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 activeTab="1"/>
  </bookViews>
  <sheets>
    <sheet name="ایستگاه ها" sheetId="1" r:id="rId1"/>
    <sheet name="بلاک ها" sheetId="2" r:id="rId2"/>
    <sheet name="استثناها" sheetId="4" r:id="rId3"/>
    <sheet name="خلاصه گاباری" sheetId="5" r:id="rId4"/>
  </sheets>
  <externalReferences>
    <externalReference r:id="rId5"/>
  </externalReferences>
  <definedNames>
    <definedName name="_xlnm._FilterDatabase" localSheetId="0" hidden="1">'ایستگاه ها'!$A$1:$CO$495</definedName>
    <definedName name="_xlnm._FilterDatabase" localSheetId="1" hidden="1">'بلاک ها'!$A$1:$M$487</definedName>
    <definedName name="_xlnm._FilterDatabase" localSheetId="3" hidden="1">'خلاصه گاباری'!$E$1:$G$560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2" i="5"/>
  <c r="H182" i="2" l="1"/>
  <c r="M277" i="2" l="1"/>
  <c r="M427" i="2" l="1"/>
  <c r="M426" i="2"/>
  <c r="M425" i="2"/>
  <c r="M424" i="2"/>
  <c r="M423" i="2"/>
  <c r="M422" i="2"/>
  <c r="M421" i="2"/>
  <c r="M420" i="2"/>
  <c r="M419" i="2"/>
  <c r="M418" i="2"/>
  <c r="M417" i="2"/>
  <c r="M413" i="2"/>
  <c r="M412" i="2"/>
  <c r="M411" i="2"/>
  <c r="M410" i="2"/>
  <c r="M409" i="2"/>
  <c r="M408" i="2"/>
  <c r="M407" i="2"/>
  <c r="M406" i="2"/>
  <c r="M404" i="2"/>
  <c r="M403" i="2"/>
  <c r="M402" i="2"/>
  <c r="M362" i="2"/>
  <c r="M361" i="2"/>
  <c r="M359" i="2"/>
  <c r="M358" i="2"/>
  <c r="M356" i="2"/>
  <c r="M309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6" i="2"/>
  <c r="M275" i="2"/>
  <c r="M274" i="2"/>
  <c r="M273" i="2"/>
  <c r="M272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47" i="2"/>
  <c r="M145" i="2"/>
  <c r="M144" i="2"/>
  <c r="M143" i="2"/>
  <c r="M142" i="2"/>
  <c r="M124" i="2"/>
  <c r="M123" i="2"/>
  <c r="M119" i="2"/>
  <c r="M118" i="2"/>
  <c r="M117" i="2"/>
  <c r="M116" i="2"/>
  <c r="M115" i="2"/>
  <c r="M114" i="2"/>
  <c r="M112" i="2"/>
  <c r="M111" i="2"/>
  <c r="M110" i="2"/>
  <c r="M105" i="2"/>
  <c r="M104" i="2"/>
  <c r="M103" i="2"/>
  <c r="M102" i="2"/>
  <c r="M98" i="2"/>
  <c r="M99" i="2"/>
  <c r="M100" i="2"/>
  <c r="M97" i="2"/>
  <c r="H327" i="2" l="1"/>
  <c r="H328" i="2"/>
  <c r="H329" i="2"/>
  <c r="H330" i="2"/>
  <c r="H331" i="2"/>
  <c r="H332" i="2"/>
  <c r="H233" i="2" l="1"/>
  <c r="H368" i="2" l="1"/>
  <c r="I368" i="2" s="1"/>
  <c r="J309" i="2" l="1"/>
  <c r="K309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7" i="2" l="1"/>
  <c r="H486" i="2"/>
  <c r="H485" i="2"/>
  <c r="H484" i="2" l="1"/>
  <c r="H2" i="2" l="1"/>
  <c r="H4" i="2"/>
  <c r="I4" i="2" s="1"/>
  <c r="I2" i="2" l="1"/>
  <c r="G274" i="5"/>
  <c r="E274" i="5" s="1"/>
  <c r="J124" i="2"/>
  <c r="K124" i="2" s="1"/>
  <c r="J112" i="2"/>
  <c r="K112" i="2" s="1"/>
  <c r="J111" i="2"/>
  <c r="K111" i="2" s="1"/>
  <c r="J110" i="2"/>
  <c r="K110" i="2" s="1"/>
  <c r="H481" i="2" l="1"/>
  <c r="I481" i="2" s="1"/>
  <c r="H480" i="2"/>
  <c r="I480" i="2" s="1"/>
  <c r="H479" i="2"/>
  <c r="I479" i="2" s="1"/>
  <c r="H478" i="2"/>
  <c r="I478" i="2" s="1"/>
  <c r="H483" i="2"/>
  <c r="I483" i="2" s="1"/>
  <c r="H482" i="2"/>
  <c r="I482" i="2" s="1"/>
  <c r="H477" i="2"/>
  <c r="I477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H460" i="2"/>
  <c r="I460" i="2" s="1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J427" i="2"/>
  <c r="K427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H416" i="2"/>
  <c r="I416" i="2" s="1"/>
  <c r="H415" i="2"/>
  <c r="I415" i="2" s="1"/>
  <c r="H414" i="2"/>
  <c r="I414" i="2" s="1"/>
  <c r="J413" i="2"/>
  <c r="K413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H405" i="2"/>
  <c r="I405" i="2" s="1"/>
  <c r="J404" i="2"/>
  <c r="K404" i="2" s="1"/>
  <c r="H404" i="2"/>
  <c r="I404" i="2" s="1"/>
  <c r="J403" i="2"/>
  <c r="K403" i="2" s="1"/>
  <c r="H403" i="2"/>
  <c r="I403" i="2" s="1"/>
  <c r="J402" i="2"/>
  <c r="K402" i="2" s="1"/>
  <c r="H402" i="2"/>
  <c r="I402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H390" i="2"/>
  <c r="I390" i="2" s="1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H381" i="2"/>
  <c r="I381" i="2" s="1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7" i="2"/>
  <c r="I367" i="2" s="1"/>
  <c r="H366" i="2"/>
  <c r="I366" i="2" s="1"/>
  <c r="H365" i="2"/>
  <c r="I365" i="2" s="1"/>
  <c r="H364" i="2"/>
  <c r="I364" i="2" s="1"/>
  <c r="H363" i="2"/>
  <c r="I363" i="2" s="1"/>
  <c r="J362" i="2"/>
  <c r="K362" i="2" s="1"/>
  <c r="H362" i="2"/>
  <c r="I362" i="2" s="1"/>
  <c r="J361" i="2"/>
  <c r="K361" i="2" s="1"/>
  <c r="H361" i="2"/>
  <c r="I361" i="2" s="1"/>
  <c r="H360" i="2"/>
  <c r="I360" i="2" s="1"/>
  <c r="J359" i="2"/>
  <c r="K359" i="2" s="1"/>
  <c r="H359" i="2"/>
  <c r="I359" i="2" s="1"/>
  <c r="J358" i="2"/>
  <c r="K358" i="2" s="1"/>
  <c r="H358" i="2"/>
  <c r="I358" i="2" s="1"/>
  <c r="H357" i="2"/>
  <c r="I357" i="2" s="1"/>
  <c r="J356" i="2"/>
  <c r="K356" i="2" s="1"/>
  <c r="H356" i="2"/>
  <c r="I356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26" i="2"/>
  <c r="I326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J300" i="2"/>
  <c r="H300" i="2"/>
  <c r="J299" i="2"/>
  <c r="K299" i="2" s="1"/>
  <c r="H299" i="2"/>
  <c r="I299" i="2" s="1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H271" i="2"/>
  <c r="H270" i="2"/>
  <c r="H269" i="2"/>
  <c r="I269" i="2" s="1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H260" i="2"/>
  <c r="I260" i="2" s="1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H236" i="2"/>
  <c r="I236" i="2" s="1"/>
  <c r="H235" i="2"/>
  <c r="I235" i="2" s="1"/>
  <c r="H234" i="2"/>
  <c r="I234" i="2" s="1"/>
  <c r="H232" i="2"/>
  <c r="I232" i="2" s="1"/>
  <c r="H231" i="2"/>
  <c r="I231" i="2" s="1"/>
  <c r="H230" i="2"/>
  <c r="I230" i="2" s="1"/>
  <c r="H229" i="2"/>
  <c r="I229" i="2" s="1"/>
  <c r="H228" i="2"/>
  <c r="I228" i="2" s="1"/>
  <c r="H227" i="2"/>
  <c r="H226" i="2"/>
  <c r="I226" i="2" s="1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H193" i="2"/>
  <c r="I193" i="2" s="1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l="1"/>
  <c r="G542" i="5"/>
  <c r="E542" i="5" s="1"/>
  <c r="G167" i="5"/>
  <c r="E167" i="5" s="1"/>
  <c r="G200" i="5"/>
  <c r="E200" i="5" s="1"/>
  <c r="G257" i="5"/>
  <c r="E257" i="5" s="1"/>
  <c r="G546" i="5"/>
  <c r="E546" i="5" s="1"/>
  <c r="G553" i="5"/>
  <c r="E553" i="5" s="1"/>
  <c r="G125" i="5"/>
  <c r="E125" i="5" s="1"/>
  <c r="G443" i="5"/>
  <c r="E443" i="5" s="1"/>
  <c r="G500" i="5"/>
  <c r="E500" i="5" s="1"/>
  <c r="G101" i="5"/>
  <c r="E101" i="5" s="1"/>
  <c r="G163" i="5"/>
  <c r="E163" i="5" s="1"/>
  <c r="G217" i="5"/>
  <c r="E217" i="5" s="1"/>
  <c r="G403" i="5"/>
  <c r="E403" i="5" s="1"/>
  <c r="G364" i="5"/>
  <c r="E364" i="5" s="1"/>
  <c r="G171" i="5"/>
  <c r="E171" i="5" s="1"/>
  <c r="G243" i="5"/>
  <c r="E243" i="5" s="1"/>
  <c r="G558" i="5"/>
  <c r="E558" i="5" s="1"/>
  <c r="G275" i="5"/>
  <c r="E275" i="5" s="1"/>
  <c r="G308" i="5"/>
  <c r="E308" i="5" s="1"/>
  <c r="G365" i="5"/>
  <c r="E365" i="5" s="1"/>
  <c r="G337" i="5"/>
  <c r="E337" i="5" s="1"/>
  <c r="G394" i="5"/>
  <c r="E394" i="5" s="1"/>
  <c r="G523" i="5"/>
  <c r="E523" i="5" s="1"/>
  <c r="G520" i="5"/>
  <c r="E520" i="5" s="1"/>
  <c r="G123" i="5"/>
  <c r="E123" i="5" s="1"/>
  <c r="G356" i="5"/>
  <c r="E356" i="5" s="1"/>
  <c r="G539" i="5"/>
  <c r="E539" i="5" s="1"/>
  <c r="G33" i="5"/>
  <c r="E33" i="5" s="1"/>
  <c r="G197" i="5"/>
  <c r="E197" i="5" s="1"/>
  <c r="G86" i="5"/>
  <c r="E86" i="5" s="1"/>
  <c r="G276" i="5"/>
  <c r="E276" i="5" s="1"/>
  <c r="G453" i="5"/>
  <c r="E453" i="5" s="1"/>
  <c r="G486" i="5"/>
  <c r="E486" i="5" s="1"/>
  <c r="G472" i="5"/>
  <c r="E472" i="5" s="1"/>
  <c r="G92" i="5"/>
  <c r="E92" i="5" s="1"/>
  <c r="G179" i="5"/>
  <c r="E179" i="5" s="1"/>
  <c r="G120" i="5"/>
  <c r="E120" i="5" s="1"/>
  <c r="G297" i="5"/>
  <c r="E297" i="5" s="1"/>
  <c r="G330" i="5"/>
  <c r="E330" i="5" s="1"/>
  <c r="G249" i="5"/>
  <c r="E249" i="5" s="1"/>
  <c r="G503" i="5"/>
  <c r="E503" i="5" s="1"/>
  <c r="G482" i="5"/>
  <c r="E482" i="5" s="1"/>
  <c r="G18" i="5"/>
  <c r="E18" i="5" s="1"/>
  <c r="G111" i="5"/>
  <c r="E111" i="5" s="1"/>
  <c r="G203" i="5"/>
  <c r="E203" i="5" s="1"/>
  <c r="G124" i="5"/>
  <c r="E124" i="5" s="1"/>
  <c r="G449" i="5"/>
  <c r="E449" i="5" s="1"/>
  <c r="G59" i="5"/>
  <c r="E59" i="5" s="1"/>
  <c r="G253" i="5"/>
  <c r="E253" i="5" s="1"/>
  <c r="G351" i="5"/>
  <c r="E351" i="5" s="1"/>
  <c r="G287" i="5"/>
  <c r="E287" i="5" s="1"/>
  <c r="G345" i="5"/>
  <c r="E345" i="5" s="1"/>
  <c r="G438" i="5"/>
  <c r="E438" i="5" s="1"/>
  <c r="G499" i="5"/>
  <c r="E499" i="5" s="1"/>
  <c r="G396" i="5"/>
  <c r="E396" i="5" s="1"/>
  <c r="G93" i="5"/>
  <c r="E93" i="5" s="1"/>
  <c r="G402" i="5"/>
  <c r="E402" i="5" s="1"/>
  <c r="G233" i="5"/>
  <c r="E233" i="5" s="1"/>
  <c r="G263" i="5"/>
  <c r="E263" i="5" s="1"/>
  <c r="G465" i="5"/>
  <c r="E465" i="5" s="1"/>
  <c r="G13" i="5"/>
  <c r="E13" i="5" s="1"/>
  <c r="G158" i="5"/>
  <c r="E158" i="5" s="1"/>
  <c r="G459" i="5"/>
  <c r="E459" i="5" s="1"/>
  <c r="G278" i="5"/>
  <c r="E278" i="5" s="1"/>
  <c r="G526" i="5"/>
  <c r="E526" i="5" s="1"/>
  <c r="G441" i="5"/>
  <c r="E441" i="5" s="1"/>
  <c r="G347" i="5"/>
  <c r="E347" i="5" s="1"/>
  <c r="G529" i="5"/>
  <c r="E529" i="5" s="1"/>
  <c r="G23" i="5"/>
  <c r="E23" i="5" s="1"/>
  <c r="G56" i="5"/>
  <c r="E56" i="5" s="1"/>
  <c r="G113" i="5"/>
  <c r="E113" i="5" s="1"/>
  <c r="G245" i="5"/>
  <c r="E245" i="5" s="1"/>
  <c r="G191" i="5"/>
  <c r="E191" i="5" s="1"/>
  <c r="G507" i="5"/>
  <c r="E507" i="5" s="1"/>
  <c r="G299" i="5"/>
  <c r="E299" i="5" s="1"/>
  <c r="G332" i="5"/>
  <c r="E332" i="5" s="1"/>
  <c r="G376" i="5"/>
  <c r="E376" i="5" s="1"/>
  <c r="G281" i="5"/>
  <c r="E281" i="5" s="1"/>
  <c r="G73" i="5"/>
  <c r="E73" i="5" s="1"/>
  <c r="G130" i="5"/>
  <c r="E130" i="5" s="1"/>
  <c r="G259" i="5"/>
  <c r="E259" i="5" s="1"/>
  <c r="G220" i="5"/>
  <c r="E220" i="5" s="1"/>
  <c r="G27" i="5"/>
  <c r="E27" i="5" s="1"/>
  <c r="G265" i="5"/>
  <c r="E265" i="5" s="1"/>
  <c r="G242" i="5"/>
  <c r="E242" i="5" s="1"/>
  <c r="G131" i="5"/>
  <c r="E131" i="5" s="1"/>
  <c r="G164" i="5"/>
  <c r="E164" i="5" s="1"/>
  <c r="G221" i="5"/>
  <c r="E221" i="5" s="1"/>
  <c r="G193" i="5"/>
  <c r="E193" i="5" s="1"/>
  <c r="G250" i="5"/>
  <c r="E250" i="5" s="1"/>
  <c r="G379" i="5"/>
  <c r="E379" i="5" s="1"/>
  <c r="G340" i="5"/>
  <c r="E340" i="5" s="1"/>
  <c r="G46" i="5"/>
  <c r="E46" i="5" s="1"/>
  <c r="G270" i="5"/>
  <c r="E270" i="5" s="1"/>
  <c r="G395" i="5"/>
  <c r="E395" i="5" s="1"/>
  <c r="G428" i="5"/>
  <c r="E428" i="5" s="1"/>
  <c r="G40" i="5"/>
  <c r="E40" i="5" s="1"/>
  <c r="G454" i="5"/>
  <c r="E454" i="5" s="1"/>
  <c r="G132" i="5"/>
  <c r="E132" i="5" s="1"/>
  <c r="G309" i="5"/>
  <c r="E309" i="5" s="1"/>
  <c r="G342" i="5"/>
  <c r="E342" i="5" s="1"/>
  <c r="G423" i="5"/>
  <c r="E423" i="5" s="1"/>
  <c r="G150" i="5"/>
  <c r="E150" i="5" s="1"/>
  <c r="G393" i="5"/>
  <c r="E393" i="5" s="1"/>
  <c r="G290" i="5"/>
  <c r="E290" i="5" s="1"/>
  <c r="G153" i="5"/>
  <c r="E153" i="5" s="1"/>
  <c r="G174" i="5"/>
  <c r="E174" i="5" s="1"/>
  <c r="G426" i="5"/>
  <c r="E426" i="5" s="1"/>
  <c r="G359" i="5"/>
  <c r="E359" i="5" s="1"/>
  <c r="G392" i="5"/>
  <c r="E392" i="5" s="1"/>
  <c r="G14" i="5"/>
  <c r="E14" i="5" s="1"/>
  <c r="G409" i="5"/>
  <c r="E409" i="5" s="1"/>
  <c r="G236" i="5"/>
  <c r="E236" i="5" s="1"/>
  <c r="G531" i="5"/>
  <c r="E531" i="5" s="1"/>
  <c r="G377" i="5"/>
  <c r="E377" i="5" s="1"/>
  <c r="G435" i="5"/>
  <c r="E435" i="5" s="1"/>
  <c r="G79" i="5"/>
  <c r="E79" i="5" s="1"/>
  <c r="G304" i="5"/>
  <c r="E304" i="5" s="1"/>
  <c r="G4" i="5"/>
  <c r="E4" i="5" s="1"/>
  <c r="G207" i="5"/>
  <c r="E207" i="5" s="1"/>
  <c r="G314" i="5"/>
  <c r="E314" i="5" s="1"/>
  <c r="G537" i="5"/>
  <c r="E537" i="5" s="1"/>
  <c r="G496" i="5"/>
  <c r="E496" i="5" s="1"/>
  <c r="G169" i="5"/>
  <c r="E169" i="5" s="1"/>
  <c r="G368" i="5"/>
  <c r="E368" i="5" s="1"/>
  <c r="G34" i="5"/>
  <c r="E34" i="5" s="1"/>
  <c r="G521" i="5"/>
  <c r="E521" i="5" s="1"/>
  <c r="G65" i="5"/>
  <c r="E65" i="5" s="1"/>
  <c r="G28" i="5"/>
  <c r="E28" i="5" s="1"/>
  <c r="G72" i="5"/>
  <c r="E72" i="5" s="1"/>
  <c r="G385" i="5"/>
  <c r="E385" i="5" s="1"/>
  <c r="G442" i="5"/>
  <c r="E442" i="5" s="1"/>
  <c r="G464" i="5"/>
  <c r="E464" i="5" s="1"/>
  <c r="G194" i="5"/>
  <c r="E194" i="5" s="1"/>
  <c r="G534" i="5"/>
  <c r="E534" i="5" s="1"/>
  <c r="G405" i="5"/>
  <c r="E405" i="5" s="1"/>
  <c r="G422" i="5"/>
  <c r="E422" i="5" s="1"/>
  <c r="G155" i="5"/>
  <c r="E155" i="5" s="1"/>
  <c r="G188" i="5"/>
  <c r="E188" i="5" s="1"/>
  <c r="G533" i="5"/>
  <c r="E533" i="5" s="1"/>
  <c r="G375" i="5"/>
  <c r="E375" i="5" s="1"/>
  <c r="G492" i="5"/>
  <c r="E492" i="5" s="1"/>
  <c r="G302" i="5"/>
  <c r="E302" i="5" s="1"/>
  <c r="G115" i="5"/>
  <c r="E115" i="5" s="1"/>
  <c r="G76" i="5"/>
  <c r="E76" i="5" s="1"/>
  <c r="G15" i="5"/>
  <c r="E15" i="5" s="1"/>
  <c r="G479" i="5"/>
  <c r="E479" i="5" s="1"/>
  <c r="G493" i="5"/>
  <c r="E493" i="5" s="1"/>
  <c r="G386" i="5"/>
  <c r="E386" i="5" s="1"/>
  <c r="G20" i="5"/>
  <c r="E20" i="5" s="1"/>
  <c r="G77" i="5"/>
  <c r="E77" i="5" s="1"/>
  <c r="G49" i="5"/>
  <c r="E49" i="5" s="1"/>
  <c r="G106" i="5"/>
  <c r="E106" i="5" s="1"/>
  <c r="G235" i="5"/>
  <c r="E235" i="5" s="1"/>
  <c r="G196" i="5"/>
  <c r="E196" i="5" s="1"/>
  <c r="G319" i="5"/>
  <c r="E319" i="5" s="1"/>
  <c r="G400" i="5"/>
  <c r="E400" i="5" s="1"/>
  <c r="G251" i="5"/>
  <c r="E251" i="5" s="1"/>
  <c r="G284" i="5"/>
  <c r="E284" i="5" s="1"/>
  <c r="G3" i="5"/>
  <c r="E3" i="5" s="1"/>
  <c r="G105" i="5"/>
  <c r="E105" i="5" s="1"/>
  <c r="G398" i="5"/>
  <c r="E398" i="5" s="1"/>
  <c r="G165" i="5"/>
  <c r="E165" i="5" s="1"/>
  <c r="G186" i="5"/>
  <c r="E186" i="5" s="1"/>
  <c r="G279" i="5"/>
  <c r="E279" i="5" s="1"/>
  <c r="G424" i="5"/>
  <c r="E424" i="5" s="1"/>
  <c r="G439" i="5"/>
  <c r="E439" i="5" s="1"/>
  <c r="G515" i="5"/>
  <c r="E515" i="5" s="1"/>
  <c r="G9" i="5"/>
  <c r="E9" i="5" s="1"/>
  <c r="G461" i="5"/>
  <c r="E461" i="5" s="1"/>
  <c r="G219" i="5"/>
  <c r="E219" i="5" s="1"/>
  <c r="G215" i="5"/>
  <c r="E215" i="5" s="1"/>
  <c r="G248" i="5"/>
  <c r="E248" i="5" s="1"/>
  <c r="G305" i="5"/>
  <c r="E305" i="5" s="1"/>
  <c r="G421" i="5"/>
  <c r="E421" i="5" s="1"/>
  <c r="G417" i="5"/>
  <c r="E417" i="5" s="1"/>
  <c r="G323" i="5"/>
  <c r="E323" i="5" s="1"/>
  <c r="G185" i="5"/>
  <c r="E185" i="5" s="1"/>
  <c r="G122" i="5"/>
  <c r="E122" i="5" s="1"/>
  <c r="G292" i="5"/>
  <c r="E292" i="5" s="1"/>
  <c r="G187" i="5"/>
  <c r="E187" i="5" s="1"/>
  <c r="G237" i="5"/>
  <c r="E237" i="5" s="1"/>
  <c r="G363" i="5"/>
  <c r="E363" i="5" s="1"/>
  <c r="G168" i="5"/>
  <c r="E168" i="5" s="1"/>
  <c r="G341" i="5"/>
  <c r="E341" i="5" s="1"/>
  <c r="G313" i="5"/>
  <c r="E313" i="5" s="1"/>
  <c r="G343" i="5"/>
  <c r="E343" i="5" s="1"/>
  <c r="G335" i="5"/>
  <c r="E335" i="5" s="1"/>
  <c r="G166" i="5"/>
  <c r="E166" i="5" s="1"/>
  <c r="G143" i="5"/>
  <c r="E143" i="5" s="1"/>
  <c r="G24" i="5"/>
  <c r="E24" i="5" s="1"/>
  <c r="G353" i="5"/>
  <c r="E353" i="5" s="1"/>
  <c r="G498" i="5"/>
  <c r="E498" i="5" s="1"/>
  <c r="G137" i="5"/>
  <c r="E137" i="5" s="1"/>
  <c r="G429" i="5"/>
  <c r="E429" i="5" s="1"/>
  <c r="G452" i="5"/>
  <c r="E452" i="5" s="1"/>
  <c r="G147" i="5"/>
  <c r="E147" i="5" s="1"/>
  <c r="G485" i="5"/>
  <c r="E485" i="5" s="1"/>
  <c r="G541" i="5"/>
  <c r="E541" i="5" s="1"/>
  <c r="G141" i="5"/>
  <c r="E141" i="5" s="1"/>
  <c r="G241" i="5"/>
  <c r="E241" i="5" s="1"/>
  <c r="G298" i="5"/>
  <c r="E298" i="5" s="1"/>
  <c r="G427" i="5"/>
  <c r="E427" i="5" s="1"/>
  <c r="G388" i="5"/>
  <c r="E388" i="5" s="1"/>
  <c r="G232" i="5"/>
  <c r="E232" i="5" s="1"/>
  <c r="G512" i="5"/>
  <c r="E512" i="5" s="1"/>
  <c r="G517" i="5"/>
  <c r="E517" i="5" s="1"/>
  <c r="G11" i="5"/>
  <c r="E11" i="5" s="1"/>
  <c r="G44" i="5"/>
  <c r="E44" i="5" s="1"/>
  <c r="G339" i="5"/>
  <c r="E339" i="5" s="1"/>
  <c r="G360" i="5"/>
  <c r="E360" i="5" s="1"/>
  <c r="G324" i="5"/>
  <c r="E324" i="5" s="1"/>
  <c r="G501" i="5"/>
  <c r="E501" i="5" s="1"/>
  <c r="G170" i="5"/>
  <c r="E170" i="5" s="1"/>
  <c r="G556" i="5"/>
  <c r="E556" i="5" s="1"/>
  <c r="G54" i="5"/>
  <c r="E54" i="5" s="1"/>
  <c r="G549" i="5"/>
  <c r="E549" i="5" s="1"/>
  <c r="G349" i="5"/>
  <c r="E349" i="5" s="1"/>
  <c r="G406" i="5"/>
  <c r="E406" i="5" s="1"/>
  <c r="G535" i="5"/>
  <c r="E535" i="5" s="1"/>
  <c r="G352" i="5"/>
  <c r="E352" i="5" s="1"/>
  <c r="G444" i="5"/>
  <c r="E444" i="5" s="1"/>
  <c r="G62" i="5"/>
  <c r="E62" i="5" s="1"/>
  <c r="G91" i="5"/>
  <c r="E91" i="5" s="1"/>
  <c r="G52" i="5"/>
  <c r="E52" i="5" s="1"/>
  <c r="G6" i="5"/>
  <c r="E6" i="5" s="1"/>
  <c r="G110" i="5"/>
  <c r="E110" i="5" s="1"/>
  <c r="G107" i="5"/>
  <c r="E107" i="5" s="1"/>
  <c r="G140" i="5"/>
  <c r="E140" i="5" s="1"/>
  <c r="G190" i="5"/>
  <c r="E190" i="5" s="1"/>
  <c r="G151" i="5"/>
  <c r="E151" i="5" s="1"/>
  <c r="G527" i="5"/>
  <c r="E527" i="5" s="1"/>
  <c r="G21" i="5"/>
  <c r="E21" i="5" s="1"/>
  <c r="G42" i="5"/>
  <c r="E42" i="5" s="1"/>
  <c r="G135" i="5"/>
  <c r="E135" i="5" s="1"/>
  <c r="G99" i="5"/>
  <c r="E99" i="5" s="1"/>
  <c r="G410" i="5"/>
  <c r="E410" i="5" s="1"/>
  <c r="G371" i="5"/>
  <c r="E371" i="5" s="1"/>
  <c r="G404" i="5"/>
  <c r="E404" i="5" s="1"/>
  <c r="G173" i="5"/>
  <c r="E173" i="5" s="1"/>
  <c r="G26" i="5"/>
  <c r="E26" i="5" s="1"/>
  <c r="G71" i="5"/>
  <c r="E71" i="5" s="1"/>
  <c r="G104" i="5"/>
  <c r="E104" i="5" s="1"/>
  <c r="G161" i="5"/>
  <c r="E161" i="5" s="1"/>
  <c r="G277" i="5"/>
  <c r="E277" i="5" s="1"/>
  <c r="G350" i="5"/>
  <c r="E350" i="5" s="1"/>
  <c r="G22" i="5"/>
  <c r="E22" i="5" s="1"/>
  <c r="G133" i="5"/>
  <c r="E133" i="5" s="1"/>
  <c r="G68" i="5"/>
  <c r="E68" i="5" s="1"/>
  <c r="G322" i="5"/>
  <c r="E322" i="5" s="1"/>
  <c r="G145" i="5"/>
  <c r="E145" i="5" s="1"/>
  <c r="G387" i="5"/>
  <c r="E387" i="5" s="1"/>
  <c r="G432" i="5"/>
  <c r="E432" i="5" s="1"/>
  <c r="G214" i="5"/>
  <c r="E214" i="5" s="1"/>
  <c r="G355" i="5"/>
  <c r="E355" i="5" s="1"/>
  <c r="G252" i="5"/>
  <c r="E252" i="5" s="1"/>
  <c r="G547" i="5"/>
  <c r="E547" i="5" s="1"/>
  <c r="G494" i="5"/>
  <c r="E494" i="5" s="1"/>
  <c r="G264" i="5"/>
  <c r="E264" i="5" s="1"/>
  <c r="G254" i="5"/>
  <c r="E254" i="5" s="1"/>
  <c r="G97" i="5"/>
  <c r="E97" i="5" s="1"/>
  <c r="G154" i="5"/>
  <c r="E154" i="5" s="1"/>
  <c r="G283" i="5"/>
  <c r="E283" i="5" s="1"/>
  <c r="G244" i="5"/>
  <c r="E244" i="5" s="1"/>
  <c r="G88" i="5"/>
  <c r="E88" i="5" s="1"/>
  <c r="G138" i="5"/>
  <c r="E138" i="5" s="1"/>
  <c r="G373" i="5"/>
  <c r="E373" i="5" s="1"/>
  <c r="G430" i="5"/>
  <c r="E430" i="5" s="1"/>
  <c r="G559" i="5"/>
  <c r="E559" i="5" s="1"/>
  <c r="G51" i="5"/>
  <c r="E51" i="5" s="1"/>
  <c r="G35" i="5"/>
  <c r="E35" i="5" s="1"/>
  <c r="G180" i="5"/>
  <c r="E180" i="5" s="1"/>
  <c r="G357" i="5"/>
  <c r="E357" i="5" s="1"/>
  <c r="G390" i="5"/>
  <c r="E390" i="5" s="1"/>
  <c r="G471" i="5"/>
  <c r="E471" i="5" s="1"/>
  <c r="G53" i="5"/>
  <c r="E53" i="5" s="1"/>
  <c r="G451" i="5"/>
  <c r="E451" i="5" s="1"/>
  <c r="G205" i="5"/>
  <c r="E205" i="5" s="1"/>
  <c r="G262" i="5"/>
  <c r="E262" i="5" s="1"/>
  <c r="G391" i="5"/>
  <c r="E391" i="5" s="1"/>
  <c r="G64" i="5"/>
  <c r="E64" i="5" s="1"/>
  <c r="G300" i="5"/>
  <c r="E300" i="5" s="1"/>
  <c r="G477" i="5"/>
  <c r="E477" i="5" s="1"/>
  <c r="G510" i="5"/>
  <c r="E510" i="5" s="1"/>
  <c r="G508" i="5"/>
  <c r="E508" i="5" s="1"/>
  <c r="G458" i="5"/>
  <c r="E458" i="5" s="1"/>
  <c r="G469" i="5"/>
  <c r="E469" i="5" s="1"/>
  <c r="G182" i="5"/>
  <c r="E182" i="5" s="1"/>
  <c r="G506" i="5"/>
  <c r="E506" i="5" s="1"/>
  <c r="G463" i="5"/>
  <c r="E463" i="5" s="1"/>
  <c r="G374" i="5"/>
  <c r="E374" i="5" s="1"/>
  <c r="G383" i="5"/>
  <c r="E383" i="5" s="1"/>
  <c r="G416" i="5"/>
  <c r="E416" i="5" s="1"/>
  <c r="G473" i="5"/>
  <c r="E473" i="5" s="1"/>
  <c r="G282" i="5"/>
  <c r="E282" i="5" s="1"/>
  <c r="G372" i="5"/>
  <c r="E372" i="5" s="1"/>
  <c r="G256" i="5"/>
  <c r="E256" i="5" s="1"/>
  <c r="G227" i="5"/>
  <c r="E227" i="5" s="1"/>
  <c r="G260" i="5"/>
  <c r="E260" i="5" s="1"/>
  <c r="G448" i="5"/>
  <c r="E448" i="5" s="1"/>
  <c r="G433" i="5"/>
  <c r="E433" i="5" s="1"/>
  <c r="G514" i="5"/>
  <c r="E514" i="5" s="1"/>
  <c r="G560" i="5"/>
  <c r="E560" i="5" s="1"/>
  <c r="G17" i="5"/>
  <c r="E17" i="5" s="1"/>
  <c r="G175" i="5"/>
  <c r="E175" i="5" s="1"/>
  <c r="G128" i="5"/>
  <c r="E128" i="5" s="1"/>
  <c r="G538" i="5"/>
  <c r="E538" i="5" s="1"/>
  <c r="G331" i="5"/>
  <c r="E331" i="5" s="1"/>
  <c r="G148" i="5"/>
  <c r="E148" i="5" s="1"/>
  <c r="G258" i="5"/>
  <c r="E258" i="5" s="1"/>
  <c r="G513" i="5"/>
  <c r="E513" i="5" s="1"/>
  <c r="G334" i="5"/>
  <c r="E334" i="5" s="1"/>
  <c r="G497" i="5"/>
  <c r="E497" i="5" s="1"/>
  <c r="G370" i="5"/>
  <c r="E370" i="5" s="1"/>
  <c r="G228" i="5"/>
  <c r="E228" i="5" s="1"/>
  <c r="G96" i="5"/>
  <c r="E96" i="5" s="1"/>
  <c r="G192" i="5"/>
  <c r="E192" i="5" s="1"/>
  <c r="G208" i="5"/>
  <c r="E208" i="5" s="1"/>
  <c r="G201" i="5"/>
  <c r="E201" i="5" s="1"/>
  <c r="G288" i="5"/>
  <c r="E288" i="5" s="1"/>
  <c r="G160" i="5"/>
  <c r="E160" i="5" s="1"/>
  <c r="G462" i="5"/>
  <c r="E462" i="5" s="1"/>
  <c r="G509" i="5"/>
  <c r="E509" i="5" s="1"/>
  <c r="G177" i="5"/>
  <c r="E177" i="5" s="1"/>
  <c r="G490" i="5"/>
  <c r="E490" i="5" s="1"/>
  <c r="G255" i="5"/>
  <c r="E255" i="5" s="1"/>
  <c r="G540" i="5"/>
  <c r="E540" i="5" s="1"/>
  <c r="G10" i="5"/>
  <c r="E10" i="5" s="1"/>
  <c r="G139" i="5"/>
  <c r="E139" i="5" s="1"/>
  <c r="G100" i="5"/>
  <c r="E100" i="5" s="1"/>
  <c r="G483" i="5"/>
  <c r="E483" i="5" s="1"/>
  <c r="G268" i="5"/>
  <c r="E268" i="5" s="1"/>
  <c r="G229" i="5"/>
  <c r="E229" i="5" s="1"/>
  <c r="G286" i="5"/>
  <c r="E286" i="5" s="1"/>
  <c r="G415" i="5"/>
  <c r="E415" i="5" s="1"/>
  <c r="G273" i="5"/>
  <c r="E273" i="5" s="1"/>
  <c r="G548" i="5"/>
  <c r="E548" i="5" s="1"/>
  <c r="G36" i="5"/>
  <c r="E36" i="5" s="1"/>
  <c r="G213" i="5"/>
  <c r="E213" i="5" s="1"/>
  <c r="G234" i="5"/>
  <c r="E234" i="5" s="1"/>
  <c r="G327" i="5"/>
  <c r="E327" i="5" s="1"/>
  <c r="G184" i="5"/>
  <c r="E184" i="5" s="1"/>
  <c r="G554" i="5"/>
  <c r="E554" i="5" s="1"/>
  <c r="G61" i="5"/>
  <c r="E61" i="5" s="1"/>
  <c r="G118" i="5"/>
  <c r="E118" i="5" s="1"/>
  <c r="G247" i="5"/>
  <c r="E247" i="5" s="1"/>
  <c r="G315" i="5"/>
  <c r="E315" i="5" s="1"/>
  <c r="G156" i="5"/>
  <c r="E156" i="5" s="1"/>
  <c r="G333" i="5"/>
  <c r="E333" i="5" s="1"/>
  <c r="G366" i="5"/>
  <c r="E366" i="5" s="1"/>
  <c r="G447" i="5"/>
  <c r="E447" i="5" s="1"/>
  <c r="G84" i="5"/>
  <c r="E84" i="5" s="1"/>
  <c r="G325" i="5"/>
  <c r="E325" i="5" s="1"/>
  <c r="G382" i="5"/>
  <c r="E382" i="5" s="1"/>
  <c r="G511" i="5"/>
  <c r="E511" i="5" s="1"/>
  <c r="G280" i="5"/>
  <c r="E280" i="5" s="1"/>
  <c r="G75" i="5"/>
  <c r="E75" i="5" s="1"/>
  <c r="G239" i="5"/>
  <c r="E239" i="5" s="1"/>
  <c r="G272" i="5"/>
  <c r="E272" i="5" s="1"/>
  <c r="G329" i="5"/>
  <c r="E329" i="5" s="1"/>
  <c r="G30" i="5"/>
  <c r="E30" i="5" s="1"/>
  <c r="G50" i="5"/>
  <c r="E50" i="5" s="1"/>
  <c r="G38" i="5"/>
  <c r="E38" i="5" s="1"/>
  <c r="G83" i="5"/>
  <c r="E83" i="5" s="1"/>
  <c r="G116" i="5"/>
  <c r="E116" i="5" s="1"/>
  <c r="G16" i="5"/>
  <c r="E16" i="5" s="1"/>
  <c r="G289" i="5"/>
  <c r="E289" i="5" s="1"/>
  <c r="G346" i="5"/>
  <c r="E346" i="5" s="1"/>
  <c r="G475" i="5"/>
  <c r="E475" i="5" s="1"/>
  <c r="G436" i="5"/>
  <c r="E436" i="5" s="1"/>
  <c r="G326" i="5"/>
  <c r="E326" i="5" s="1"/>
  <c r="G149" i="5"/>
  <c r="E149" i="5" s="1"/>
  <c r="G126" i="5"/>
  <c r="E126" i="5" s="1"/>
  <c r="G74" i="5"/>
  <c r="E74" i="5" s="1"/>
  <c r="G317" i="5"/>
  <c r="E317" i="5" s="1"/>
  <c r="G445" i="5"/>
  <c r="E445" i="5" s="1"/>
  <c r="G202" i="5"/>
  <c r="E202" i="5" s="1"/>
  <c r="G384" i="5"/>
  <c r="E384" i="5" s="1"/>
  <c r="G240" i="5"/>
  <c r="E240" i="5" s="1"/>
  <c r="G552" i="5"/>
  <c r="E552" i="5" s="1"/>
  <c r="G320" i="5"/>
  <c r="E320" i="5" s="1"/>
  <c r="G467" i="5"/>
  <c r="E467" i="5" s="1"/>
  <c r="G407" i="5"/>
  <c r="E407" i="5" s="1"/>
  <c r="G117" i="5"/>
  <c r="E117" i="5" s="1"/>
  <c r="G460" i="5"/>
  <c r="E460" i="5" s="1"/>
  <c r="G43" i="5"/>
  <c r="E43" i="5" s="1"/>
  <c r="G528" i="5"/>
  <c r="E528" i="5" s="1"/>
  <c r="G206" i="5"/>
  <c r="E206" i="5" s="1"/>
  <c r="G380" i="5"/>
  <c r="E380" i="5" s="1"/>
  <c r="G296" i="5"/>
  <c r="E296" i="5" s="1"/>
  <c r="G307" i="5"/>
  <c r="E307" i="5" s="1"/>
  <c r="G70" i="5"/>
  <c r="E70" i="5" s="1"/>
  <c r="G543" i="5"/>
  <c r="E543" i="5" s="1"/>
  <c r="G5" i="5"/>
  <c r="E5" i="5" s="1"/>
  <c r="G8" i="5"/>
  <c r="E8" i="5" s="1"/>
  <c r="G231" i="5"/>
  <c r="E231" i="5" s="1"/>
  <c r="G474" i="5"/>
  <c r="E474" i="5" s="1"/>
  <c r="G348" i="5"/>
  <c r="E348" i="5" s="1"/>
  <c r="G525" i="5"/>
  <c r="E525" i="5" s="1"/>
  <c r="G470" i="5"/>
  <c r="E470" i="5" s="1"/>
  <c r="G557" i="5"/>
  <c r="E557" i="5" s="1"/>
  <c r="G195" i="5"/>
  <c r="E195" i="5" s="1"/>
  <c r="G87" i="5"/>
  <c r="E87" i="5" s="1"/>
  <c r="G85" i="5"/>
  <c r="E85" i="5" s="1"/>
  <c r="G142" i="5"/>
  <c r="E142" i="5" s="1"/>
  <c r="G271" i="5"/>
  <c r="E271" i="5" s="1"/>
  <c r="G536" i="5"/>
  <c r="E536" i="5" s="1"/>
  <c r="G295" i="5"/>
  <c r="E295" i="5" s="1"/>
  <c r="G480" i="5"/>
  <c r="E480" i="5" s="1"/>
  <c r="G69" i="5"/>
  <c r="E69" i="5" s="1"/>
  <c r="G90" i="5"/>
  <c r="E90" i="5" s="1"/>
  <c r="G183" i="5"/>
  <c r="E183" i="5" s="1"/>
  <c r="G291" i="5"/>
  <c r="E291" i="5" s="1"/>
  <c r="G266" i="5"/>
  <c r="E266" i="5" s="1"/>
  <c r="G468" i="5"/>
  <c r="E468" i="5" s="1"/>
  <c r="G218" i="5"/>
  <c r="E218" i="5" s="1"/>
  <c r="G103" i="5"/>
  <c r="E103" i="5" s="1"/>
  <c r="G198" i="5"/>
  <c r="E198" i="5" s="1"/>
  <c r="G12" i="5"/>
  <c r="E12" i="5" s="1"/>
  <c r="G189" i="5"/>
  <c r="E189" i="5" s="1"/>
  <c r="G210" i="5"/>
  <c r="E210" i="5" s="1"/>
  <c r="G303" i="5"/>
  <c r="E303" i="5" s="1"/>
  <c r="G178" i="5"/>
  <c r="E178" i="5" s="1"/>
  <c r="G181" i="5"/>
  <c r="E181" i="5" s="1"/>
  <c r="G238" i="5"/>
  <c r="E238" i="5" s="1"/>
  <c r="G367" i="5"/>
  <c r="E367" i="5" s="1"/>
  <c r="G121" i="5"/>
  <c r="E121" i="5" s="1"/>
  <c r="G95" i="5"/>
  <c r="E95" i="5" s="1"/>
  <c r="G129" i="5"/>
  <c r="E129" i="5" s="1"/>
  <c r="G112" i="5"/>
  <c r="E112" i="5" s="1"/>
  <c r="G336" i="5"/>
  <c r="E336" i="5" s="1"/>
  <c r="G440" i="5"/>
  <c r="E440" i="5" s="1"/>
  <c r="G19" i="5"/>
  <c r="E19" i="5" s="1"/>
  <c r="G450" i="5"/>
  <c r="E450" i="5" s="1"/>
  <c r="G555" i="5"/>
  <c r="E555" i="5" s="1"/>
  <c r="G226" i="5"/>
  <c r="E226" i="5" s="1"/>
  <c r="G413" i="5"/>
  <c r="E413" i="5" s="1"/>
  <c r="G420" i="5"/>
  <c r="E420" i="5" s="1"/>
  <c r="G204" i="5"/>
  <c r="E204" i="5" s="1"/>
  <c r="G381" i="5"/>
  <c r="E381" i="5" s="1"/>
  <c r="G414" i="5"/>
  <c r="E414" i="5" s="1"/>
  <c r="G495" i="5"/>
  <c r="E495" i="5" s="1"/>
  <c r="G2" i="5"/>
  <c r="E2" i="5" s="1"/>
  <c r="G216" i="5"/>
  <c r="E216" i="5" s="1"/>
  <c r="G516" i="5"/>
  <c r="E516" i="5" s="1"/>
  <c r="G434" i="5"/>
  <c r="E434" i="5" s="1"/>
  <c r="G127" i="5"/>
  <c r="E127" i="5" s="1"/>
  <c r="G306" i="5"/>
  <c r="E306" i="5" s="1"/>
  <c r="G269" i="5"/>
  <c r="E269" i="5" s="1"/>
  <c r="G431" i="5"/>
  <c r="E431" i="5" s="1"/>
  <c r="G476" i="5"/>
  <c r="E476" i="5" s="1"/>
  <c r="G545" i="5"/>
  <c r="E545" i="5" s="1"/>
  <c r="G39" i="5"/>
  <c r="E39" i="5" s="1"/>
  <c r="G267" i="5"/>
  <c r="E267" i="5" s="1"/>
  <c r="G397" i="5"/>
  <c r="E397" i="5" s="1"/>
  <c r="G312" i="5"/>
  <c r="E312" i="5" s="1"/>
  <c r="G489" i="5"/>
  <c r="E489" i="5" s="1"/>
  <c r="G522" i="5"/>
  <c r="E522" i="5" s="1"/>
  <c r="G328" i="5"/>
  <c r="E328" i="5" s="1"/>
  <c r="G551" i="5"/>
  <c r="E551" i="5" s="1"/>
  <c r="G45" i="5"/>
  <c r="E45" i="5" s="1"/>
  <c r="G66" i="5"/>
  <c r="E66" i="5" s="1"/>
  <c r="G159" i="5"/>
  <c r="E159" i="5" s="1"/>
  <c r="G224" i="5"/>
  <c r="E224" i="5" s="1"/>
  <c r="G37" i="5"/>
  <c r="E37" i="5" s="1"/>
  <c r="G94" i="5"/>
  <c r="E94" i="5" s="1"/>
  <c r="G223" i="5"/>
  <c r="E223" i="5" s="1"/>
  <c r="G466" i="5"/>
  <c r="E466" i="5" s="1"/>
  <c r="G457" i="5"/>
  <c r="E457" i="5" s="1"/>
  <c r="G98" i="5"/>
  <c r="E98" i="5" s="1"/>
  <c r="G362" i="5"/>
  <c r="E362" i="5" s="1"/>
  <c r="G41" i="5"/>
  <c r="E41" i="5" s="1"/>
  <c r="G29" i="5"/>
  <c r="E29" i="5" s="1"/>
  <c r="G134" i="5"/>
  <c r="E134" i="5" s="1"/>
  <c r="G301" i="5"/>
  <c r="E301" i="5" s="1"/>
  <c r="G358" i="5"/>
  <c r="E358" i="5" s="1"/>
  <c r="G487" i="5"/>
  <c r="E487" i="5" s="1"/>
  <c r="G437" i="5"/>
  <c r="E437" i="5" s="1"/>
  <c r="G446" i="5"/>
  <c r="E446" i="5" s="1"/>
  <c r="G58" i="5"/>
  <c r="E58" i="5" s="1"/>
  <c r="G60" i="5"/>
  <c r="E60" i="5" s="1"/>
  <c r="G338" i="5"/>
  <c r="E338" i="5" s="1"/>
  <c r="G544" i="5"/>
  <c r="E544" i="5" s="1"/>
  <c r="G378" i="5"/>
  <c r="E378" i="5" s="1"/>
  <c r="G550" i="5"/>
  <c r="E550" i="5" s="1"/>
  <c r="G157" i="5"/>
  <c r="E157" i="5" s="1"/>
  <c r="G478" i="5"/>
  <c r="E478" i="5" s="1"/>
  <c r="G114" i="5"/>
  <c r="E114" i="5" s="1"/>
  <c r="G369" i="5"/>
  <c r="E369" i="5" s="1"/>
  <c r="G176" i="5"/>
  <c r="E176" i="5" s="1"/>
  <c r="G222" i="5"/>
  <c r="E222" i="5" s="1"/>
  <c r="G412" i="5"/>
  <c r="E412" i="5" s="1"/>
  <c r="G316" i="5"/>
  <c r="E316" i="5" s="1"/>
  <c r="G199" i="5"/>
  <c r="E199" i="5" s="1"/>
  <c r="G455" i="5"/>
  <c r="E455" i="5" s="1"/>
  <c r="G524" i="5"/>
  <c r="E524" i="5" s="1"/>
  <c r="G230" i="5"/>
  <c r="E230" i="5" s="1"/>
  <c r="G63" i="5"/>
  <c r="E63" i="5" s="1"/>
  <c r="G293" i="5"/>
  <c r="E293" i="5" s="1"/>
  <c r="G212" i="5"/>
  <c r="E212" i="5" s="1"/>
  <c r="G48" i="5"/>
  <c r="E48" i="5" s="1"/>
  <c r="G225" i="5"/>
  <c r="E225" i="5" s="1"/>
  <c r="G102" i="5"/>
  <c r="E102" i="5" s="1"/>
  <c r="G47" i="5"/>
  <c r="E47" i="5" s="1"/>
  <c r="G505" i="5"/>
  <c r="E505" i="5" s="1"/>
  <c r="G530" i="5"/>
  <c r="E530" i="5" s="1"/>
  <c r="G32" i="5"/>
  <c r="E32" i="5" s="1"/>
  <c r="G89" i="5"/>
  <c r="E89" i="5" s="1"/>
  <c r="G532" i="5"/>
  <c r="E532" i="5" s="1"/>
  <c r="G31" i="5"/>
  <c r="E31" i="5" s="1"/>
  <c r="G488" i="5"/>
  <c r="E488" i="5" s="1"/>
  <c r="G456" i="5"/>
  <c r="E456" i="5" s="1"/>
  <c r="G57" i="5"/>
  <c r="E57" i="5" s="1"/>
  <c r="G78" i="5"/>
  <c r="E78" i="5" s="1"/>
  <c r="G146" i="5"/>
  <c r="E146" i="5" s="1"/>
  <c r="G119" i="5"/>
  <c r="E119" i="5" s="1"/>
  <c r="G152" i="5"/>
  <c r="E152" i="5" s="1"/>
  <c r="G209" i="5"/>
  <c r="E209" i="5" s="1"/>
  <c r="G484" i="5"/>
  <c r="E484" i="5" s="1"/>
  <c r="G109" i="5"/>
  <c r="E109" i="5" s="1"/>
  <c r="G144" i="5"/>
  <c r="E144" i="5" s="1"/>
  <c r="G321" i="5"/>
  <c r="E321" i="5" s="1"/>
  <c r="G354" i="5"/>
  <c r="E354" i="5" s="1"/>
  <c r="G425" i="5"/>
  <c r="E425" i="5" s="1"/>
  <c r="G25" i="5"/>
  <c r="E25" i="5" s="1"/>
  <c r="G82" i="5"/>
  <c r="E82" i="5" s="1"/>
  <c r="G211" i="5"/>
  <c r="E211" i="5" s="1"/>
  <c r="G172" i="5"/>
  <c r="E172" i="5" s="1"/>
  <c r="G411" i="5"/>
  <c r="E411" i="5" s="1"/>
  <c r="G519" i="5"/>
  <c r="E519" i="5" s="1"/>
  <c r="G408" i="5"/>
  <c r="E408" i="5" s="1"/>
  <c r="G502" i="5"/>
  <c r="E502" i="5" s="1"/>
  <c r="G55" i="5"/>
  <c r="E55" i="5" s="1"/>
  <c r="G518" i="5"/>
  <c r="E518" i="5" s="1"/>
  <c r="G108" i="5"/>
  <c r="E108" i="5" s="1"/>
  <c r="G285" i="5"/>
  <c r="E285" i="5" s="1"/>
  <c r="G318" i="5"/>
  <c r="E318" i="5" s="1"/>
  <c r="G399" i="5"/>
  <c r="E399" i="5" s="1"/>
  <c r="G491" i="5"/>
  <c r="E491" i="5" s="1"/>
  <c r="G80" i="5"/>
  <c r="E80" i="5" s="1"/>
  <c r="G311" i="5"/>
  <c r="E311" i="5" s="1"/>
  <c r="G344" i="5"/>
  <c r="E344" i="5" s="1"/>
  <c r="G401" i="5"/>
  <c r="E401" i="5" s="1"/>
  <c r="G246" i="5"/>
  <c r="E246" i="5" s="1"/>
  <c r="G136" i="5"/>
  <c r="E136" i="5" s="1"/>
  <c r="G7" i="5"/>
  <c r="E7" i="5" s="1"/>
  <c r="G504" i="5"/>
  <c r="E504" i="5" s="1"/>
  <c r="G81" i="5"/>
  <c r="E81" i="5" s="1"/>
  <c r="G389" i="5"/>
  <c r="E389" i="5" s="1"/>
  <c r="G261" i="5"/>
  <c r="E261" i="5" s="1"/>
  <c r="G361" i="5"/>
  <c r="E361" i="5" s="1"/>
  <c r="G418" i="5"/>
  <c r="E418" i="5" s="1"/>
  <c r="G419" i="5"/>
  <c r="E419" i="5" s="1"/>
  <c r="G481" i="5"/>
  <c r="E481" i="5" s="1"/>
  <c r="G310" i="5"/>
  <c r="E310" i="5" s="1"/>
  <c r="G67" i="5"/>
  <c r="E67" i="5" s="1"/>
  <c r="G162" i="5"/>
  <c r="E162" i="5" s="1"/>
  <c r="G294" i="5"/>
  <c r="E294" i="5" s="1"/>
</calcChain>
</file>

<file path=xl/sharedStrings.xml><?xml version="1.0" encoding="utf-8"?>
<sst xmlns="http://schemas.openxmlformats.org/spreadsheetml/2006/main" count="8947" uniqueCount="2759">
  <si>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</si>
  <si>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</si>
  <si>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</si>
  <si>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</si>
  <si>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</si>
  <si>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</si>
  <si>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</si>
  <si>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</si>
  <si>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</si>
  <si>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</si>
  <si>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</si>
  <si>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</si>
  <si>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</si>
  <si>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</si>
  <si>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</si>
  <si>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</si>
  <si>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</si>
  <si>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</si>
  <si>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</si>
  <si>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</si>
  <si>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</si>
  <si>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</si>
  <si>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</si>
  <si>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</si>
  <si>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</si>
  <si>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</si>
  <si>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</si>
  <si>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</si>
  <si>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</si>
  <si>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</si>
  <si>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</si>
  <si>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</si>
  <si>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</si>
  <si>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</si>
  <si>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</si>
  <si>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</si>
  <si>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</si>
  <si>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</si>
  <si>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</si>
  <si>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</si>
  <si>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</si>
  <si>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</si>
  <si>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</si>
  <si>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</si>
  <si>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</si>
  <si>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</si>
  <si>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</si>
  <si>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</si>
  <si>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</si>
  <si>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</si>
  <si>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</si>
  <si>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</si>
  <si>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</si>
  <si>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</si>
  <si>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</si>
  <si>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</si>
  <si>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</si>
  <si>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</si>
  <si>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</si>
  <si>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</si>
  <si>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</si>
  <si>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</si>
  <si>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</si>
  <si>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</si>
  <si>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</si>
  <si>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</si>
  <si>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</si>
  <si>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</si>
  <si>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</si>
  <si>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</si>
  <si>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</si>
  <si>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</si>
  <si>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</si>
  <si>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</si>
  <si>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</si>
  <si>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</si>
  <si>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</si>
  <si>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</si>
  <si>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</si>
  <si>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</si>
  <si>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</si>
  <si>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</si>
  <si>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</si>
  <si>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</si>
  <si>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</si>
  <si>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</si>
  <si>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</si>
  <si>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</si>
  <si>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</si>
  <si>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</si>
  <si>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</si>
  <si>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</si>
  <si>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</si>
  <si>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</si>
  <si>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</si>
  <si>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</si>
  <si>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</si>
  <si>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</si>
  <si>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</si>
  <si>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</si>
  <si>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</si>
  <si>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</si>
  <si>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</si>
  <si>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</si>
  <si>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</si>
  <si>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</si>
  <si>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</si>
  <si>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</si>
  <si>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</si>
  <si>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</si>
  <si>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</si>
  <si>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</si>
  <si>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</si>
  <si>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</si>
  <si>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</si>
  <si>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</si>
  <si>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</si>
  <si>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</si>
  <si>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</si>
  <si>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</si>
  <si>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</si>
  <si>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</si>
  <si>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</si>
  <si>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</si>
  <si>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</si>
  <si>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</si>
  <si>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</si>
  <si>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</si>
  <si>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</si>
  <si>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</si>
  <si>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</si>
  <si>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</si>
  <si>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</si>
  <si>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</si>
  <si>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</si>
  <si>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</si>
  <si>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</si>
  <si>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</si>
  <si>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</si>
  <si>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</si>
  <si>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</si>
  <si>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</si>
  <si>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</si>
  <si>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</si>
  <si>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</si>
  <si>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</si>
  <si>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</si>
  <si>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</si>
  <si>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</si>
  <si>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</si>
  <si>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</si>
  <si>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</si>
  <si>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</si>
  <si>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</si>
  <si>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</si>
  <si>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</si>
  <si>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</si>
  <si>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</si>
  <si>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</si>
  <si>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</si>
  <si>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</si>
  <si>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</si>
  <si>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</si>
  <si>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</si>
  <si>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</si>
  <si>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</si>
  <si>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</si>
  <si>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</si>
  <si>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</si>
  <si>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</si>
  <si>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</si>
  <si>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</si>
  <si>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</si>
  <si>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</si>
  <si>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</si>
  <si>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</si>
  <si>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</si>
  <si>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</si>
  <si>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</si>
  <si>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</si>
  <si>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</si>
  <si>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</si>
  <si>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</si>
  <si>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</si>
  <si>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</si>
  <si>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</si>
  <si>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</si>
  <si>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</si>
  <si>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</si>
  <si>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</si>
  <si>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</si>
  <si>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</si>
  <si>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</si>
  <si>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</si>
  <si>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</si>
  <si>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</si>
  <si>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رودشور (زاهدان)</t>
  </si>
  <si>
    <t>میل نادری</t>
  </si>
  <si>
    <t>ناحیه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</si>
  <si>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</si>
  <si>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</si>
  <si>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</si>
  <si>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</si>
  <si>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</si>
  <si>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</si>
  <si>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</si>
  <si>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</si>
  <si>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</si>
  <si>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</si>
  <si>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</si>
  <si>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</si>
  <si>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</si>
  <si>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</si>
  <si>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</si>
  <si>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</si>
  <si>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</si>
  <si>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</si>
  <si>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</si>
  <si>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</si>
  <si>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</si>
  <si>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</si>
  <si>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</si>
  <si>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</si>
  <si>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</si>
  <si>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</si>
  <si>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</si>
  <si>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</si>
  <si>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</si>
  <si>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</si>
  <si>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</si>
  <si>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</si>
  <si>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</si>
  <si>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</si>
  <si>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</si>
  <si>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</si>
  <si>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</si>
  <si>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</si>
  <si>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</si>
  <si>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</si>
  <si>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</si>
  <si>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</si>
  <si>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</si>
  <si>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</si>
  <si>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</si>
  <si>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</si>
  <si>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</si>
  <si>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</si>
  <si>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</si>
  <si>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</si>
  <si>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</si>
  <si>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</si>
  <si>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</si>
  <si>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</si>
  <si>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</si>
  <si>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</si>
  <si>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</si>
  <si>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</si>
  <si>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</si>
  <si>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</si>
  <si>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</si>
  <si>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</si>
  <si>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</si>
  <si>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</si>
  <si>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</si>
  <si>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</si>
  <si>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</si>
  <si>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</si>
  <si>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</si>
  <si>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</si>
  <si>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</si>
  <si>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</si>
  <si>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</si>
  <si>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</si>
  <si>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</si>
  <si>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</si>
  <si>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</si>
  <si>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</si>
  <si>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</si>
  <si>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</si>
  <si>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</si>
  <si>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</si>
  <si>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</si>
  <si>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</si>
  <si>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</si>
  <si>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</si>
  <si>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</si>
  <si>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</si>
  <si>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</si>
  <si>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</si>
  <si>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</si>
  <si>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</si>
  <si>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</si>
  <si>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</si>
  <si>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</si>
  <si>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</si>
  <si>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</si>
  <si>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</si>
  <si>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</si>
  <si>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</si>
  <si>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</si>
  <si>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</si>
  <si>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</si>
  <si>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</si>
  <si>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</si>
  <si>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</si>
  <si>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</si>
  <si>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</si>
  <si>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</si>
  <si>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</si>
  <si>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</si>
  <si>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</si>
  <si>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</si>
  <si>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</si>
  <si>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</si>
  <si>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</si>
  <si>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</si>
  <si>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</si>
  <si>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</si>
  <si>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</si>
  <si>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</si>
  <si>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</si>
  <si>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</si>
  <si>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</si>
  <si>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</si>
  <si>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</si>
  <si>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</si>
  <si>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</si>
  <si>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</si>
  <si>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</si>
  <si>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</si>
  <si>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</si>
  <si>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</si>
  <si>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</si>
  <si>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</si>
  <si>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</si>
  <si>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</si>
  <si>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</si>
  <si>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</si>
  <si>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</si>
  <si>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</si>
  <si>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</si>
  <si>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</si>
  <si>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</si>
  <si>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</si>
  <si>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</si>
  <si>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</si>
  <si>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</si>
  <si>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</si>
  <si>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</si>
  <si>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</si>
  <si>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</si>
  <si>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</si>
  <si>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</si>
  <si>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</si>
  <si>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</si>
  <si>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</si>
  <si>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</si>
  <si>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</si>
  <si>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</si>
  <si>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</si>
  <si>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</si>
  <si>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</si>
  <si>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</si>
  <si>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</si>
  <si>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</si>
  <si>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</si>
  <si>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</si>
  <si>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</si>
  <si>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</si>
  <si>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</si>
  <si>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</si>
  <si>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</si>
  <si>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</si>
  <si>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</si>
  <si>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</si>
  <si>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</si>
  <si>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</si>
  <si>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</si>
  <si>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</si>
  <si>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</si>
  <si>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</si>
  <si>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</si>
  <si>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</si>
  <si>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</si>
  <si>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</si>
  <si>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</si>
  <si>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</si>
  <si>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</si>
  <si>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</si>
  <si>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</si>
  <si>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</si>
  <si>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</si>
  <si>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</si>
  <si>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</si>
  <si>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</si>
  <si>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</si>
  <si>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</si>
  <si>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</si>
  <si>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</si>
  <si>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</si>
  <si>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</si>
  <si>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</si>
  <si>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</si>
  <si>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</si>
  <si>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</si>
  <si>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</si>
  <si>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</si>
  <si>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</si>
  <si>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</si>
  <si>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</si>
  <si>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</si>
  <si>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</si>
  <si>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</si>
  <si>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</si>
  <si>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</si>
  <si>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</si>
  <si>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</si>
  <si>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</si>
  <si>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</si>
  <si>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</si>
  <si>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</si>
  <si>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</si>
  <si>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</si>
  <si>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</si>
  <si>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</si>
  <si>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</si>
  <si>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</si>
  <si>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</si>
  <si>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</si>
  <si>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</si>
  <si>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</si>
  <si>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</si>
  <si>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</si>
  <si>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</si>
  <si>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</si>
  <si>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</si>
  <si>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</si>
  <si>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</si>
  <si>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</si>
  <si>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</si>
  <si>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</si>
  <si>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</si>
  <si>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</si>
  <si>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</si>
  <si>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</si>
  <si>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</si>
  <si>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</si>
  <si>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</si>
  <si>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</si>
  <si>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</si>
  <si>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</si>
  <si>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</si>
  <si>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</si>
  <si>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</si>
  <si>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</si>
  <si>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</si>
  <si>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</si>
  <si>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</si>
  <si>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</si>
  <si>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</si>
  <si>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</si>
  <si>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</si>
  <si>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</si>
  <si>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</si>
  <si>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</si>
  <si>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</si>
  <si>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</si>
  <si>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</si>
  <si>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</si>
  <si>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</si>
  <si>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</si>
  <si>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</si>
  <si>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</si>
  <si>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</si>
  <si>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</si>
  <si>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</si>
  <si>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</si>
  <si>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</si>
  <si>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</si>
  <si>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</si>
  <si>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</si>
  <si>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</si>
  <si>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</si>
  <si>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</si>
  <si>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</si>
  <si>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</si>
  <si>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</si>
  <si>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</si>
  <si>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</si>
  <si>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</si>
  <si>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</si>
  <si>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</si>
  <si>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</si>
  <si>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</si>
  <si>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</si>
  <si>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</si>
  <si>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</si>
  <si>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</si>
  <si>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</si>
  <si>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</si>
  <si>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</si>
  <si>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</si>
  <si>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</si>
  <si>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</si>
  <si>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</si>
  <si>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</si>
  <si>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</si>
  <si>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</si>
  <si>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</si>
  <si>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</si>
  <si>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</si>
  <si>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</si>
  <si>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</si>
  <si>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</si>
  <si>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</si>
  <si>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</si>
  <si>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</si>
  <si>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</si>
  <si>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</si>
  <si>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</si>
  <si>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</si>
  <si>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</si>
  <si>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</si>
  <si>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</si>
  <si>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</si>
  <si>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</si>
  <si>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</si>
  <si>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</si>
  <si>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</si>
  <si>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</si>
  <si>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</si>
  <si>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</si>
  <si>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</si>
  <si>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</si>
  <si>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</si>
  <si>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</si>
  <si>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</si>
  <si>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</si>
  <si>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</si>
  <si>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</si>
  <si>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</si>
  <si>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</si>
  <si>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</si>
  <si>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</si>
  <si>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</si>
  <si>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</si>
  <si>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</si>
  <si>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</si>
  <si>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</si>
  <si>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</si>
  <si>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</si>
  <si>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</si>
  <si>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</si>
  <si>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</si>
  <si>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</si>
  <si>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</si>
  <si>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</si>
  <si>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</si>
  <si>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</si>
  <si>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</si>
  <si>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</si>
  <si>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</si>
  <si>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</si>
  <si>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</si>
  <si>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</si>
  <si>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</si>
  <si>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</si>
  <si>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</si>
  <si>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</si>
  <si>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</si>
  <si>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</si>
  <si>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</si>
  <si>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</si>
  <si>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</si>
  <si>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</si>
  <si>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</si>
  <si>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</si>
  <si>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</si>
  <si>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</si>
  <si>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</si>
  <si>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</si>
  <si>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</si>
  <si>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</si>
  <si>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</si>
  <si>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</si>
  <si>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</si>
  <si>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</si>
  <si>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</si>
  <si>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</si>
  <si>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</si>
  <si>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</si>
  <si>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</si>
  <si>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</si>
  <si>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</si>
  <si>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</si>
  <si>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</si>
  <si>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</si>
  <si>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</si>
  <si>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</si>
  <si>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</si>
  <si>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</si>
  <si>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</si>
  <si>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</si>
  <si>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</si>
  <si>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</si>
  <si>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</si>
  <si>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</si>
  <si>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</si>
  <si>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</si>
  <si>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</si>
  <si>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</si>
  <si>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</si>
  <si>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</si>
  <si>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</si>
  <si>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</si>
  <si>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</si>
  <si>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</si>
  <si>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</si>
  <si>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</si>
  <si>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</si>
  <si>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</si>
  <si>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</si>
  <si>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</si>
  <si>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</si>
  <si>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</si>
  <si>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</si>
  <si>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</si>
  <si>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</si>
  <si>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</si>
  <si>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</si>
  <si>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</si>
  <si>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</si>
  <si>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</si>
  <si>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</si>
  <si>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</si>
  <si>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</si>
  <si>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</si>
  <si>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</si>
  <si>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</si>
  <si>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</si>
  <si>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</si>
  <si>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</si>
  <si>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</si>
  <si>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</si>
  <si>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</si>
  <si>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</si>
  <si>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</si>
  <si>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</si>
  <si>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</si>
  <si>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</si>
  <si>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</si>
  <si>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</si>
  <si>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</si>
  <si>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</si>
  <si>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</si>
  <si>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</si>
  <si>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</si>
  <si>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</si>
  <si>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</si>
  <si>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</si>
  <si>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</si>
  <si>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</si>
  <si>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</si>
  <si>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</si>
  <si>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</si>
  <si>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</si>
  <si>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</si>
  <si>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</si>
  <si>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</si>
  <si>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</si>
  <si>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</si>
  <si>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</si>
  <si>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</si>
  <si>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</si>
  <si>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</si>
  <si>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</si>
  <si>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</si>
  <si>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</si>
  <si>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</si>
  <si>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</si>
  <si>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</si>
  <si>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</si>
  <si>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</si>
  <si>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</si>
  <si>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</si>
  <si>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</si>
  <si>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</si>
  <si>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</si>
  <si>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</si>
  <si>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</si>
  <si>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</si>
  <si>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</si>
  <si>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</si>
  <si>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</si>
  <si>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</si>
  <si>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</si>
  <si>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</si>
  <si>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</si>
  <si>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</si>
  <si>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</si>
  <si>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</si>
  <si>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</si>
  <si>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</si>
  <si>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</si>
  <si>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</si>
  <si>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</si>
  <si>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</si>
  <si>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</si>
  <si>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</si>
  <si>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</si>
  <si>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</si>
  <si>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</si>
  <si>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</si>
  <si>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</si>
  <si>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</si>
  <si>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</si>
  <si>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</si>
  <si>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</si>
  <si>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</si>
  <si>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</si>
  <si>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</si>
  <si>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</si>
  <si>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</si>
  <si>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</si>
  <si>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</si>
  <si>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</si>
  <si>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</si>
  <si>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</si>
  <si>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</si>
  <si>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</si>
  <si>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</si>
  <si>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</si>
  <si>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</si>
  <si>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</si>
  <si>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</si>
  <si>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</si>
  <si>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</si>
  <si>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</si>
  <si>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</si>
  <si>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</si>
  <si>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</si>
  <si>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</si>
  <si>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</si>
  <si>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</si>
  <si>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</si>
  <si>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</si>
  <si>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</si>
  <si>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</si>
  <si>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</si>
  <si>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</si>
  <si>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</si>
  <si>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</si>
  <si>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</si>
  <si>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</si>
  <si>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</si>
  <si>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</si>
  <si>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</si>
  <si>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</si>
  <si>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</si>
  <si>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</si>
  <si>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</si>
  <si>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</si>
  <si>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</si>
  <si>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</si>
  <si>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</si>
  <si>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</si>
  <si>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</si>
  <si>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</si>
  <si>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</si>
  <si>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</si>
  <si>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</si>
  <si>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</si>
  <si>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</si>
  <si>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</si>
  <si>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</si>
  <si>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</si>
  <si>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</si>
  <si>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</si>
  <si>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</si>
  <si>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</si>
  <si>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</si>
  <si>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</si>
  <si>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</si>
  <si>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</si>
  <si>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</si>
  <si>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</si>
  <si>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</si>
  <si>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</si>
  <si>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</si>
  <si>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</si>
  <si>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</si>
  <si>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</si>
  <si>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</si>
  <si>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</si>
  <si>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</si>
  <si>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</si>
  <si>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</si>
  <si>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</si>
  <si>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</si>
  <si>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</si>
  <si>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</si>
  <si>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</si>
  <si>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</si>
  <si>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</si>
  <si>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</si>
  <si>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</si>
  <si>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</si>
  <si>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</si>
  <si>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</si>
  <si>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</si>
  <si>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</si>
  <si>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</si>
  <si>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</si>
  <si>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</si>
  <si>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</si>
  <si>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</si>
  <si>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</si>
  <si>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</si>
  <si>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</si>
  <si>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</si>
  <si>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</si>
  <si>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</si>
  <si>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</si>
  <si>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</si>
  <si>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</si>
  <si>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</si>
  <si>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</si>
  <si>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</si>
  <si>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</si>
  <si>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</si>
  <si>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</si>
  <si>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</si>
  <si>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</si>
  <si>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</si>
  <si>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</si>
  <si>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</si>
  <si>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</si>
  <si>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</si>
  <si>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</si>
  <si>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</si>
  <si>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</si>
  <si>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</si>
  <si>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</si>
  <si>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</si>
  <si>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</si>
  <si>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</si>
  <si>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</si>
  <si>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</si>
  <si>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</si>
  <si>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</si>
  <si>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</si>
  <si>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</si>
  <si>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</si>
  <si>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</si>
  <si>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</si>
  <si>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</si>
  <si>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</si>
  <si>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</si>
  <si>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</si>
  <si>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</si>
  <si>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</si>
  <si>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</si>
  <si>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</si>
  <si>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</si>
  <si>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</si>
  <si>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</si>
  <si>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</si>
  <si>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</si>
  <si>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</si>
  <si>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</si>
  <si>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</si>
  <si>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</si>
  <si>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</si>
  <si>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</si>
  <si>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</si>
  <si>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</si>
  <si>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</si>
  <si>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</si>
  <si>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</si>
  <si>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</si>
  <si>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</si>
  <si>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</si>
  <si>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</si>
  <si>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</si>
  <si>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</si>
  <si>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</si>
  <si>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</si>
  <si>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</si>
  <si>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</si>
  <si>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</si>
  <si>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</si>
  <si>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</si>
  <si>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</si>
  <si>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</si>
  <si>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</si>
  <si>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</si>
  <si>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</si>
  <si>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</si>
  <si>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</si>
  <si>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</si>
  <si>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</si>
  <si>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</si>
  <si>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</si>
  <si>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</si>
  <si>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</si>
  <si>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</si>
  <si>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</si>
  <si>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</si>
  <si>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</si>
  <si>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</si>
  <si>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</si>
  <si>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</si>
  <si>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</si>
  <si>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</si>
  <si>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</si>
  <si>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</si>
  <si>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</si>
  <si>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</si>
  <si>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</si>
  <si>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</si>
  <si>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</si>
  <si>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</si>
  <si>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</si>
  <si>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</si>
  <si>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</si>
  <si>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</si>
  <si>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</si>
  <si>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</si>
  <si>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</si>
  <si>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</si>
  <si>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</si>
  <si>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</si>
  <si>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</si>
  <si>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</si>
  <si>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</si>
  <si>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</si>
  <si>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</si>
  <si>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</si>
  <si>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</si>
  <si>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</si>
  <si>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</si>
  <si>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</si>
  <si>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</si>
  <si>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</si>
  <si>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</si>
  <si>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</si>
  <si>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</si>
  <si>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</si>
  <si>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</si>
  <si>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</si>
  <si>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</si>
  <si>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</si>
  <si>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</si>
  <si>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</si>
  <si>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</si>
  <si>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</si>
  <si>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</si>
  <si>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</si>
  <si>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</si>
  <si>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</si>
  <si>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</si>
  <si>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</si>
  <si>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</si>
  <si>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</si>
  <si>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</si>
  <si>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</si>
  <si>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</si>
  <si>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</si>
  <si>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</si>
  <si>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</si>
  <si>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</si>
  <si>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</si>
  <si>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</si>
  <si>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</si>
  <si>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</si>
  <si>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</si>
  <si>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</si>
  <si>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</si>
  <si>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</si>
  <si>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</si>
  <si>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</si>
  <si>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</si>
  <si>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</si>
  <si>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</si>
  <si>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</si>
  <si>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</si>
  <si>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</si>
  <si>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</si>
  <si>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</si>
  <si>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</si>
  <si>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</si>
  <si>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</si>
  <si>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</si>
  <si>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</si>
  <si>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</si>
  <si>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</si>
  <si>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</si>
  <si>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</si>
  <si>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</si>
  <si>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</si>
  <si>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</si>
  <si>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</si>
  <si>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</si>
  <si>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</si>
  <si>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</si>
  <si>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</si>
  <si>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</si>
  <si>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</si>
  <si>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</si>
  <si>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</si>
  <si>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</si>
  <si>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</si>
  <si>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</si>
  <si>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</si>
  <si>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</si>
  <si>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</si>
  <si>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</si>
  <si>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</si>
  <si>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</si>
  <si>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</si>
  <si>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</si>
  <si>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</si>
  <si>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</si>
  <si>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</si>
  <si>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</si>
  <si>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</si>
  <si>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</si>
  <si>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</si>
  <si>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</si>
  <si>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</si>
  <si>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</si>
  <si>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</si>
  <si>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</si>
  <si>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</si>
  <si>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</si>
  <si>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</si>
  <si>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</si>
  <si>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</si>
  <si>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</si>
  <si>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</si>
  <si>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</si>
  <si>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</si>
  <si>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</si>
  <si>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</si>
  <si>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</si>
  <si>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</si>
  <si>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</si>
  <si>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</si>
  <si>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</si>
  <si>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</si>
  <si>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</si>
  <si>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</si>
  <si>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</si>
  <si>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</si>
  <si>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</si>
  <si>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</si>
  <si>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</si>
  <si>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</si>
  <si>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</si>
  <si>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</si>
  <si>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</si>
  <si>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</si>
  <si>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</si>
  <si>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</si>
  <si>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</si>
  <si>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</si>
  <si>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</si>
  <si>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</si>
  <si>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</si>
  <si>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</si>
  <si>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</si>
  <si>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</si>
  <si>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</si>
  <si>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</si>
  <si>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</si>
  <si>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</si>
  <si>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</si>
  <si>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</si>
  <si>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</si>
  <si>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</si>
  <si>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</si>
  <si>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</si>
  <si>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</si>
  <si>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</si>
  <si>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</si>
  <si>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</si>
  <si>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</si>
  <si>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</si>
  <si>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</si>
  <si>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</si>
  <si>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</si>
  <si>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</si>
  <si>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</si>
  <si>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</si>
  <si>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</si>
  <si>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</si>
  <si>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</si>
  <si>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</si>
  <si>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</si>
  <si>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</si>
  <si>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</si>
  <si>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</si>
  <si>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</si>
  <si>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</si>
  <si>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</si>
  <si>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</si>
  <si>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</si>
  <si>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</si>
  <si>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</si>
  <si>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</si>
  <si>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</si>
  <si>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</si>
  <si>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</si>
  <si>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</si>
  <si>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</si>
  <si>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</si>
  <si>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</si>
  <si>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</si>
  <si>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</si>
  <si>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</si>
  <si>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</si>
  <si>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</si>
  <si>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</si>
  <si>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</si>
  <si>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</si>
  <si>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</si>
  <si>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</si>
  <si>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</si>
  <si>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</si>
  <si>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</si>
  <si>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</si>
  <si>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</si>
  <si>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</si>
  <si>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</si>
  <si>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</si>
  <si>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</si>
  <si>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</si>
  <si>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</si>
  <si>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</si>
  <si>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</si>
  <si>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</si>
  <si>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</si>
  <si>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</si>
  <si>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</si>
  <si>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</si>
  <si>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</si>
  <si>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</si>
  <si>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</si>
  <si>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</si>
  <si>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</si>
  <si>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</si>
  <si>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</si>
  <si>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</si>
  <si>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</si>
  <si>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</si>
  <si>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</si>
  <si>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</si>
  <si>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</si>
  <si>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</si>
  <si>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</si>
  <si>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</si>
  <si>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</si>
  <si>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</si>
  <si>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</si>
  <si>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</si>
  <si>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</si>
  <si>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</si>
  <si>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</si>
  <si>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</si>
  <si>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</si>
  <si>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</si>
  <si>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</si>
  <si>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</si>
  <si>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</si>
  <si>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</si>
  <si>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</si>
  <si>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</si>
  <si>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</si>
  <si>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</si>
  <si>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</si>
  <si>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</si>
  <si>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</si>
  <si>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</si>
  <si>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</si>
  <si>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</si>
  <si>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</si>
  <si>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</si>
  <si>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</si>
  <si>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</si>
  <si>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</si>
  <si>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</si>
  <si>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</si>
  <si>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</si>
  <si>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</si>
  <si>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</si>
  <si>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</si>
  <si>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</si>
  <si>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</si>
  <si>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</si>
  <si>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</si>
  <si>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</si>
  <si>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</si>
  <si>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</si>
  <si>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</si>
  <si>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</si>
  <si>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</si>
  <si>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</si>
  <si>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</si>
  <si>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</si>
  <si>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</si>
  <si>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</si>
  <si>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</si>
  <si>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</si>
  <si>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</si>
  <si>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</si>
  <si>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</si>
  <si>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</si>
  <si>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</si>
  <si>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</si>
  <si>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</si>
  <si>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</si>
  <si>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</si>
  <si>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</si>
  <si>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</si>
  <si>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</si>
  <si>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</si>
  <si>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</si>
  <si>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</si>
  <si>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</si>
  <si>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</si>
  <si>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</si>
  <si>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</si>
  <si>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</si>
  <si>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</si>
  <si>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</si>
  <si>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</si>
  <si>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</si>
  <si>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</si>
  <si>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</si>
  <si>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</si>
  <si>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</si>
  <si>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</si>
  <si>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</si>
  <si>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</si>
  <si>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</si>
  <si>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</si>
  <si>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</si>
  <si>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</si>
  <si>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</si>
  <si>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</si>
  <si>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</si>
  <si>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</si>
  <si>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</si>
  <si>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</si>
  <si>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</si>
  <si>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</si>
  <si>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</si>
  <si>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</si>
  <si>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</si>
  <si>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</si>
  <si>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</si>
  <si>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</si>
  <si>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</si>
  <si>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</si>
  <si>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</si>
  <si>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</si>
  <si>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</si>
  <si>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</si>
  <si>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</si>
  <si>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</si>
  <si>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</si>
  <si>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</si>
  <si>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</si>
  <si>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</si>
  <si>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</si>
  <si>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</si>
  <si>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</si>
  <si>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</si>
  <si>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</si>
  <si>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</si>
  <si>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</si>
  <si>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</si>
  <si>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</si>
  <si>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</si>
  <si>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</si>
  <si>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</si>
  <si>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</si>
  <si>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</si>
  <si>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</si>
  <si>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</si>
  <si>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</si>
  <si>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</si>
  <si>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</si>
  <si>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</si>
  <si>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</si>
  <si>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</si>
  <si>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</si>
  <si>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</si>
  <si>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</si>
  <si>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</si>
  <si>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</si>
  <si>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</si>
  <si>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</si>
  <si>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</si>
  <si>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</si>
  <si>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</si>
  <si>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</si>
  <si>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</si>
  <si>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</si>
  <si>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</si>
  <si>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</si>
  <si>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</si>
  <si>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</si>
  <si>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</si>
  <si>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</si>
  <si>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</si>
  <si>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</si>
  <si>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</si>
  <si>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</si>
  <si>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</si>
  <si>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</si>
  <si>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</si>
  <si>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</si>
  <si>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</si>
  <si>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</si>
  <si>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</si>
  <si>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</si>
  <si>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</si>
  <si>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</si>
  <si>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</si>
  <si>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</si>
  <si>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</si>
  <si>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</si>
  <si>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</si>
  <si>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</si>
  <si>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</si>
  <si>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</si>
  <si>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</si>
  <si>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</si>
  <si>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</si>
  <si>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</si>
  <si>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</si>
  <si>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</si>
  <si>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</si>
  <si>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</si>
  <si>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</si>
  <si>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</si>
  <si>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</si>
  <si>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</si>
  <si>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</si>
  <si>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</si>
  <si>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</si>
  <si>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</si>
  <si>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</si>
  <si>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</si>
  <si>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</si>
  <si>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</si>
  <si>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</si>
  <si>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</si>
  <si>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</si>
  <si>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</si>
  <si>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</si>
  <si>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</si>
  <si>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</si>
  <si>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</si>
  <si>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</si>
  <si>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</si>
  <si>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</si>
  <si>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</si>
  <si>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</si>
  <si>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</si>
  <si>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</si>
  <si>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</si>
  <si>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</si>
  <si>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</si>
  <si>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</si>
  <si>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</si>
  <si>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</si>
  <si>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</si>
  <si>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</si>
  <si>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</si>
  <si>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</si>
  <si>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</si>
  <si>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</si>
  <si>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</si>
  <si>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</si>
  <si>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</si>
  <si>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</si>
  <si>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</si>
  <si>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</si>
  <si>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</si>
  <si>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</si>
  <si>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</si>
  <si>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</si>
  <si>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</si>
  <si>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</si>
  <si>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</si>
  <si>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</si>
  <si>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</si>
  <si>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</si>
  <si>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</si>
  <si>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</si>
  <si>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</si>
  <si>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</si>
  <si>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</si>
  <si>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</si>
  <si>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</si>
  <si>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</si>
  <si>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</si>
  <si>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</si>
  <si>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</si>
  <si>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</si>
  <si>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</si>
  <si>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</si>
  <si>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</si>
  <si>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</si>
  <si>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</si>
  <si>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</si>
  <si>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</si>
  <si>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</si>
  <si>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</si>
  <si>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</si>
  <si>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</si>
  <si>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</si>
  <si>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</si>
  <si>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</si>
  <si>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</si>
  <si>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</si>
  <si>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</si>
  <si>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</si>
  <si>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</si>
  <si>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</si>
  <si>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</si>
  <si>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</si>
  <si>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</si>
  <si>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</si>
  <si>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</si>
  <si>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</si>
  <si>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</si>
  <si>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</si>
  <si>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</si>
  <si>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</si>
  <si>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</si>
  <si>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</si>
  <si>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</si>
  <si>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</si>
  <si>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</si>
  <si>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</si>
  <si>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</si>
  <si>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</si>
  <si>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</si>
  <si>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</si>
  <si>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</si>
  <si>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</si>
  <si>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</si>
  <si>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</si>
  <si>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</si>
  <si>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</si>
  <si>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</si>
  <si>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</si>
  <si>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</si>
  <si>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</si>
  <si>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</si>
  <si>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</si>
  <si>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</si>
  <si>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</si>
  <si>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</si>
  <si>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</si>
  <si>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</si>
  <si>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</si>
  <si>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</si>
  <si>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</si>
  <si>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</si>
  <si>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</si>
  <si>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</si>
  <si>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</si>
  <si>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</si>
  <si>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</si>
  <si>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</si>
  <si>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</si>
  <si>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</si>
  <si>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</si>
  <si>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</si>
  <si>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</si>
  <si>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</si>
  <si>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</si>
  <si>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</si>
  <si>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</si>
  <si>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</si>
  <si>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</si>
  <si>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</si>
  <si>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</si>
  <si>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</si>
  <si>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</si>
  <si>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</si>
  <si>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</si>
  <si>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</si>
  <si>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</si>
  <si>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</si>
  <si>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</si>
  <si>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</si>
  <si>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</si>
  <si>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</si>
  <si>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</si>
  <si>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</si>
  <si>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</si>
  <si>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</si>
  <si>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</si>
  <si>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</si>
  <si>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</si>
  <si>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</si>
  <si>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</si>
  <si>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</si>
  <si>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</si>
  <si>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</si>
  <si>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</si>
  <si>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</si>
  <si>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</si>
  <si>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</si>
  <si>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</si>
  <si>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</si>
  <si>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</si>
  <si>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</si>
  <si>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</si>
  <si>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</si>
  <si>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</si>
  <si>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</si>
  <si>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</si>
  <si>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</si>
  <si>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</si>
  <si>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</si>
  <si>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</si>
  <si>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</si>
  <si>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</si>
  <si>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</si>
  <si>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</si>
  <si>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</si>
  <si>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</si>
  <si>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</si>
  <si>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</si>
  <si>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</si>
  <si>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</si>
  <si>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</si>
  <si>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</si>
  <si>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</si>
  <si>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</si>
  <si>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</si>
  <si>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</si>
  <si>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</si>
  <si>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</si>
  <si>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</si>
  <si>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</si>
  <si>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</si>
  <si>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</si>
  <si>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</si>
  <si>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</si>
  <si>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</si>
  <si>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</si>
  <si>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</si>
  <si>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</si>
  <si>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</si>
  <si>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</si>
  <si>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</si>
  <si>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</si>
  <si>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</si>
  <si>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</si>
  <si>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</si>
  <si>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</si>
  <si>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</si>
  <si>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</si>
  <si>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</si>
  <si>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</si>
  <si>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</si>
  <si>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</si>
  <si>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</si>
  <si>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</si>
  <si>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</si>
  <si>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</si>
  <si>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</si>
  <si>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</si>
  <si>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</si>
  <si>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</si>
  <si>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</si>
  <si>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</si>
  <si>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</si>
  <si>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</si>
  <si>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</si>
  <si>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</si>
  <si>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</si>
  <si>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</si>
  <si>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</si>
  <si>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</si>
  <si>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</si>
  <si>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</si>
  <si>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</si>
  <si>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</si>
  <si>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</si>
  <si>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</si>
  <si>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</si>
  <si>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</si>
  <si>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</si>
  <si>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</si>
  <si>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</si>
  <si>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</si>
  <si>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</si>
  <si>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</si>
  <si>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</si>
  <si>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</si>
  <si>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</si>
  <si>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</si>
  <si>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</si>
  <si>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</si>
  <si>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</si>
  <si>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</si>
  <si>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</si>
  <si>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</si>
  <si>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</si>
  <si>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</si>
  <si>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</si>
  <si>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</si>
  <si>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</si>
  <si>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</si>
  <si>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</si>
  <si>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</si>
  <si>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</si>
  <si>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</si>
  <si>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</si>
  <si>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</si>
  <si>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</si>
  <si>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</si>
  <si>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</si>
  <si>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</si>
  <si>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</si>
  <si>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</si>
  <si>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</si>
  <si>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</si>
  <si>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</si>
  <si>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</si>
  <si>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</si>
  <si>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</si>
  <si>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</si>
  <si>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</si>
  <si>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</si>
  <si>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</si>
  <si>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</si>
  <si>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</si>
  <si>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</si>
  <si>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</si>
  <si>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</si>
  <si>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</si>
  <si>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</si>
  <si>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</si>
  <si>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</si>
  <si>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</si>
  <si>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</si>
  <si>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</si>
  <si>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</si>
  <si>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</si>
  <si>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</si>
  <si>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</si>
  <si>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</si>
  <si>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</si>
  <si>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</si>
  <si>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</si>
  <si>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</si>
  <si>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</si>
  <si>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</si>
  <si>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</si>
  <si>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</si>
  <si>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</si>
  <si>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</si>
  <si>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</si>
  <si>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</si>
  <si>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</si>
  <si>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</si>
  <si>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</si>
  <si>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</si>
  <si>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</si>
  <si>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</si>
  <si>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</si>
  <si>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</si>
  <si>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</si>
  <si>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</si>
  <si>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</si>
  <si>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</si>
  <si>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</si>
  <si>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</si>
  <si>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</si>
  <si>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</si>
  <si>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</si>
  <si>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</si>
  <si>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</si>
  <si>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</si>
  <si>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</si>
  <si>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</si>
  <si>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</si>
  <si>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</si>
  <si>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</si>
  <si>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</si>
  <si>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</si>
  <si>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</si>
  <si>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</si>
  <si>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</si>
  <si>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</si>
  <si>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</si>
  <si>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</si>
  <si>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</si>
  <si>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</si>
  <si>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</si>
  <si>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</si>
  <si>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</si>
  <si>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</si>
  <si>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</si>
  <si>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</si>
  <si>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</si>
  <si>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</si>
  <si>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</si>
  <si>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</si>
  <si>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</si>
  <si>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</si>
  <si>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</si>
  <si>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</si>
  <si>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</si>
  <si>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</si>
  <si>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</si>
  <si>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</si>
  <si>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</si>
  <si>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</si>
  <si>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</si>
  <si>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</si>
  <si>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</si>
  <si>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</si>
  <si>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</si>
  <si>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</si>
  <si>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</si>
  <si>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</si>
  <si>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</si>
  <si>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</si>
  <si>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</si>
  <si>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</si>
  <si>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</si>
  <si>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</si>
  <si>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</si>
  <si>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</si>
  <si>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</si>
  <si>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</si>
  <si>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</si>
  <si>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</si>
  <si>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</si>
  <si>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</si>
  <si>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</si>
  <si>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</si>
  <si>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</si>
  <si>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</si>
  <si>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</si>
  <si>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</si>
  <si>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</si>
  <si>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</si>
  <si>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</si>
  <si>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</si>
  <si>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</si>
  <si>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</si>
  <si>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</si>
  <si>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</si>
  <si>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</si>
  <si>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</si>
  <si>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</si>
  <si>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</si>
  <si>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</si>
  <si>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</si>
  <si>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</si>
  <si>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</si>
  <si>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</si>
  <si>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</si>
  <si>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</si>
  <si>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</si>
  <si>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</si>
  <si>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</si>
  <si>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</si>
  <si>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</si>
  <si>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</si>
  <si>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</si>
  <si>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</si>
  <si>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</si>
  <si>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</si>
  <si>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</si>
  <si>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</si>
  <si>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</si>
  <si>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</si>
  <si>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</si>
  <si>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</si>
  <si>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</si>
  <si>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</si>
  <si>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</si>
  <si>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</si>
  <si>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</si>
  <si>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</si>
  <si>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</si>
  <si>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</si>
  <si>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</si>
  <si>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</si>
  <si>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</si>
  <si>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</si>
  <si>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</si>
  <si>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</si>
  <si>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</si>
  <si>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</si>
  <si>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</si>
  <si>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</si>
  <si>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</si>
  <si>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</si>
  <si>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</si>
  <si>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</si>
  <si>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</si>
  <si>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</si>
  <si>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</si>
  <si>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</si>
  <si>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</si>
  <si>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</si>
  <si>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</si>
  <si>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</si>
  <si>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</si>
  <si>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</si>
  <si>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</si>
  <si>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</si>
  <si>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</si>
  <si>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</si>
  <si>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</si>
  <si>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</si>
  <si>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</si>
  <si>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</si>
  <si>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</si>
  <si>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</si>
  <si>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</si>
  <si>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</si>
  <si>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</si>
  <si>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</si>
  <si>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</si>
  <si>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</si>
  <si>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</si>
  <si>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</si>
  <si>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</si>
  <si>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</si>
  <si>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</si>
  <si>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</si>
  <si>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</si>
  <si>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</si>
  <si>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</si>
  <si>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</si>
  <si>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</si>
  <si>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</si>
  <si>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</si>
  <si>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</si>
  <si>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</si>
  <si>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</si>
  <si>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</si>
  <si>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</si>
  <si>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</si>
  <si>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</si>
  <si>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</si>
  <si>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</si>
  <si>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</si>
  <si>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</si>
  <si>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</si>
  <si>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</si>
  <si>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</si>
  <si>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</si>
  <si>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</si>
  <si>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</si>
  <si>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</si>
  <si>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</si>
  <si>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</si>
  <si>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</si>
  <si>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</si>
  <si>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</si>
  <si>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</si>
  <si>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</si>
  <si>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</si>
  <si>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</si>
  <si>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</si>
  <si>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</si>
  <si>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</si>
  <si>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</si>
  <si>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</si>
  <si>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</si>
  <si>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</si>
  <si>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</si>
  <si>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</si>
  <si>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</si>
  <si>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</si>
  <si>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</si>
  <si>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</si>
  <si>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</si>
  <si>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</si>
  <si>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</si>
  <si>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</si>
  <si>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</si>
  <si>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</si>
  <si>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</si>
  <si>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</si>
  <si>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</si>
  <si>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</si>
  <si>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</si>
  <si>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</si>
  <si>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</si>
  <si>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</si>
  <si>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</si>
  <si>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</si>
  <si>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</si>
  <si>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</si>
  <si>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</si>
  <si>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</si>
  <si>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</si>
  <si>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</si>
  <si>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</si>
  <si>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</si>
  <si>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</si>
  <si>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</si>
  <si>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</si>
  <si>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</si>
  <si>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</si>
  <si>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</si>
  <si>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</si>
  <si>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</si>
  <si>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</si>
  <si>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</si>
  <si>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</si>
  <si>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</si>
  <si>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</si>
  <si>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</si>
  <si>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</si>
  <si>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</si>
  <si>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</si>
  <si>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</si>
  <si>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</si>
  <si>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</si>
  <si>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</si>
  <si>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</si>
  <si>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</si>
  <si>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</si>
  <si>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</si>
  <si>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</si>
  <si>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</si>
  <si>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</si>
  <si>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</si>
  <si>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</si>
  <si>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</si>
  <si>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</si>
  <si>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</si>
  <si>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</si>
  <si>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</si>
  <si>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</si>
  <si>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</si>
  <si>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</si>
  <si>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</si>
  <si>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</si>
  <si>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</si>
  <si>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</si>
  <si>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</si>
  <si>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</si>
  <si>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</si>
  <si>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</si>
  <si>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</si>
  <si>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</si>
  <si>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</si>
  <si>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</si>
  <si>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</si>
  <si>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</si>
  <si>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</si>
  <si>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</si>
  <si>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</si>
  <si>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</si>
  <si>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</si>
  <si>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</si>
  <si>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</si>
  <si>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</si>
  <si>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</si>
  <si>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</si>
  <si>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</si>
  <si>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</si>
  <si>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</si>
  <si>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</si>
  <si>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</si>
  <si>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</si>
  <si>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</si>
  <si>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</si>
  <si>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</si>
  <si>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</si>
  <si>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</si>
  <si>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</si>
  <si>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</si>
  <si>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</si>
  <si>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</si>
  <si>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</si>
  <si>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</si>
  <si>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</si>
  <si>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</si>
  <si>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</si>
  <si>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</si>
  <si>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</si>
  <si>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</si>
  <si>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</si>
  <si>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</si>
  <si>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</si>
  <si>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</si>
  <si>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</si>
  <si>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</si>
  <si>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</si>
  <si>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</si>
  <si>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</si>
  <si>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</si>
  <si>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</si>
  <si>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</si>
  <si>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</si>
  <si>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</si>
  <si>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</si>
  <si>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</si>
  <si>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</si>
  <si>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</si>
  <si>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</si>
  <si>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</si>
  <si>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</si>
  <si>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</si>
  <si>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</si>
  <si>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</si>
  <si>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</si>
  <si>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</si>
  <si>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</si>
  <si>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</si>
  <si>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</si>
  <si>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</si>
  <si>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</si>
  <si>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</si>
  <si>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</si>
  <si>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</si>
  <si>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</si>
  <si>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</si>
  <si>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</si>
  <si>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</si>
  <si>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</si>
  <si>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</si>
  <si>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</si>
  <si>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</si>
  <si>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</si>
  <si>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</si>
  <si>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</si>
  <si>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</si>
  <si>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</si>
  <si>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</si>
  <si>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</si>
  <si>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</si>
  <si>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</si>
  <si>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</si>
  <si>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</si>
  <si>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</si>
  <si>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</si>
  <si>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</si>
  <si>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</si>
  <si>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</si>
  <si>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</si>
  <si>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</si>
  <si>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</si>
  <si>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</si>
  <si>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</si>
  <si>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</si>
  <si>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</si>
  <si>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</si>
  <si>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</si>
  <si>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</si>
  <si>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</si>
  <si>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</si>
  <si>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</si>
  <si>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</si>
  <si>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</si>
  <si>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</si>
  <si>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</si>
  <si>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</si>
  <si>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</si>
  <si>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</si>
  <si>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</si>
  <si>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</si>
  <si>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</si>
  <si>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</si>
  <si>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</si>
  <si>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</si>
  <si>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</si>
  <si>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</si>
  <si>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</si>
  <si>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</si>
  <si>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</si>
  <si>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</si>
  <si>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</si>
  <si>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</si>
  <si>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</si>
  <si>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</si>
  <si>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</si>
  <si>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</si>
  <si>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</si>
  <si>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</si>
  <si>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</si>
  <si>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</si>
  <si>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</si>
  <si>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</si>
  <si>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</si>
  <si>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</si>
  <si>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</si>
  <si>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</si>
  <si>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</si>
  <si>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</si>
  <si>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</si>
  <si>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</si>
  <si>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</si>
  <si>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</si>
  <si>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</si>
  <si>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</si>
  <si>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</si>
  <si>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</si>
  <si>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</si>
  <si>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</si>
  <si>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</si>
  <si>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</si>
  <si>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</si>
  <si>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</si>
  <si>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</si>
  <si>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</si>
  <si>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</si>
  <si>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</si>
  <si>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</si>
  <si>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</si>
  <si>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</si>
  <si>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</si>
  <si>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</si>
  <si>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</si>
  <si>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</si>
  <si>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</si>
  <si>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</si>
  <si>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</si>
  <si>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</si>
  <si>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</si>
  <si>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</si>
  <si>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</si>
  <si>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</si>
  <si>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</si>
  <si>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</si>
  <si>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</si>
  <si>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</si>
  <si>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</si>
  <si>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</si>
  <si>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</si>
  <si>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</si>
  <si>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</si>
  <si>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</si>
  <si>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</si>
  <si>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</si>
  <si>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</si>
  <si>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</si>
  <si>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</si>
  <si>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</si>
  <si>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</si>
  <si>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</si>
  <si>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</si>
  <si>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</si>
  <si>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</si>
  <si>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</si>
  <si>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</si>
  <si>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</si>
  <si>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</si>
  <si>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</si>
  <si>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</si>
  <si>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</si>
  <si>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</si>
  <si>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</si>
  <si>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</si>
  <si>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</si>
  <si>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</si>
  <si>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</si>
  <si>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</si>
  <si>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</si>
  <si>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</si>
  <si>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</si>
  <si>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</si>
  <si>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</si>
  <si>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</si>
  <si>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</si>
  <si>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</si>
  <si>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</si>
  <si>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</si>
  <si>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</si>
  <si>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</si>
  <si>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</si>
  <si>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</si>
  <si>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</si>
  <si>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</si>
  <si>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</si>
  <si>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</si>
  <si>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</si>
  <si>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</si>
  <si>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</si>
  <si>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</si>
  <si>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</si>
  <si>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</si>
  <si>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</si>
  <si>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</si>
  <si>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</si>
  <si>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</si>
  <si>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</si>
  <si>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</si>
  <si>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</si>
  <si>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</si>
  <si>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</si>
  <si>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</si>
  <si>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</si>
  <si>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</si>
  <si>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</si>
  <si>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</si>
  <si>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</si>
  <si>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</si>
  <si>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</si>
  <si>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</si>
  <si>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</si>
  <si>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</si>
  <si>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</si>
  <si>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</si>
  <si>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</si>
  <si>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</si>
  <si>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</si>
  <si>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</si>
  <si>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</si>
  <si>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</si>
  <si>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</si>
  <si>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</si>
  <si>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</si>
  <si>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</si>
  <si>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</si>
  <si>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</si>
  <si>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</si>
  <si>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</si>
  <si>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</si>
  <si>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</si>
  <si>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</si>
  <si>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</si>
  <si>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</si>
  <si>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</si>
  <si>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</si>
  <si>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</si>
  <si>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</si>
  <si>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</si>
  <si>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</si>
  <si>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</si>
  <si>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</si>
  <si>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</si>
  <si>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</si>
  <si>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</si>
  <si>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</si>
  <si>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</si>
  <si>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</si>
  <si>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</si>
  <si>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</si>
  <si>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</si>
  <si>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</si>
  <si>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</si>
  <si>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</si>
  <si>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</si>
  <si>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</si>
  <si>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</si>
  <si>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</si>
  <si>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</si>
  <si>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</si>
  <si>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</si>
  <si>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</si>
  <si>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</si>
  <si>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</si>
  <si>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</si>
  <si>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</si>
  <si>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</si>
  <si>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</si>
  <si>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</si>
  <si>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</si>
  <si>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</si>
  <si>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</si>
  <si>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</si>
  <si>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</si>
  <si>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</si>
  <si>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</si>
  <si>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</si>
  <si>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</si>
  <si>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</si>
  <si>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</si>
  <si>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</si>
  <si>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</si>
  <si>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</si>
  <si>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</si>
  <si>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</si>
  <si>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</si>
  <si>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</si>
  <si>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</si>
  <si>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</si>
  <si>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</si>
  <si>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</si>
  <si>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</si>
  <si>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</si>
  <si>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</si>
  <si>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</si>
  <si>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</si>
  <si>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</si>
  <si>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</si>
  <si>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</si>
  <si>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</si>
  <si>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</si>
  <si>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</si>
  <si>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</si>
  <si>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</si>
  <si>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</si>
  <si>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</si>
  <si>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</si>
  <si>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</si>
  <si>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</si>
  <si>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</si>
  <si>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</si>
  <si>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</si>
  <si>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</si>
  <si>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</si>
  <si>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</si>
  <si>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</si>
  <si>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</si>
  <si>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</si>
  <si>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</si>
  <si>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</si>
  <si>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</si>
  <si>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</si>
  <si>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</si>
  <si>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</si>
  <si>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</si>
  <si>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</si>
  <si>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</si>
  <si>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</si>
  <si>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</si>
  <si>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</si>
  <si>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</si>
  <si>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</si>
  <si>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</si>
  <si>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</si>
  <si>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</si>
  <si>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</si>
  <si>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</si>
  <si>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</si>
  <si>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</si>
  <si>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</si>
  <si>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</si>
  <si>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</si>
  <si>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</si>
  <si>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</si>
  <si>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</si>
  <si>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</si>
  <si>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</si>
  <si>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</si>
  <si>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</si>
  <si>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</si>
  <si>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</si>
  <si>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</si>
  <si>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</si>
  <si>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</si>
  <si>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</si>
  <si>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</si>
  <si>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</si>
  <si>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</si>
  <si>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</si>
  <si>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</si>
  <si>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</si>
  <si>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</si>
  <si>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</si>
  <si>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</si>
  <si>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</si>
  <si>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</si>
  <si>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</si>
  <si>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</si>
  <si>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</si>
  <si>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</si>
  <si>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</si>
  <si>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</si>
  <si>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</si>
  <si>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</si>
  <si>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</si>
  <si>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</si>
  <si>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</si>
  <si>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</si>
  <si>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</si>
  <si>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</si>
  <si>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</si>
  <si>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</si>
  <si>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</si>
  <si>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</si>
  <si>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</si>
  <si>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</si>
  <si>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</si>
  <si>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</si>
  <si>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</si>
  <si>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</si>
  <si>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</si>
  <si>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</si>
  <si>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</si>
  <si>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</si>
  <si>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</si>
  <si>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</si>
  <si>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</si>
  <si>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</si>
  <si>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</si>
  <si>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</si>
  <si>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</si>
  <si>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</si>
  <si>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</si>
  <si>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</si>
  <si>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</si>
  <si>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</si>
  <si>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</si>
  <si>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</si>
  <si>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</si>
  <si>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</si>
  <si>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</si>
  <si>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</si>
  <si>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</si>
  <si>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</si>
  <si>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</si>
  <si>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</si>
  <si>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</si>
  <si>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</si>
  <si>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</si>
  <si>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</si>
  <si>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</si>
  <si>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</si>
  <si>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</si>
  <si>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</si>
  <si>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</si>
  <si>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</si>
  <si>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</si>
  <si>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</si>
  <si>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</si>
  <si>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</si>
  <si>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</si>
  <si>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</si>
  <si>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</si>
  <si>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</si>
  <si>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</si>
  <si>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</si>
  <si>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</si>
  <si>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</si>
  <si>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</si>
  <si>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</si>
  <si>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</si>
  <si>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</si>
  <si>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</si>
  <si>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</si>
  <si>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</si>
  <si>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</si>
  <si>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</si>
  <si>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</si>
  <si>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</si>
  <si>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</si>
  <si>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</si>
  <si>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</si>
  <si>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</si>
  <si>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</si>
  <si>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</si>
  <si>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</si>
  <si>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</si>
  <si>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</si>
  <si>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</si>
  <si>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</si>
  <si>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</si>
  <si>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</si>
  <si>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</si>
  <si>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</si>
  <si>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</si>
  <si>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</si>
  <si>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</si>
  <si>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</si>
  <si>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</si>
  <si>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</si>
  <si>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</si>
  <si>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</si>
  <si>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</si>
  <si>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</si>
  <si>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</si>
  <si>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</si>
  <si>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</si>
  <si>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</si>
  <si>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</si>
  <si>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</si>
  <si>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</si>
  <si>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</si>
  <si>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</si>
  <si>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</si>
  <si>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</si>
  <si>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</si>
  <si>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</si>
  <si>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</si>
  <si>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</si>
  <si>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</si>
  <si>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</si>
  <si>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</si>
  <si>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</si>
  <si>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</si>
  <si>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</si>
  <si>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</si>
  <si>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</si>
  <si>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</si>
  <si>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</si>
  <si>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</si>
  <si>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</si>
  <si>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</si>
  <si>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</si>
  <si>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</si>
  <si>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</si>
  <si>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</si>
  <si>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</si>
  <si>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</si>
  <si>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</si>
  <si>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</si>
  <si>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</si>
  <si>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</si>
  <si>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</si>
  <si>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</si>
  <si>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</si>
  <si>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</si>
  <si>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</si>
  <si>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</si>
  <si>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</si>
  <si>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</si>
  <si>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</si>
  <si>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</si>
  <si>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</si>
  <si>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</si>
  <si>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</si>
  <si>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</si>
  <si>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</si>
  <si>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</si>
  <si>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</si>
  <si>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</si>
  <si>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</si>
  <si>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</si>
  <si>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</si>
  <si>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</si>
  <si>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</si>
  <si>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</si>
  <si>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</si>
  <si>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</si>
  <si>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</si>
  <si>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</si>
  <si>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</si>
  <si>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</si>
  <si>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</si>
  <si>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</si>
  <si>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</si>
  <si>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</si>
  <si>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</si>
  <si>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</si>
  <si>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</si>
  <si>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</si>
  <si>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</si>
  <si>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</si>
  <si>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</si>
  <si>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</si>
  <si>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</si>
  <si>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</si>
  <si>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</si>
  <si>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</si>
  <si>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</si>
  <si>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</si>
  <si>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</si>
  <si>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</si>
  <si>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</si>
  <si>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</si>
  <si>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</si>
  <si>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</si>
  <si>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</si>
  <si>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</si>
  <si>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</si>
  <si>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</si>
  <si>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</si>
  <si>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</si>
  <si>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</si>
  <si>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</si>
  <si>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</si>
  <si>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</si>
  <si>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</si>
  <si>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</si>
  <si>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</si>
  <si>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</si>
  <si>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</si>
  <si>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</si>
  <si>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</si>
  <si>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</si>
  <si>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</si>
  <si>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</si>
  <si>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</si>
  <si>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</si>
  <si>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</si>
  <si>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</si>
  <si>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</si>
  <si>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</si>
  <si>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</si>
  <si>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</si>
  <si>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</si>
  <si>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</si>
  <si>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</si>
  <si>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</si>
  <si>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</si>
  <si>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</si>
  <si>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</si>
  <si>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</si>
  <si>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</si>
  <si>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</si>
  <si>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</si>
  <si>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</si>
  <si>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</si>
  <si>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</si>
  <si>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</si>
  <si>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</si>
  <si>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</si>
  <si>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</si>
  <si>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</si>
  <si>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</si>
  <si>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</si>
  <si>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</si>
  <si>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</si>
  <si>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</si>
  <si>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</si>
  <si>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</si>
  <si>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</si>
  <si>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</si>
  <si>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</si>
  <si>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</si>
  <si>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</si>
  <si>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</si>
  <si>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</si>
  <si>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</si>
  <si>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</si>
  <si>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</si>
  <si>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</si>
  <si>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</si>
  <si>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</si>
  <si>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</si>
  <si>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</si>
  <si>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</si>
  <si>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</si>
  <si>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</si>
  <si>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</si>
  <si>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</si>
  <si>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</si>
  <si>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</si>
  <si>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</si>
  <si>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</si>
  <si>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</si>
  <si>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</si>
  <si>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</si>
  <si>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</si>
  <si>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</si>
  <si>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</si>
  <si>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</si>
  <si>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</si>
  <si>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</si>
  <si>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</si>
  <si>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</si>
  <si>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</si>
  <si>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</si>
  <si>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</si>
  <si>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</si>
  <si>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</si>
  <si>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</si>
  <si>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</si>
  <si>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</si>
  <si>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</si>
  <si>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</si>
  <si>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</si>
  <si>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</si>
  <si>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</si>
  <si>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</si>
  <si>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</si>
  <si>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</si>
  <si>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</si>
  <si>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</si>
  <si>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</si>
  <si>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</si>
  <si>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</si>
  <si>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</si>
  <si>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</si>
  <si>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</si>
  <si>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</si>
  <si>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</si>
  <si>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</si>
  <si>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</si>
  <si>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</si>
  <si>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</si>
  <si>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</si>
  <si>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</si>
  <si>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</si>
  <si>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</si>
  <si>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</si>
  <si>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</si>
  <si>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</si>
  <si>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</si>
  <si>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</si>
  <si>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</si>
  <si>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</si>
  <si>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</si>
  <si>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</si>
  <si>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</si>
  <si>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</si>
  <si>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</si>
  <si>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</si>
  <si>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</si>
  <si>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</si>
  <si>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</si>
  <si>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</si>
  <si>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</si>
  <si>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</si>
  <si>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</si>
  <si>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</si>
  <si>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</si>
  <si>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</si>
  <si>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</si>
  <si>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</si>
  <si>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</si>
  <si>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</si>
  <si>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</si>
  <si>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</si>
  <si>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</si>
  <si>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</si>
  <si>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</si>
  <si>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</si>
  <si>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</si>
  <si>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</si>
  <si>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</si>
  <si>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</si>
  <si>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</si>
  <si>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</si>
  <si>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</si>
  <si>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</si>
  <si>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</si>
  <si>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</si>
  <si>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</si>
  <si>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</si>
  <si>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</si>
  <si>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</si>
  <si>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</si>
  <si>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</si>
  <si>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</si>
  <si>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ابتدای مسیر</t>
  </si>
  <si>
    <t>انتهای مسیر</t>
  </si>
  <si>
    <t>استثناها</t>
  </si>
  <si>
    <t>نام اصلی ابتدا</t>
  </si>
  <si>
    <t>نام اصلی انتها</t>
  </si>
  <si>
    <t>یک بلاک</t>
  </si>
  <si>
    <t>نوع گاباری</t>
  </si>
  <si>
    <t>بندرامام خمین</t>
  </si>
  <si>
    <t/>
  </si>
  <si>
    <t>گاباری رفت</t>
  </si>
  <si>
    <t>گاباری برگشت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</si>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</sst>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_-* #,##0.00\-;_-* &quot;-&quot;??_-;_-@_-"/>
  </numFmts>
  <fonts count="12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1" fontId="10" fillId="0" borderId="1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O495"/>
  <sheetViews>
    <sheetView rightToLeft="1" workbookViewId="0">
      <selection activeCell="B2" sqref="B2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3" t="s">
        <v>462</v>
      </c>
      <c r="B1" s="3" t="s">
        <v>461</v>
      </c>
      <c r="C1" s="33" t="s">
        <v>2731</v>
      </c>
      <c r="D1" s="3" t="s">
        <v>198</v>
      </c>
      <c r="E1" s="3" t="s">
        <v>460</v>
      </c>
    </row>
    <row r="2" spans="1:24" ht="19.5" x14ac:dyDescent="0.25">
      <c r="A2" s="3">
        <v>1</v>
      </c>
      <c r="B2" s="3" t="s">
        <v>19</v>
      </c>
      <c r="C2" s="33" t="b">
        <v>0</v>
      </c>
      <c r="D2" s="3" t="s">
        <v>199</v>
      </c>
      <c r="E2" s="3">
        <v>1</v>
      </c>
      <c r="F2" t="s">
        <v>19</v>
      </c>
      <c r="G2" t="s">
        <v>19</v>
      </c>
      <c r="H2" t="s">
        <v>559</v>
      </c>
      <c r="I2" t="s">
        <v>19</v>
      </c>
      <c r="J2" t="s">
        <v>559</v>
      </c>
    </row>
    <row r="3" spans="1:24" ht="19.5" x14ac:dyDescent="0.25">
      <c r="A3" s="3">
        <v>2</v>
      </c>
      <c r="B3" s="3" t="s">
        <v>20</v>
      </c>
      <c r="C3" s="34" t="b">
        <v>0</v>
      </c>
      <c r="D3" s="18" t="s">
        <v>199</v>
      </c>
      <c r="E3" s="3">
        <v>1</v>
      </c>
      <c r="F3" t="s">
        <v>20</v>
      </c>
      <c r="G3" t="s">
        <v>20</v>
      </c>
      <c r="H3" t="s">
        <v>560</v>
      </c>
      <c r="I3" t="s">
        <v>20</v>
      </c>
      <c r="J3" t="s">
        <v>560</v>
      </c>
    </row>
    <row r="4" spans="1:24" ht="19.5" x14ac:dyDescent="0.25">
      <c r="A4" s="38">
        <v>3</v>
      </c>
      <c r="B4" s="3" t="s">
        <v>230</v>
      </c>
      <c r="C4" s="34" t="b">
        <v>0</v>
      </c>
      <c r="D4" s="18" t="s">
        <v>199</v>
      </c>
      <c r="E4" s="3">
        <v>1</v>
      </c>
      <c r="F4" t="s">
        <v>230</v>
      </c>
      <c r="G4" t="s">
        <v>561</v>
      </c>
      <c r="H4" t="s">
        <v>562</v>
      </c>
      <c r="I4" t="s">
        <v>563</v>
      </c>
      <c r="J4" t="s">
        <v>564</v>
      </c>
      <c r="K4" t="s">
        <v>565</v>
      </c>
      <c r="L4" t="s">
        <v>230</v>
      </c>
      <c r="M4" t="s">
        <v>566</v>
      </c>
      <c r="N4" t="s">
        <v>567</v>
      </c>
      <c r="O4" t="s">
        <v>561</v>
      </c>
      <c r="P4" t="s">
        <v>562</v>
      </c>
      <c r="Q4" t="s">
        <v>563</v>
      </c>
      <c r="R4" t="s">
        <v>564</v>
      </c>
      <c r="S4" t="s">
        <v>565</v>
      </c>
      <c r="T4" t="s">
        <v>230</v>
      </c>
      <c r="U4" t="s">
        <v>566</v>
      </c>
      <c r="V4" t="s">
        <v>567</v>
      </c>
    </row>
    <row r="5" spans="1:24" ht="19.5" x14ac:dyDescent="0.25">
      <c r="A5" s="38">
        <v>4</v>
      </c>
      <c r="B5" s="3" t="s">
        <v>283</v>
      </c>
      <c r="C5" s="34" t="b">
        <v>0</v>
      </c>
      <c r="D5" s="18" t="s">
        <v>199</v>
      </c>
      <c r="E5" s="3">
        <v>1</v>
      </c>
      <c r="F5" t="s">
        <v>283</v>
      </c>
      <c r="G5" t="s">
        <v>568</v>
      </c>
      <c r="H5" t="s">
        <v>569</v>
      </c>
      <c r="I5" t="s">
        <v>570</v>
      </c>
      <c r="J5" t="s">
        <v>571</v>
      </c>
      <c r="K5" t="s">
        <v>572</v>
      </c>
      <c r="L5" t="s">
        <v>283</v>
      </c>
      <c r="M5" t="s">
        <v>573</v>
      </c>
      <c r="N5" t="s">
        <v>574</v>
      </c>
      <c r="O5" t="s">
        <v>568</v>
      </c>
      <c r="P5" t="s">
        <v>569</v>
      </c>
      <c r="Q5" t="s">
        <v>570</v>
      </c>
      <c r="R5" t="s">
        <v>571</v>
      </c>
      <c r="S5" t="s">
        <v>572</v>
      </c>
      <c r="T5" t="s">
        <v>283</v>
      </c>
      <c r="U5" t="s">
        <v>573</v>
      </c>
      <c r="V5" t="s">
        <v>574</v>
      </c>
    </row>
    <row r="6" spans="1:24" ht="19.5" x14ac:dyDescent="0.25">
      <c r="A6" s="38">
        <v>5</v>
      </c>
      <c r="B6" s="3" t="s">
        <v>199</v>
      </c>
      <c r="C6" s="34" t="b">
        <v>0</v>
      </c>
      <c r="D6" s="18" t="s">
        <v>199</v>
      </c>
      <c r="E6" s="3">
        <v>1</v>
      </c>
      <c r="F6" t="s">
        <v>199</v>
      </c>
      <c r="G6" t="s">
        <v>575</v>
      </c>
      <c r="H6" t="s">
        <v>199</v>
      </c>
      <c r="I6" t="s">
        <v>576</v>
      </c>
      <c r="J6" t="s">
        <v>577</v>
      </c>
      <c r="K6" t="s">
        <v>578</v>
      </c>
      <c r="L6" t="s">
        <v>579</v>
      </c>
      <c r="M6" t="s">
        <v>580</v>
      </c>
      <c r="N6" t="s">
        <v>581</v>
      </c>
      <c r="O6" t="s">
        <v>582</v>
      </c>
      <c r="P6" t="s">
        <v>583</v>
      </c>
      <c r="Q6" t="s">
        <v>584</v>
      </c>
      <c r="R6" t="s">
        <v>575</v>
      </c>
      <c r="S6" t="s">
        <v>199</v>
      </c>
      <c r="T6" t="s">
        <v>576</v>
      </c>
      <c r="U6" t="s">
        <v>2746</v>
      </c>
    </row>
    <row r="7" spans="1:24" ht="19.5" x14ac:dyDescent="0.25">
      <c r="A7" s="38">
        <v>6</v>
      </c>
      <c r="B7" s="3" t="s">
        <v>21</v>
      </c>
      <c r="C7" s="34" t="b">
        <v>0</v>
      </c>
      <c r="D7" s="18" t="s">
        <v>199</v>
      </c>
      <c r="E7" s="3">
        <v>1</v>
      </c>
      <c r="F7" t="s">
        <v>21</v>
      </c>
      <c r="G7" t="s">
        <v>21</v>
      </c>
      <c r="H7" t="s">
        <v>585</v>
      </c>
      <c r="I7" t="s">
        <v>21</v>
      </c>
      <c r="J7" t="s">
        <v>585</v>
      </c>
    </row>
    <row r="8" spans="1:24" ht="19.5" x14ac:dyDescent="0.25">
      <c r="A8" s="38">
        <v>7</v>
      </c>
      <c r="B8" s="3" t="s">
        <v>22</v>
      </c>
      <c r="C8" s="34" t="b">
        <v>0</v>
      </c>
      <c r="D8" s="18" t="s">
        <v>199</v>
      </c>
      <c r="E8" s="3">
        <v>1</v>
      </c>
      <c r="F8" t="s">
        <v>22</v>
      </c>
      <c r="G8" t="s">
        <v>22</v>
      </c>
      <c r="H8" t="s">
        <v>22</v>
      </c>
    </row>
    <row r="9" spans="1:24" ht="19.5" x14ac:dyDescent="0.25">
      <c r="A9" s="38">
        <v>8</v>
      </c>
      <c r="B9" s="3" t="s">
        <v>284</v>
      </c>
      <c r="C9" s="34" t="b">
        <v>0</v>
      </c>
      <c r="D9" s="18" t="s">
        <v>199</v>
      </c>
      <c r="E9" s="3">
        <v>1</v>
      </c>
      <c r="F9" t="s">
        <v>284</v>
      </c>
      <c r="G9" t="s">
        <v>586</v>
      </c>
      <c r="H9" t="s">
        <v>284</v>
      </c>
      <c r="I9" t="s">
        <v>587</v>
      </c>
      <c r="J9" t="s">
        <v>588</v>
      </c>
      <c r="K9" t="s">
        <v>586</v>
      </c>
      <c r="L9" t="s">
        <v>284</v>
      </c>
      <c r="M9" t="s">
        <v>587</v>
      </c>
      <c r="N9" t="s">
        <v>588</v>
      </c>
    </row>
    <row r="10" spans="1:24" ht="19.5" x14ac:dyDescent="0.25">
      <c r="A10" s="38">
        <v>9</v>
      </c>
      <c r="B10" s="3" t="s">
        <v>285</v>
      </c>
      <c r="C10" s="34" t="b">
        <v>0</v>
      </c>
      <c r="D10" s="18" t="s">
        <v>199</v>
      </c>
      <c r="E10" s="3">
        <v>1</v>
      </c>
      <c r="F10" t="s">
        <v>285</v>
      </c>
      <c r="G10" t="s">
        <v>589</v>
      </c>
      <c r="H10" t="s">
        <v>285</v>
      </c>
      <c r="I10" t="s">
        <v>589</v>
      </c>
      <c r="J10" t="s">
        <v>285</v>
      </c>
    </row>
    <row r="11" spans="1:24" ht="19.5" x14ac:dyDescent="0.25">
      <c r="A11" s="38">
        <v>10</v>
      </c>
      <c r="B11" s="3" t="s">
        <v>24</v>
      </c>
      <c r="C11" s="34" t="b">
        <v>0</v>
      </c>
      <c r="D11" s="18" t="s">
        <v>199</v>
      </c>
      <c r="E11" s="3">
        <v>1</v>
      </c>
      <c r="F11" t="s">
        <v>24</v>
      </c>
      <c r="G11" t="s">
        <v>24</v>
      </c>
      <c r="H11" t="s">
        <v>590</v>
      </c>
      <c r="I11" t="s">
        <v>24</v>
      </c>
      <c r="J11" t="s">
        <v>590</v>
      </c>
    </row>
    <row r="12" spans="1:24" ht="19.5" x14ac:dyDescent="0.25">
      <c r="A12" s="38">
        <v>11</v>
      </c>
      <c r="B12" s="3" t="s">
        <v>286</v>
      </c>
      <c r="C12" s="34" t="b">
        <v>0</v>
      </c>
      <c r="D12" s="18" t="s">
        <v>199</v>
      </c>
      <c r="E12" s="3">
        <v>1</v>
      </c>
      <c r="F12" t="s">
        <v>286</v>
      </c>
      <c r="G12" t="s">
        <v>591</v>
      </c>
      <c r="H12" t="s">
        <v>286</v>
      </c>
      <c r="I12" t="s">
        <v>591</v>
      </c>
      <c r="J12" t="s">
        <v>286</v>
      </c>
    </row>
    <row r="13" spans="1:24" ht="19.5" x14ac:dyDescent="0.25">
      <c r="A13" s="38">
        <v>12</v>
      </c>
      <c r="B13" s="3" t="s">
        <v>25</v>
      </c>
      <c r="C13" s="34" t="b">
        <v>0</v>
      </c>
      <c r="D13" s="18" t="s">
        <v>199</v>
      </c>
      <c r="E13" s="3">
        <v>1</v>
      </c>
      <c r="F13" t="s">
        <v>25</v>
      </c>
      <c r="G13" t="s">
        <v>25</v>
      </c>
      <c r="H13" t="s">
        <v>592</v>
      </c>
      <c r="I13" t="s">
        <v>593</v>
      </c>
      <c r="J13" t="s">
        <v>594</v>
      </c>
      <c r="K13" t="s">
        <v>595</v>
      </c>
      <c r="L13" t="s">
        <v>596</v>
      </c>
      <c r="M13" t="s">
        <v>597</v>
      </c>
      <c r="N13" t="s">
        <v>598</v>
      </c>
      <c r="O13" t="s">
        <v>599</v>
      </c>
      <c r="P13" t="s">
        <v>600</v>
      </c>
      <c r="Q13" t="s">
        <v>601</v>
      </c>
      <c r="R13" t="s">
        <v>602</v>
      </c>
      <c r="S13" t="s">
        <v>603</v>
      </c>
      <c r="T13" t="s">
        <v>604</v>
      </c>
      <c r="U13" t="s">
        <v>605</v>
      </c>
      <c r="V13" t="s">
        <v>606</v>
      </c>
      <c r="W13" t="s">
        <v>607</v>
      </c>
      <c r="X13" t="s">
        <v>25</v>
      </c>
    </row>
    <row r="14" spans="1:24" ht="19.5" x14ac:dyDescent="0.25">
      <c r="A14" s="38">
        <v>13</v>
      </c>
      <c r="B14" s="3" t="s">
        <v>433</v>
      </c>
      <c r="C14" s="34" t="b">
        <v>0</v>
      </c>
      <c r="D14" s="18" t="s">
        <v>199</v>
      </c>
      <c r="E14" s="3">
        <v>1</v>
      </c>
      <c r="F14" t="s">
        <v>433</v>
      </c>
      <c r="G14" t="s">
        <v>608</v>
      </c>
      <c r="H14" t="s">
        <v>433</v>
      </c>
      <c r="I14" t="s">
        <v>608</v>
      </c>
      <c r="J14" t="s">
        <v>433</v>
      </c>
    </row>
    <row r="15" spans="1:24" ht="19.5" x14ac:dyDescent="0.25">
      <c r="A15" s="38">
        <v>14</v>
      </c>
      <c r="B15" s="3" t="s">
        <v>609</v>
      </c>
      <c r="C15" s="34" t="b">
        <v>0</v>
      </c>
      <c r="D15" s="18" t="s">
        <v>199</v>
      </c>
      <c r="E15" s="3">
        <v>1</v>
      </c>
      <c r="F15" t="s">
        <v>610</v>
      </c>
      <c r="G15" t="s">
        <v>609</v>
      </c>
      <c r="H15" t="s">
        <v>611</v>
      </c>
      <c r="I15" t="s">
        <v>612</v>
      </c>
    </row>
    <row r="16" spans="1:24" ht="19.5" x14ac:dyDescent="0.25">
      <c r="A16" s="38">
        <v>15</v>
      </c>
      <c r="B16" s="3" t="s">
        <v>231</v>
      </c>
      <c r="C16" s="34" t="b">
        <v>0</v>
      </c>
      <c r="D16" s="3" t="s">
        <v>199</v>
      </c>
      <c r="E16" s="38">
        <v>1</v>
      </c>
      <c r="F16" t="s">
        <v>231</v>
      </c>
      <c r="G16" t="s">
        <v>2166</v>
      </c>
      <c r="H16" t="s">
        <v>231</v>
      </c>
      <c r="I16" t="s">
        <v>2166</v>
      </c>
      <c r="J16" t="s">
        <v>231</v>
      </c>
    </row>
    <row r="17" spans="1:29" ht="19.5" x14ac:dyDescent="0.25">
      <c r="A17" s="38">
        <v>16</v>
      </c>
      <c r="B17" s="3" t="s">
        <v>2167</v>
      </c>
      <c r="C17" s="34" t="b">
        <v>0</v>
      </c>
      <c r="D17" s="3" t="s">
        <v>199</v>
      </c>
      <c r="E17" s="38">
        <v>1</v>
      </c>
      <c r="F17" t="s">
        <v>2167</v>
      </c>
      <c r="G17" t="s">
        <v>2167</v>
      </c>
      <c r="H17" t="s">
        <v>2168</v>
      </c>
      <c r="I17" t="s">
        <v>2169</v>
      </c>
      <c r="J17" t="s">
        <v>2170</v>
      </c>
      <c r="K17" t="s">
        <v>2171</v>
      </c>
      <c r="L17" t="s">
        <v>2172</v>
      </c>
      <c r="M17" t="s">
        <v>2173</v>
      </c>
      <c r="N17" t="s">
        <v>2174</v>
      </c>
    </row>
    <row r="18" spans="1:29" ht="19.5" x14ac:dyDescent="0.25">
      <c r="A18" s="38">
        <v>17</v>
      </c>
      <c r="B18" s="3" t="s">
        <v>2175</v>
      </c>
      <c r="C18" s="34" t="b">
        <v>0</v>
      </c>
      <c r="D18" s="3" t="s">
        <v>199</v>
      </c>
      <c r="E18" s="38">
        <v>1</v>
      </c>
      <c r="F18" t="s">
        <v>2175</v>
      </c>
      <c r="G18" t="s">
        <v>2176</v>
      </c>
      <c r="H18" t="s">
        <v>2175</v>
      </c>
    </row>
    <row r="19" spans="1:29" ht="19.5" x14ac:dyDescent="0.25">
      <c r="A19" s="38">
        <v>18</v>
      </c>
      <c r="B19" s="3" t="s">
        <v>2177</v>
      </c>
      <c r="C19" s="34" t="b">
        <v>0</v>
      </c>
      <c r="D19" s="3" t="s">
        <v>199</v>
      </c>
      <c r="E19" s="38">
        <v>1</v>
      </c>
      <c r="F19" t="s">
        <v>2177</v>
      </c>
      <c r="G19" t="s">
        <v>2177</v>
      </c>
      <c r="H19" t="s">
        <v>2178</v>
      </c>
      <c r="I19" t="s">
        <v>2177</v>
      </c>
      <c r="J19" t="s">
        <v>2178</v>
      </c>
    </row>
    <row r="20" spans="1:29" ht="19.5" x14ac:dyDescent="0.25">
      <c r="A20" s="38">
        <v>19</v>
      </c>
      <c r="B20" s="3" t="s">
        <v>201</v>
      </c>
      <c r="C20" s="34" t="b">
        <v>0</v>
      </c>
      <c r="D20" s="3" t="s">
        <v>199</v>
      </c>
      <c r="E20" s="38">
        <v>1</v>
      </c>
      <c r="F20" t="s">
        <v>201</v>
      </c>
      <c r="G20" t="s">
        <v>201</v>
      </c>
      <c r="H20" t="s">
        <v>201</v>
      </c>
    </row>
    <row r="21" spans="1:29" ht="19.5" x14ac:dyDescent="0.25">
      <c r="A21" s="38">
        <v>20</v>
      </c>
      <c r="B21" s="3" t="s">
        <v>2179</v>
      </c>
      <c r="C21" s="34" t="b">
        <v>0</v>
      </c>
      <c r="D21" s="3" t="s">
        <v>199</v>
      </c>
      <c r="E21" s="38">
        <v>1</v>
      </c>
      <c r="F21" t="s">
        <v>2179</v>
      </c>
      <c r="G21" t="s">
        <v>2179</v>
      </c>
      <c r="H21" t="s">
        <v>2180</v>
      </c>
      <c r="I21" t="s">
        <v>2181</v>
      </c>
      <c r="J21" t="s">
        <v>2182</v>
      </c>
      <c r="K21" t="s">
        <v>2183</v>
      </c>
      <c r="L21" t="s">
        <v>2184</v>
      </c>
    </row>
    <row r="22" spans="1:29" ht="19.5" x14ac:dyDescent="0.25">
      <c r="A22" s="38">
        <v>21</v>
      </c>
      <c r="B22" s="3" t="s">
        <v>555</v>
      </c>
      <c r="C22" s="34" t="b">
        <v>0</v>
      </c>
      <c r="D22" s="3" t="s">
        <v>199</v>
      </c>
      <c r="E22" s="38">
        <v>1</v>
      </c>
      <c r="F22" t="s">
        <v>555</v>
      </c>
      <c r="G22" t="s">
        <v>555</v>
      </c>
      <c r="H22" t="s">
        <v>2185</v>
      </c>
      <c r="I22" t="s">
        <v>555</v>
      </c>
      <c r="J22" t="s">
        <v>2185</v>
      </c>
    </row>
    <row r="23" spans="1:29" ht="19.5" x14ac:dyDescent="0.25">
      <c r="A23" s="38">
        <v>22</v>
      </c>
      <c r="B23" s="3" t="s">
        <v>554</v>
      </c>
      <c r="C23" s="34" t="b">
        <v>0</v>
      </c>
      <c r="D23" s="3" t="s">
        <v>199</v>
      </c>
      <c r="E23" s="38">
        <v>1</v>
      </c>
      <c r="F23" t="s">
        <v>554</v>
      </c>
      <c r="G23" t="s">
        <v>554</v>
      </c>
      <c r="H23" t="s">
        <v>2186</v>
      </c>
      <c r="I23" t="s">
        <v>2187</v>
      </c>
      <c r="J23" t="s">
        <v>2188</v>
      </c>
      <c r="K23" t="s">
        <v>2189</v>
      </c>
      <c r="L23" t="s">
        <v>2190</v>
      </c>
      <c r="M23" t="s">
        <v>2191</v>
      </c>
      <c r="N23" t="s">
        <v>2192</v>
      </c>
      <c r="O23" t="s">
        <v>2193</v>
      </c>
      <c r="P23" t="s">
        <v>2194</v>
      </c>
      <c r="Q23" t="s">
        <v>2195</v>
      </c>
      <c r="R23" t="s">
        <v>2196</v>
      </c>
      <c r="S23" t="s">
        <v>2197</v>
      </c>
      <c r="T23" t="s">
        <v>2198</v>
      </c>
      <c r="U23" t="s">
        <v>2199</v>
      </c>
      <c r="V23" t="s">
        <v>2200</v>
      </c>
      <c r="W23" t="s">
        <v>2201</v>
      </c>
      <c r="X23" t="s">
        <v>2201</v>
      </c>
      <c r="Y23" t="s">
        <v>2202</v>
      </c>
      <c r="Z23" t="s">
        <v>2203</v>
      </c>
      <c r="AA23" t="s">
        <v>2204</v>
      </c>
    </row>
    <row r="24" spans="1:29" ht="19.5" x14ac:dyDescent="0.25">
      <c r="A24" s="38">
        <v>23</v>
      </c>
      <c r="B24" s="3" t="s">
        <v>468</v>
      </c>
      <c r="C24" s="34" t="b">
        <v>0</v>
      </c>
      <c r="D24" s="3" t="s">
        <v>199</v>
      </c>
      <c r="E24" s="38">
        <v>1</v>
      </c>
      <c r="F24" t="s">
        <v>468</v>
      </c>
      <c r="G24" t="s">
        <v>2205</v>
      </c>
      <c r="H24" t="s">
        <v>2206</v>
      </c>
      <c r="I24" t="s">
        <v>2207</v>
      </c>
      <c r="J24" t="s">
        <v>2208</v>
      </c>
      <c r="K24" t="s">
        <v>2209</v>
      </c>
      <c r="L24" t="s">
        <v>2210</v>
      </c>
      <c r="M24" t="s">
        <v>2211</v>
      </c>
      <c r="N24" t="s">
        <v>2212</v>
      </c>
      <c r="O24" t="s">
        <v>2213</v>
      </c>
      <c r="P24" t="s">
        <v>2214</v>
      </c>
      <c r="Q24" t="s">
        <v>2215</v>
      </c>
      <c r="R24" t="s">
        <v>2216</v>
      </c>
      <c r="S24" t="s">
        <v>2217</v>
      </c>
      <c r="T24" t="s">
        <v>2218</v>
      </c>
      <c r="U24" t="s">
        <v>2219</v>
      </c>
      <c r="V24" t="s">
        <v>2220</v>
      </c>
      <c r="W24" t="s">
        <v>468</v>
      </c>
      <c r="X24" t="s">
        <v>2221</v>
      </c>
      <c r="Y24" t="s">
        <v>2222</v>
      </c>
      <c r="Z24" t="s">
        <v>2223</v>
      </c>
      <c r="AA24" t="s">
        <v>2224</v>
      </c>
      <c r="AB24" t="s">
        <v>2225</v>
      </c>
      <c r="AC24" t="s">
        <v>2702</v>
      </c>
    </row>
    <row r="25" spans="1:29" ht="19.5" x14ac:dyDescent="0.25">
      <c r="A25" s="38">
        <v>24</v>
      </c>
      <c r="B25" s="3" t="s">
        <v>2226</v>
      </c>
      <c r="C25" s="34" t="b">
        <v>0</v>
      </c>
      <c r="D25" s="3" t="s">
        <v>199</v>
      </c>
      <c r="E25" s="38">
        <v>1</v>
      </c>
      <c r="F25" t="s">
        <v>2227</v>
      </c>
      <c r="G25" t="s">
        <v>2226</v>
      </c>
      <c r="H25" t="s">
        <v>2228</v>
      </c>
      <c r="I25" t="s">
        <v>2229</v>
      </c>
    </row>
    <row r="26" spans="1:29" ht="19.5" x14ac:dyDescent="0.25">
      <c r="A26" s="38">
        <v>25</v>
      </c>
      <c r="B26" s="3" t="s">
        <v>365</v>
      </c>
      <c r="C26" s="34" t="b">
        <v>0</v>
      </c>
      <c r="D26" s="3" t="s">
        <v>94</v>
      </c>
      <c r="E26" s="3">
        <v>2</v>
      </c>
      <c r="F26" t="s">
        <v>365</v>
      </c>
      <c r="G26" t="s">
        <v>613</v>
      </c>
      <c r="H26" t="s">
        <v>365</v>
      </c>
      <c r="I26" t="s">
        <v>613</v>
      </c>
      <c r="J26" t="s">
        <v>365</v>
      </c>
    </row>
    <row r="27" spans="1:29" ht="19.5" x14ac:dyDescent="0.25">
      <c r="A27" s="38">
        <v>26</v>
      </c>
      <c r="B27" s="3" t="s">
        <v>90</v>
      </c>
      <c r="C27" s="34" t="b">
        <v>0</v>
      </c>
      <c r="D27" s="3" t="s">
        <v>94</v>
      </c>
      <c r="E27" s="3">
        <v>2</v>
      </c>
      <c r="F27" t="s">
        <v>90</v>
      </c>
      <c r="G27" t="s">
        <v>90</v>
      </c>
      <c r="H27" t="s">
        <v>614</v>
      </c>
      <c r="I27" t="s">
        <v>90</v>
      </c>
      <c r="J27" t="s">
        <v>614</v>
      </c>
    </row>
    <row r="28" spans="1:29" ht="19.5" x14ac:dyDescent="0.25">
      <c r="A28" s="38">
        <v>27</v>
      </c>
      <c r="B28" s="3" t="s">
        <v>92</v>
      </c>
      <c r="C28" s="34" t="b">
        <v>0</v>
      </c>
      <c r="D28" s="3" t="s">
        <v>94</v>
      </c>
      <c r="E28" s="3">
        <v>2</v>
      </c>
      <c r="F28" t="s">
        <v>92</v>
      </c>
      <c r="G28" t="s">
        <v>92</v>
      </c>
      <c r="H28" t="s">
        <v>615</v>
      </c>
      <c r="I28" t="s">
        <v>92</v>
      </c>
      <c r="J28" t="s">
        <v>615</v>
      </c>
      <c r="K28" t="s">
        <v>92</v>
      </c>
      <c r="L28" t="s">
        <v>615</v>
      </c>
      <c r="M28" t="s">
        <v>92</v>
      </c>
      <c r="N28" t="s">
        <v>615</v>
      </c>
      <c r="O28" t="s">
        <v>616</v>
      </c>
      <c r="P28" t="s">
        <v>617</v>
      </c>
      <c r="Q28" t="s">
        <v>618</v>
      </c>
      <c r="R28" t="s">
        <v>619</v>
      </c>
      <c r="S28" t="s">
        <v>619</v>
      </c>
      <c r="T28" t="s">
        <v>620</v>
      </c>
      <c r="U28" t="s">
        <v>621</v>
      </c>
    </row>
    <row r="29" spans="1:29" ht="19.5" x14ac:dyDescent="0.25">
      <c r="A29" s="38">
        <v>28</v>
      </c>
      <c r="B29" s="3" t="s">
        <v>366</v>
      </c>
      <c r="C29" s="34" t="b">
        <v>0</v>
      </c>
      <c r="D29" s="3" t="s">
        <v>94</v>
      </c>
      <c r="E29" s="3">
        <v>2</v>
      </c>
      <c r="F29" t="s">
        <v>366</v>
      </c>
      <c r="G29" t="s">
        <v>622</v>
      </c>
      <c r="H29" t="s">
        <v>366</v>
      </c>
      <c r="I29" t="s">
        <v>622</v>
      </c>
      <c r="J29" t="s">
        <v>366</v>
      </c>
    </row>
    <row r="30" spans="1:29" ht="19.5" x14ac:dyDescent="0.25">
      <c r="A30" s="38">
        <v>29</v>
      </c>
      <c r="B30" s="3" t="s">
        <v>367</v>
      </c>
      <c r="C30" s="34" t="b">
        <v>0</v>
      </c>
      <c r="D30" s="3" t="s">
        <v>94</v>
      </c>
      <c r="E30" s="3">
        <v>2</v>
      </c>
      <c r="F30" t="s">
        <v>367</v>
      </c>
      <c r="G30" t="s">
        <v>623</v>
      </c>
      <c r="H30" t="s">
        <v>367</v>
      </c>
      <c r="I30" t="s">
        <v>623</v>
      </c>
      <c r="J30" t="s">
        <v>367</v>
      </c>
    </row>
    <row r="31" spans="1:29" ht="19.5" x14ac:dyDescent="0.25">
      <c r="A31" s="38">
        <v>30</v>
      </c>
      <c r="B31" s="3" t="s">
        <v>368</v>
      </c>
      <c r="C31" s="34" t="b">
        <v>0</v>
      </c>
      <c r="D31" s="3" t="s">
        <v>94</v>
      </c>
      <c r="E31" s="3">
        <v>2</v>
      </c>
      <c r="F31" t="s">
        <v>368</v>
      </c>
      <c r="G31" t="s">
        <v>624</v>
      </c>
      <c r="H31" t="s">
        <v>368</v>
      </c>
      <c r="I31" t="s">
        <v>625</v>
      </c>
      <c r="J31" t="s">
        <v>624</v>
      </c>
      <c r="K31" t="s">
        <v>368</v>
      </c>
      <c r="L31" t="s">
        <v>626</v>
      </c>
      <c r="M31" t="s">
        <v>627</v>
      </c>
    </row>
    <row r="32" spans="1:29" ht="19.5" x14ac:dyDescent="0.25">
      <c r="A32" s="38">
        <v>31</v>
      </c>
      <c r="B32" s="3" t="s">
        <v>369</v>
      </c>
      <c r="C32" s="34" t="b">
        <v>0</v>
      </c>
      <c r="D32" s="3" t="s">
        <v>94</v>
      </c>
      <c r="E32" s="3">
        <v>2</v>
      </c>
      <c r="F32" t="s">
        <v>369</v>
      </c>
      <c r="G32" t="s">
        <v>628</v>
      </c>
      <c r="H32" t="s">
        <v>369</v>
      </c>
      <c r="I32" t="s">
        <v>629</v>
      </c>
      <c r="J32" t="s">
        <v>630</v>
      </c>
      <c r="K32" t="s">
        <v>628</v>
      </c>
      <c r="L32" t="s">
        <v>369</v>
      </c>
      <c r="M32" t="s">
        <v>631</v>
      </c>
      <c r="N32" t="s">
        <v>632</v>
      </c>
      <c r="O32" t="s">
        <v>633</v>
      </c>
      <c r="P32" t="s">
        <v>634</v>
      </c>
    </row>
    <row r="33" spans="1:25" ht="19.5" x14ac:dyDescent="0.25">
      <c r="A33" s="38">
        <v>32</v>
      </c>
      <c r="B33" s="3" t="s">
        <v>93</v>
      </c>
      <c r="C33" s="34" t="b">
        <v>0</v>
      </c>
      <c r="D33" s="3" t="s">
        <v>94</v>
      </c>
      <c r="E33" s="3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x14ac:dyDescent="0.25">
      <c r="A34" s="38">
        <v>33</v>
      </c>
      <c r="B34" s="3" t="s">
        <v>217</v>
      </c>
      <c r="C34" s="34" t="b">
        <v>0</v>
      </c>
      <c r="D34" s="3" t="s">
        <v>94</v>
      </c>
      <c r="E34" s="3">
        <v>2</v>
      </c>
      <c r="F34" t="s">
        <v>217</v>
      </c>
      <c r="G34" t="s">
        <v>635</v>
      </c>
      <c r="H34" t="s">
        <v>450</v>
      </c>
      <c r="I34" t="s">
        <v>636</v>
      </c>
      <c r="J34" t="s">
        <v>637</v>
      </c>
      <c r="K34" t="s">
        <v>635</v>
      </c>
      <c r="L34" t="s">
        <v>450</v>
      </c>
      <c r="M34" t="s">
        <v>636</v>
      </c>
      <c r="N34" t="s">
        <v>637</v>
      </c>
      <c r="O34" t="s">
        <v>638</v>
      </c>
      <c r="P34" t="s">
        <v>217</v>
      </c>
      <c r="Q34" t="s">
        <v>639</v>
      </c>
      <c r="R34" t="s">
        <v>640</v>
      </c>
      <c r="S34" t="s">
        <v>641</v>
      </c>
      <c r="T34" t="s">
        <v>642</v>
      </c>
      <c r="U34" t="s">
        <v>638</v>
      </c>
      <c r="V34" t="s">
        <v>217</v>
      </c>
    </row>
    <row r="35" spans="1:25" ht="19.5" x14ac:dyDescent="0.25">
      <c r="A35" s="38">
        <v>34</v>
      </c>
      <c r="B35" s="3" t="s">
        <v>246</v>
      </c>
      <c r="C35" s="34" t="b">
        <v>0</v>
      </c>
      <c r="D35" s="3" t="s">
        <v>94</v>
      </c>
      <c r="E35" s="3">
        <v>2</v>
      </c>
      <c r="F35" t="s">
        <v>246</v>
      </c>
      <c r="G35" t="s">
        <v>643</v>
      </c>
      <c r="H35" t="s">
        <v>246</v>
      </c>
      <c r="I35" t="s">
        <v>643</v>
      </c>
      <c r="J35" t="s">
        <v>246</v>
      </c>
      <c r="K35" t="s">
        <v>2661</v>
      </c>
    </row>
    <row r="36" spans="1:25" ht="19.5" x14ac:dyDescent="0.25">
      <c r="A36" s="38">
        <v>35</v>
      </c>
      <c r="B36" s="3" t="s">
        <v>94</v>
      </c>
      <c r="C36" s="34" t="b">
        <v>0</v>
      </c>
      <c r="D36" s="3" t="s">
        <v>94</v>
      </c>
      <c r="E36" s="3">
        <v>2</v>
      </c>
      <c r="F36" t="s">
        <v>94</v>
      </c>
      <c r="G36" t="s">
        <v>94</v>
      </c>
      <c r="H36" t="s">
        <v>473</v>
      </c>
      <c r="I36" t="s">
        <v>94</v>
      </c>
      <c r="J36" t="s">
        <v>473</v>
      </c>
      <c r="K36" t="s">
        <v>2728</v>
      </c>
    </row>
    <row r="37" spans="1:25" ht="19.5" x14ac:dyDescent="0.25">
      <c r="A37" s="38">
        <v>36</v>
      </c>
      <c r="B37" s="3" t="s">
        <v>372</v>
      </c>
      <c r="C37" s="34" t="b">
        <v>0</v>
      </c>
      <c r="D37" s="3" t="s">
        <v>94</v>
      </c>
      <c r="E37" s="3">
        <v>2</v>
      </c>
      <c r="F37" t="s">
        <v>372</v>
      </c>
      <c r="G37" t="s">
        <v>644</v>
      </c>
      <c r="H37" t="s">
        <v>645</v>
      </c>
      <c r="I37" t="s">
        <v>646</v>
      </c>
      <c r="J37" t="s">
        <v>372</v>
      </c>
      <c r="K37" t="s">
        <v>647</v>
      </c>
      <c r="L37" t="s">
        <v>648</v>
      </c>
      <c r="M37" t="s">
        <v>649</v>
      </c>
      <c r="N37" t="s">
        <v>650</v>
      </c>
      <c r="O37" t="s">
        <v>644</v>
      </c>
      <c r="P37" t="s">
        <v>645</v>
      </c>
      <c r="Q37" t="s">
        <v>646</v>
      </c>
      <c r="R37" t="s">
        <v>372</v>
      </c>
      <c r="S37" t="s">
        <v>647</v>
      </c>
      <c r="T37" t="s">
        <v>648</v>
      </c>
      <c r="U37" t="s">
        <v>649</v>
      </c>
      <c r="V37" t="s">
        <v>650</v>
      </c>
    </row>
    <row r="38" spans="1:25" ht="19.5" x14ac:dyDescent="0.25">
      <c r="A38" s="38">
        <v>37</v>
      </c>
      <c r="B38" s="3" t="s">
        <v>218</v>
      </c>
      <c r="C38" s="34" t="b">
        <v>0</v>
      </c>
      <c r="D38" s="3" t="s">
        <v>94</v>
      </c>
      <c r="E38" s="3">
        <v>2</v>
      </c>
      <c r="F38" t="s">
        <v>218</v>
      </c>
      <c r="G38" t="s">
        <v>651</v>
      </c>
      <c r="H38" t="s">
        <v>451</v>
      </c>
      <c r="I38" t="s">
        <v>652</v>
      </c>
      <c r="J38" t="s">
        <v>653</v>
      </c>
      <c r="K38" t="s">
        <v>651</v>
      </c>
      <c r="L38" t="s">
        <v>451</v>
      </c>
      <c r="M38" t="s">
        <v>652</v>
      </c>
      <c r="N38" t="s">
        <v>653</v>
      </c>
      <c r="O38" t="s">
        <v>654</v>
      </c>
      <c r="P38" t="s">
        <v>218</v>
      </c>
      <c r="Q38" t="s">
        <v>655</v>
      </c>
      <c r="R38" t="s">
        <v>656</v>
      </c>
      <c r="S38" t="s">
        <v>657</v>
      </c>
      <c r="T38" t="s">
        <v>658</v>
      </c>
      <c r="U38" t="s">
        <v>659</v>
      </c>
      <c r="V38" t="s">
        <v>660</v>
      </c>
      <c r="W38" t="s">
        <v>661</v>
      </c>
      <c r="X38" t="s">
        <v>654</v>
      </c>
      <c r="Y38" t="s">
        <v>218</v>
      </c>
    </row>
    <row r="39" spans="1:25" ht="19.5" x14ac:dyDescent="0.25">
      <c r="A39" s="38">
        <v>38</v>
      </c>
      <c r="B39" s="3" t="s">
        <v>373</v>
      </c>
      <c r="C39" s="34" t="b">
        <v>0</v>
      </c>
      <c r="D39" s="3" t="s">
        <v>94</v>
      </c>
      <c r="E39" s="3">
        <v>2</v>
      </c>
      <c r="F39" t="s">
        <v>373</v>
      </c>
      <c r="G39" t="s">
        <v>662</v>
      </c>
      <c r="H39" t="s">
        <v>373</v>
      </c>
      <c r="I39" t="s">
        <v>663</v>
      </c>
      <c r="J39" t="s">
        <v>664</v>
      </c>
      <c r="K39" t="s">
        <v>665</v>
      </c>
      <c r="L39" t="s">
        <v>666</v>
      </c>
      <c r="M39" t="s">
        <v>667</v>
      </c>
      <c r="N39" t="s">
        <v>668</v>
      </c>
      <c r="O39" t="s">
        <v>662</v>
      </c>
      <c r="P39" t="s">
        <v>373</v>
      </c>
      <c r="Q39" t="s">
        <v>663</v>
      </c>
      <c r="R39" t="s">
        <v>664</v>
      </c>
      <c r="S39" t="s">
        <v>665</v>
      </c>
      <c r="T39" t="s">
        <v>666</v>
      </c>
      <c r="U39" t="s">
        <v>667</v>
      </c>
      <c r="V39" t="s">
        <v>668</v>
      </c>
    </row>
    <row r="40" spans="1:25" ht="19.5" x14ac:dyDescent="0.25">
      <c r="A40" s="38">
        <v>39</v>
      </c>
      <c r="B40" s="3" t="s">
        <v>95</v>
      </c>
      <c r="C40" s="34" t="b">
        <v>0</v>
      </c>
      <c r="D40" s="3" t="s">
        <v>94</v>
      </c>
      <c r="E40" s="3">
        <v>2</v>
      </c>
      <c r="F40" t="s">
        <v>95</v>
      </c>
      <c r="G40" t="s">
        <v>95</v>
      </c>
      <c r="H40" t="s">
        <v>95</v>
      </c>
    </row>
    <row r="41" spans="1:25" ht="19.5" x14ac:dyDescent="0.25">
      <c r="A41" s="38">
        <v>40</v>
      </c>
      <c r="B41" s="3" t="s">
        <v>96</v>
      </c>
      <c r="C41" s="34" t="b">
        <v>0</v>
      </c>
      <c r="D41" s="3" t="s">
        <v>94</v>
      </c>
      <c r="E41" s="3">
        <v>2</v>
      </c>
      <c r="F41" t="s">
        <v>96</v>
      </c>
      <c r="G41" t="s">
        <v>96</v>
      </c>
      <c r="H41" t="s">
        <v>96</v>
      </c>
    </row>
    <row r="42" spans="1:25" ht="19.5" x14ac:dyDescent="0.25">
      <c r="A42" s="38">
        <v>41</v>
      </c>
      <c r="B42" s="3" t="s">
        <v>97</v>
      </c>
      <c r="C42" s="34" t="b">
        <v>0</v>
      </c>
      <c r="D42" s="3" t="s">
        <v>94</v>
      </c>
      <c r="E42" s="3">
        <v>2</v>
      </c>
      <c r="F42" t="s">
        <v>97</v>
      </c>
      <c r="G42" t="s">
        <v>97</v>
      </c>
      <c r="H42" t="s">
        <v>97</v>
      </c>
      <c r="I42" t="s">
        <v>669</v>
      </c>
    </row>
    <row r="43" spans="1:25" ht="19.5" x14ac:dyDescent="0.25">
      <c r="A43" s="38">
        <v>42</v>
      </c>
      <c r="B43" s="3" t="s">
        <v>98</v>
      </c>
      <c r="C43" s="34" t="b">
        <v>0</v>
      </c>
      <c r="D43" s="3" t="s">
        <v>94</v>
      </c>
      <c r="E43" s="3">
        <v>2</v>
      </c>
      <c r="F43" t="s">
        <v>98</v>
      </c>
      <c r="G43" t="s">
        <v>98</v>
      </c>
      <c r="H43" t="s">
        <v>98</v>
      </c>
    </row>
    <row r="44" spans="1:25" ht="19.5" x14ac:dyDescent="0.25">
      <c r="A44" s="38">
        <v>43</v>
      </c>
      <c r="B44" s="3" t="s">
        <v>99</v>
      </c>
      <c r="C44" s="34" t="b">
        <v>0</v>
      </c>
      <c r="D44" s="3" t="s">
        <v>94</v>
      </c>
      <c r="E44" s="3">
        <v>2</v>
      </c>
      <c r="F44" t="s">
        <v>99</v>
      </c>
      <c r="G44" t="s">
        <v>99</v>
      </c>
      <c r="H44" t="s">
        <v>99</v>
      </c>
    </row>
    <row r="45" spans="1:25" ht="19.5" x14ac:dyDescent="0.25">
      <c r="A45" s="38">
        <v>44</v>
      </c>
      <c r="B45" s="3" t="s">
        <v>376</v>
      </c>
      <c r="C45" s="34" t="b">
        <v>0</v>
      </c>
      <c r="D45" s="3" t="s">
        <v>94</v>
      </c>
      <c r="E45" s="3">
        <v>2</v>
      </c>
      <c r="F45" t="s">
        <v>376</v>
      </c>
      <c r="G45" t="s">
        <v>670</v>
      </c>
      <c r="H45" t="s">
        <v>376</v>
      </c>
      <c r="I45" t="s">
        <v>670</v>
      </c>
      <c r="J45" t="s">
        <v>376</v>
      </c>
    </row>
    <row r="46" spans="1:25" ht="19.5" x14ac:dyDescent="0.25">
      <c r="A46" s="38">
        <v>45</v>
      </c>
      <c r="B46" s="3" t="s">
        <v>100</v>
      </c>
      <c r="C46" s="34" t="b">
        <v>0</v>
      </c>
      <c r="D46" s="3" t="s">
        <v>94</v>
      </c>
      <c r="E46" s="3">
        <v>2</v>
      </c>
      <c r="F46" t="s">
        <v>100</v>
      </c>
      <c r="G46" t="s">
        <v>100</v>
      </c>
      <c r="H46" t="s">
        <v>100</v>
      </c>
    </row>
    <row r="47" spans="1:25" ht="19.5" x14ac:dyDescent="0.25">
      <c r="A47" s="38">
        <v>46</v>
      </c>
      <c r="B47" s="3" t="s">
        <v>103</v>
      </c>
      <c r="C47" s="34" t="b">
        <v>0</v>
      </c>
      <c r="D47" s="3" t="s">
        <v>94</v>
      </c>
      <c r="E47" s="3">
        <v>2</v>
      </c>
      <c r="F47" t="s">
        <v>103</v>
      </c>
      <c r="G47" t="s">
        <v>103</v>
      </c>
      <c r="H47" t="s">
        <v>671</v>
      </c>
      <c r="I47" t="s">
        <v>672</v>
      </c>
      <c r="J47" t="s">
        <v>673</v>
      </c>
      <c r="K47" t="s">
        <v>103</v>
      </c>
      <c r="L47" t="s">
        <v>671</v>
      </c>
      <c r="M47" t="s">
        <v>672</v>
      </c>
      <c r="N47" t="s">
        <v>673</v>
      </c>
    </row>
    <row r="48" spans="1:25" ht="19.5" x14ac:dyDescent="0.25">
      <c r="A48" s="38">
        <v>47</v>
      </c>
      <c r="B48" s="3" t="s">
        <v>215</v>
      </c>
      <c r="C48" s="34" t="b">
        <v>0</v>
      </c>
      <c r="D48" s="3" t="s">
        <v>94</v>
      </c>
      <c r="E48" s="3">
        <v>2</v>
      </c>
      <c r="F48" t="s">
        <v>215</v>
      </c>
      <c r="G48" t="s">
        <v>674</v>
      </c>
      <c r="H48" t="s">
        <v>215</v>
      </c>
      <c r="I48" t="s">
        <v>675</v>
      </c>
      <c r="J48" t="s">
        <v>676</v>
      </c>
      <c r="K48" t="s">
        <v>674</v>
      </c>
      <c r="L48" t="s">
        <v>215</v>
      </c>
      <c r="M48" t="s">
        <v>675</v>
      </c>
      <c r="N48" t="s">
        <v>676</v>
      </c>
      <c r="O48" t="s">
        <v>677</v>
      </c>
      <c r="P48" t="s">
        <v>678</v>
      </c>
      <c r="Q48" t="s">
        <v>679</v>
      </c>
      <c r="R48" t="s">
        <v>680</v>
      </c>
      <c r="S48" t="s">
        <v>2713</v>
      </c>
    </row>
    <row r="49" spans="1:38" ht="19.5" x14ac:dyDescent="0.25">
      <c r="A49" s="38">
        <v>48</v>
      </c>
      <c r="B49" s="3" t="s">
        <v>257</v>
      </c>
      <c r="C49" s="34" t="b">
        <v>0</v>
      </c>
      <c r="D49" s="3" t="s">
        <v>94</v>
      </c>
      <c r="E49" s="3">
        <v>2</v>
      </c>
      <c r="F49" t="s">
        <v>257</v>
      </c>
      <c r="G49" t="s">
        <v>681</v>
      </c>
      <c r="H49" t="s">
        <v>257</v>
      </c>
      <c r="I49" t="s">
        <v>682</v>
      </c>
      <c r="J49" t="s">
        <v>683</v>
      </c>
      <c r="K49" t="s">
        <v>684</v>
      </c>
      <c r="L49" t="s">
        <v>685</v>
      </c>
      <c r="M49" t="s">
        <v>686</v>
      </c>
      <c r="N49" t="s">
        <v>687</v>
      </c>
      <c r="O49" t="s">
        <v>681</v>
      </c>
      <c r="P49" t="s">
        <v>257</v>
      </c>
      <c r="Q49" t="s">
        <v>682</v>
      </c>
      <c r="R49" t="s">
        <v>683</v>
      </c>
      <c r="S49" t="s">
        <v>684</v>
      </c>
      <c r="T49" t="s">
        <v>685</v>
      </c>
      <c r="U49" t="s">
        <v>686</v>
      </c>
      <c r="V49" t="s">
        <v>687</v>
      </c>
    </row>
    <row r="50" spans="1:38" ht="19.5" x14ac:dyDescent="0.25">
      <c r="A50" s="38">
        <v>49</v>
      </c>
      <c r="B50" s="3" t="s">
        <v>688</v>
      </c>
      <c r="C50" s="34" t="b">
        <v>0</v>
      </c>
      <c r="D50" s="3" t="s">
        <v>94</v>
      </c>
      <c r="E50" s="3">
        <v>2</v>
      </c>
      <c r="F50" t="s">
        <v>688</v>
      </c>
      <c r="G50" t="s">
        <v>689</v>
      </c>
      <c r="H50" t="s">
        <v>363</v>
      </c>
      <c r="I50" t="s">
        <v>690</v>
      </c>
      <c r="J50" t="s">
        <v>688</v>
      </c>
      <c r="K50" t="s">
        <v>691</v>
      </c>
      <c r="L50" t="s">
        <v>692</v>
      </c>
      <c r="M50" t="s">
        <v>693</v>
      </c>
      <c r="N50" t="s">
        <v>694</v>
      </c>
      <c r="O50" t="s">
        <v>695</v>
      </c>
      <c r="P50" t="s">
        <v>696</v>
      </c>
      <c r="Q50" t="s">
        <v>697</v>
      </c>
      <c r="R50" t="s">
        <v>698</v>
      </c>
      <c r="S50" t="s">
        <v>699</v>
      </c>
      <c r="T50" t="s">
        <v>700</v>
      </c>
      <c r="U50" t="s">
        <v>701</v>
      </c>
      <c r="V50" t="s">
        <v>700</v>
      </c>
      <c r="W50" t="s">
        <v>689</v>
      </c>
      <c r="X50" t="s">
        <v>363</v>
      </c>
      <c r="Y50" t="s">
        <v>690</v>
      </c>
      <c r="Z50" t="s">
        <v>688</v>
      </c>
      <c r="AA50" t="s">
        <v>691</v>
      </c>
      <c r="AB50" t="s">
        <v>692</v>
      </c>
      <c r="AC50" t="s">
        <v>693</v>
      </c>
      <c r="AD50" t="s">
        <v>694</v>
      </c>
      <c r="AE50" t="s">
        <v>695</v>
      </c>
      <c r="AF50" t="s">
        <v>696</v>
      </c>
      <c r="AG50" t="s">
        <v>697</v>
      </c>
      <c r="AH50" t="s">
        <v>698</v>
      </c>
      <c r="AI50" t="s">
        <v>699</v>
      </c>
      <c r="AJ50" t="s">
        <v>700</v>
      </c>
      <c r="AK50" t="s">
        <v>701</v>
      </c>
      <c r="AL50" t="s">
        <v>700</v>
      </c>
    </row>
    <row r="51" spans="1:38" ht="19.5" x14ac:dyDescent="0.25">
      <c r="A51" s="38">
        <v>50</v>
      </c>
      <c r="B51" s="3" t="s">
        <v>702</v>
      </c>
      <c r="C51" s="34" t="b">
        <v>0</v>
      </c>
      <c r="D51" s="3" t="s">
        <v>94</v>
      </c>
      <c r="E51" s="3">
        <v>2</v>
      </c>
      <c r="F51" t="s">
        <v>702</v>
      </c>
      <c r="G51" t="s">
        <v>703</v>
      </c>
      <c r="H51" t="s">
        <v>704</v>
      </c>
      <c r="I51" t="s">
        <v>364</v>
      </c>
      <c r="J51" t="s">
        <v>702</v>
      </c>
      <c r="K51" t="s">
        <v>705</v>
      </c>
      <c r="L51" t="s">
        <v>706</v>
      </c>
      <c r="M51" t="s">
        <v>707</v>
      </c>
      <c r="N51" t="s">
        <v>708</v>
      </c>
      <c r="O51" t="s">
        <v>703</v>
      </c>
      <c r="P51" t="s">
        <v>704</v>
      </c>
      <c r="Q51" t="s">
        <v>364</v>
      </c>
      <c r="R51" t="s">
        <v>702</v>
      </c>
      <c r="S51" t="s">
        <v>705</v>
      </c>
      <c r="T51" t="s">
        <v>706</v>
      </c>
      <c r="U51" t="s">
        <v>707</v>
      </c>
      <c r="V51" t="s">
        <v>708</v>
      </c>
    </row>
    <row r="52" spans="1:38" ht="19.5" x14ac:dyDescent="0.25">
      <c r="A52" s="38">
        <v>51</v>
      </c>
      <c r="B52" s="3" t="s">
        <v>709</v>
      </c>
      <c r="C52" s="34" t="b">
        <v>0</v>
      </c>
      <c r="D52" s="3" t="s">
        <v>94</v>
      </c>
      <c r="E52" s="3">
        <v>2</v>
      </c>
      <c r="F52" t="s">
        <v>709</v>
      </c>
      <c r="G52" t="s">
        <v>89</v>
      </c>
      <c r="H52" t="s">
        <v>709</v>
      </c>
      <c r="I52" t="s">
        <v>89</v>
      </c>
      <c r="J52" t="s">
        <v>709</v>
      </c>
    </row>
    <row r="53" spans="1:38" ht="19.5" x14ac:dyDescent="0.25">
      <c r="A53" s="38">
        <v>52</v>
      </c>
      <c r="B53" s="3" t="s">
        <v>710</v>
      </c>
      <c r="C53" s="34" t="b">
        <v>0</v>
      </c>
      <c r="D53" s="3" t="s">
        <v>94</v>
      </c>
      <c r="E53" s="3">
        <v>2</v>
      </c>
      <c r="F53" t="s">
        <v>710</v>
      </c>
      <c r="G53" t="s">
        <v>91</v>
      </c>
      <c r="H53" t="s">
        <v>711</v>
      </c>
      <c r="I53" t="s">
        <v>710</v>
      </c>
      <c r="J53" t="s">
        <v>91</v>
      </c>
      <c r="K53" t="s">
        <v>711</v>
      </c>
      <c r="L53" t="s">
        <v>712</v>
      </c>
    </row>
    <row r="54" spans="1:38" ht="19.5" x14ac:dyDescent="0.25">
      <c r="A54" s="38">
        <v>53</v>
      </c>
      <c r="B54" s="3" t="s">
        <v>713</v>
      </c>
      <c r="C54" s="34" t="b">
        <v>0</v>
      </c>
      <c r="D54" s="3" t="s">
        <v>94</v>
      </c>
      <c r="E54" s="3">
        <v>2</v>
      </c>
      <c r="F54" t="s">
        <v>713</v>
      </c>
      <c r="G54" t="s">
        <v>714</v>
      </c>
      <c r="H54" t="s">
        <v>252</v>
      </c>
      <c r="I54" t="s">
        <v>715</v>
      </c>
      <c r="J54" t="s">
        <v>713</v>
      </c>
      <c r="K54" t="s">
        <v>714</v>
      </c>
      <c r="L54" t="s">
        <v>252</v>
      </c>
      <c r="M54" t="s">
        <v>715</v>
      </c>
      <c r="N54" t="s">
        <v>713</v>
      </c>
    </row>
    <row r="55" spans="1:38" ht="19.5" x14ac:dyDescent="0.25">
      <c r="A55" s="38">
        <v>54</v>
      </c>
      <c r="B55" s="3" t="s">
        <v>716</v>
      </c>
      <c r="C55" s="34" t="b">
        <v>0</v>
      </c>
      <c r="D55" s="3" t="s">
        <v>94</v>
      </c>
      <c r="E55" s="3">
        <v>2</v>
      </c>
      <c r="F55" t="s">
        <v>716</v>
      </c>
      <c r="G55" t="s">
        <v>717</v>
      </c>
      <c r="H55" t="s">
        <v>374</v>
      </c>
      <c r="I55" t="s">
        <v>718</v>
      </c>
      <c r="J55" t="s">
        <v>716</v>
      </c>
      <c r="K55" t="s">
        <v>717</v>
      </c>
      <c r="L55" t="s">
        <v>374</v>
      </c>
      <c r="M55" t="s">
        <v>718</v>
      </c>
      <c r="N55" t="s">
        <v>716</v>
      </c>
    </row>
    <row r="56" spans="1:38" ht="19.5" x14ac:dyDescent="0.25">
      <c r="A56" s="38">
        <v>55</v>
      </c>
      <c r="B56" s="3" t="s">
        <v>719</v>
      </c>
      <c r="C56" s="34" t="b">
        <v>0</v>
      </c>
      <c r="D56" s="3" t="s">
        <v>94</v>
      </c>
      <c r="E56" s="3">
        <v>2</v>
      </c>
      <c r="F56" t="s">
        <v>719</v>
      </c>
      <c r="G56" t="s">
        <v>720</v>
      </c>
      <c r="H56" t="s">
        <v>721</v>
      </c>
      <c r="I56" t="s">
        <v>722</v>
      </c>
      <c r="J56" t="s">
        <v>375</v>
      </c>
      <c r="K56" t="s">
        <v>723</v>
      </c>
      <c r="L56" t="s">
        <v>724</v>
      </c>
      <c r="M56" t="s">
        <v>725</v>
      </c>
      <c r="N56" t="s">
        <v>719</v>
      </c>
      <c r="O56" t="s">
        <v>726</v>
      </c>
      <c r="P56" t="s">
        <v>727</v>
      </c>
      <c r="Q56" t="s">
        <v>728</v>
      </c>
      <c r="R56" t="s">
        <v>729</v>
      </c>
      <c r="S56" t="s">
        <v>730</v>
      </c>
      <c r="T56" t="s">
        <v>731</v>
      </c>
      <c r="U56" t="s">
        <v>732</v>
      </c>
      <c r="V56" t="s">
        <v>733</v>
      </c>
      <c r="W56" t="s">
        <v>720</v>
      </c>
      <c r="X56" t="s">
        <v>721</v>
      </c>
      <c r="Y56" t="s">
        <v>722</v>
      </c>
      <c r="Z56" t="s">
        <v>375</v>
      </c>
      <c r="AA56" t="s">
        <v>723</v>
      </c>
      <c r="AB56" t="s">
        <v>724</v>
      </c>
      <c r="AC56" t="s">
        <v>725</v>
      </c>
      <c r="AD56" t="s">
        <v>719</v>
      </c>
      <c r="AE56" t="s">
        <v>726</v>
      </c>
      <c r="AF56" t="s">
        <v>727</v>
      </c>
      <c r="AG56" t="s">
        <v>728</v>
      </c>
      <c r="AH56" t="s">
        <v>729</v>
      </c>
      <c r="AI56" t="s">
        <v>730</v>
      </c>
      <c r="AJ56" t="s">
        <v>731</v>
      </c>
      <c r="AK56" t="s">
        <v>732</v>
      </c>
      <c r="AL56" t="s">
        <v>733</v>
      </c>
    </row>
    <row r="57" spans="1:38" ht="19.5" x14ac:dyDescent="0.25">
      <c r="A57" s="38">
        <v>56</v>
      </c>
      <c r="B57" s="3" t="s">
        <v>88</v>
      </c>
      <c r="C57" s="34" t="b">
        <v>0</v>
      </c>
      <c r="D57" s="3" t="s">
        <v>94</v>
      </c>
      <c r="E57" s="3">
        <v>2</v>
      </c>
      <c r="F57" t="s">
        <v>88</v>
      </c>
      <c r="G57" t="s">
        <v>88</v>
      </c>
      <c r="H57" t="s">
        <v>734</v>
      </c>
      <c r="I57" t="s">
        <v>88</v>
      </c>
      <c r="J57" t="s">
        <v>734</v>
      </c>
    </row>
    <row r="58" spans="1:38" ht="19.5" x14ac:dyDescent="0.25">
      <c r="A58" s="38">
        <v>57</v>
      </c>
      <c r="B58" s="3" t="s">
        <v>371</v>
      </c>
      <c r="C58" s="34" t="b">
        <v>0</v>
      </c>
      <c r="D58" s="3" t="s">
        <v>94</v>
      </c>
      <c r="E58" s="3">
        <v>2</v>
      </c>
      <c r="F58" t="s">
        <v>371</v>
      </c>
      <c r="G58" t="s">
        <v>735</v>
      </c>
      <c r="H58" t="s">
        <v>736</v>
      </c>
      <c r="I58" t="s">
        <v>737</v>
      </c>
      <c r="J58" t="s">
        <v>738</v>
      </c>
      <c r="K58" t="s">
        <v>739</v>
      </c>
      <c r="L58" t="s">
        <v>371</v>
      </c>
      <c r="M58" t="s">
        <v>740</v>
      </c>
      <c r="N58" t="s">
        <v>741</v>
      </c>
      <c r="O58" t="s">
        <v>742</v>
      </c>
      <c r="P58" t="s">
        <v>743</v>
      </c>
      <c r="Q58" t="s">
        <v>744</v>
      </c>
      <c r="R58" t="s">
        <v>745</v>
      </c>
      <c r="S58" t="s">
        <v>746</v>
      </c>
      <c r="T58" t="s">
        <v>747</v>
      </c>
      <c r="U58" t="s">
        <v>748</v>
      </c>
      <c r="V58" t="s">
        <v>749</v>
      </c>
      <c r="W58" t="s">
        <v>735</v>
      </c>
      <c r="X58" t="s">
        <v>736</v>
      </c>
      <c r="Y58" t="s">
        <v>737</v>
      </c>
      <c r="Z58" t="s">
        <v>738</v>
      </c>
      <c r="AA58" t="s">
        <v>739</v>
      </c>
      <c r="AB58" t="s">
        <v>371</v>
      </c>
      <c r="AC58" t="s">
        <v>740</v>
      </c>
      <c r="AD58" t="s">
        <v>741</v>
      </c>
    </row>
    <row r="59" spans="1:38" ht="19.5" x14ac:dyDescent="0.25">
      <c r="A59" s="38">
        <v>58</v>
      </c>
      <c r="B59" s="3" t="s">
        <v>370</v>
      </c>
      <c r="C59" s="34" t="b">
        <v>0</v>
      </c>
      <c r="D59" s="3" t="s">
        <v>94</v>
      </c>
      <c r="E59" s="3">
        <v>2</v>
      </c>
      <c r="F59" t="s">
        <v>370</v>
      </c>
      <c r="G59" t="s">
        <v>750</v>
      </c>
      <c r="H59" t="s">
        <v>750</v>
      </c>
      <c r="I59" t="s">
        <v>750</v>
      </c>
      <c r="J59" t="s">
        <v>751</v>
      </c>
      <c r="K59" t="s">
        <v>370</v>
      </c>
      <c r="L59" t="s">
        <v>752</v>
      </c>
      <c r="M59" t="s">
        <v>753</v>
      </c>
      <c r="N59" t="s">
        <v>754</v>
      </c>
      <c r="O59" t="s">
        <v>755</v>
      </c>
      <c r="P59" t="s">
        <v>756</v>
      </c>
      <c r="Q59" t="s">
        <v>757</v>
      </c>
      <c r="R59" t="s">
        <v>758</v>
      </c>
      <c r="S59" t="s">
        <v>759</v>
      </c>
    </row>
    <row r="60" spans="1:38" ht="19.5" x14ac:dyDescent="0.25">
      <c r="A60" s="38">
        <v>59</v>
      </c>
      <c r="B60" s="3" t="s">
        <v>102</v>
      </c>
      <c r="C60" s="34" t="b">
        <v>0</v>
      </c>
      <c r="D60" s="3" t="s">
        <v>94</v>
      </c>
      <c r="E60" s="3">
        <v>2</v>
      </c>
      <c r="F60" t="s">
        <v>102</v>
      </c>
      <c r="G60" t="s">
        <v>102</v>
      </c>
      <c r="H60" t="s">
        <v>102</v>
      </c>
    </row>
    <row r="61" spans="1:38" ht="19.5" x14ac:dyDescent="0.25">
      <c r="A61" s="38">
        <v>60</v>
      </c>
      <c r="B61" s="3" t="s">
        <v>760</v>
      </c>
      <c r="C61" s="34" t="b">
        <v>0</v>
      </c>
      <c r="D61" s="3" t="s">
        <v>94</v>
      </c>
      <c r="E61" s="3">
        <v>2</v>
      </c>
      <c r="F61" t="s">
        <v>761</v>
      </c>
      <c r="G61" t="s">
        <v>760</v>
      </c>
      <c r="H61" t="s">
        <v>762</v>
      </c>
      <c r="I61" t="s">
        <v>760</v>
      </c>
    </row>
    <row r="62" spans="1:38" ht="19.5" x14ac:dyDescent="0.25">
      <c r="A62" s="38">
        <v>61</v>
      </c>
      <c r="B62" s="3" t="s">
        <v>45</v>
      </c>
      <c r="C62" s="34" t="b">
        <v>0</v>
      </c>
      <c r="D62" s="3" t="s">
        <v>202</v>
      </c>
      <c r="E62" s="3">
        <v>3</v>
      </c>
      <c r="F62" t="s">
        <v>45</v>
      </c>
      <c r="G62" t="s">
        <v>45</v>
      </c>
      <c r="H62" t="s">
        <v>45</v>
      </c>
    </row>
    <row r="63" spans="1:38" ht="19.5" x14ac:dyDescent="0.25">
      <c r="A63" s="38">
        <v>62</v>
      </c>
      <c r="B63" s="3" t="s">
        <v>324</v>
      </c>
      <c r="C63" s="34" t="b">
        <v>0</v>
      </c>
      <c r="D63" s="3" t="s">
        <v>202</v>
      </c>
      <c r="E63" s="3">
        <v>3</v>
      </c>
      <c r="F63" t="s">
        <v>324</v>
      </c>
      <c r="G63" t="s">
        <v>763</v>
      </c>
      <c r="H63" t="s">
        <v>764</v>
      </c>
      <c r="I63" t="s">
        <v>765</v>
      </c>
      <c r="J63" t="s">
        <v>766</v>
      </c>
      <c r="K63" t="s">
        <v>767</v>
      </c>
      <c r="L63" t="s">
        <v>324</v>
      </c>
      <c r="M63" t="s">
        <v>763</v>
      </c>
      <c r="N63" t="s">
        <v>764</v>
      </c>
      <c r="O63" t="s">
        <v>765</v>
      </c>
      <c r="P63" t="s">
        <v>766</v>
      </c>
      <c r="Q63" t="s">
        <v>767</v>
      </c>
      <c r="R63" t="s">
        <v>324</v>
      </c>
    </row>
    <row r="64" spans="1:38" ht="19.5" x14ac:dyDescent="0.25">
      <c r="A64" s="38">
        <v>63</v>
      </c>
      <c r="B64" s="3" t="s">
        <v>325</v>
      </c>
      <c r="C64" s="34" t="b">
        <v>0</v>
      </c>
      <c r="D64" s="3" t="s">
        <v>202</v>
      </c>
      <c r="E64" s="3">
        <v>3</v>
      </c>
      <c r="F64" t="s">
        <v>325</v>
      </c>
      <c r="G64" t="s">
        <v>768</v>
      </c>
      <c r="H64" t="s">
        <v>325</v>
      </c>
      <c r="I64" t="s">
        <v>768</v>
      </c>
      <c r="J64" t="s">
        <v>325</v>
      </c>
    </row>
    <row r="65" spans="1:36" ht="19.5" x14ac:dyDescent="0.25">
      <c r="A65" s="38">
        <v>64</v>
      </c>
      <c r="B65" s="3" t="s">
        <v>326</v>
      </c>
      <c r="C65" s="34" t="b">
        <v>0</v>
      </c>
      <c r="D65" s="3" t="s">
        <v>202</v>
      </c>
      <c r="E65" s="3">
        <v>3</v>
      </c>
      <c r="F65" t="s">
        <v>326</v>
      </c>
      <c r="G65" t="s">
        <v>769</v>
      </c>
      <c r="H65" t="s">
        <v>326</v>
      </c>
      <c r="I65" t="s">
        <v>769</v>
      </c>
      <c r="J65" t="s">
        <v>326</v>
      </c>
      <c r="K65" t="s">
        <v>2704</v>
      </c>
    </row>
    <row r="66" spans="1:36" ht="19.5" x14ac:dyDescent="0.25">
      <c r="A66" s="38">
        <v>65</v>
      </c>
      <c r="B66" s="3" t="s">
        <v>46</v>
      </c>
      <c r="C66" s="34" t="b">
        <v>0</v>
      </c>
      <c r="D66" s="3" t="s">
        <v>202</v>
      </c>
      <c r="E66" s="3">
        <v>3</v>
      </c>
      <c r="F66" t="s">
        <v>46</v>
      </c>
      <c r="G66" t="s">
        <v>46</v>
      </c>
      <c r="H66" t="s">
        <v>770</v>
      </c>
      <c r="I66" t="s">
        <v>46</v>
      </c>
      <c r="J66" t="s">
        <v>770</v>
      </c>
    </row>
    <row r="67" spans="1:36" ht="19.5" x14ac:dyDescent="0.25">
      <c r="A67" s="38">
        <v>66</v>
      </c>
      <c r="B67" s="3" t="s">
        <v>47</v>
      </c>
      <c r="C67" s="34" t="b">
        <v>0</v>
      </c>
      <c r="D67" s="3" t="s">
        <v>202</v>
      </c>
      <c r="E67" s="3">
        <v>3</v>
      </c>
      <c r="F67" t="s">
        <v>47</v>
      </c>
      <c r="G67" t="s">
        <v>47</v>
      </c>
      <c r="H67" t="s">
        <v>47</v>
      </c>
    </row>
    <row r="68" spans="1:36" ht="19.5" x14ac:dyDescent="0.25">
      <c r="A68" s="38">
        <v>67</v>
      </c>
      <c r="B68" s="3" t="s">
        <v>327</v>
      </c>
      <c r="C68" s="34" t="b">
        <v>0</v>
      </c>
      <c r="D68" s="3" t="s">
        <v>202</v>
      </c>
      <c r="E68" s="3">
        <v>3</v>
      </c>
      <c r="F68" t="s">
        <v>327</v>
      </c>
      <c r="G68" t="s">
        <v>771</v>
      </c>
      <c r="H68" t="s">
        <v>772</v>
      </c>
      <c r="I68" t="s">
        <v>773</v>
      </c>
      <c r="J68" t="s">
        <v>774</v>
      </c>
      <c r="K68" t="s">
        <v>775</v>
      </c>
      <c r="L68" t="s">
        <v>776</v>
      </c>
      <c r="M68" t="s">
        <v>777</v>
      </c>
      <c r="N68" t="s">
        <v>778</v>
      </c>
      <c r="O68" t="s">
        <v>779</v>
      </c>
      <c r="P68" t="s">
        <v>780</v>
      </c>
      <c r="Q68" t="s">
        <v>781</v>
      </c>
      <c r="R68" t="s">
        <v>327</v>
      </c>
      <c r="S68" t="s">
        <v>771</v>
      </c>
      <c r="T68" t="s">
        <v>772</v>
      </c>
      <c r="U68" t="s">
        <v>773</v>
      </c>
      <c r="V68" t="s">
        <v>774</v>
      </c>
      <c r="W68" t="s">
        <v>775</v>
      </c>
      <c r="X68" t="s">
        <v>776</v>
      </c>
    </row>
    <row r="69" spans="1:36" ht="19.5" x14ac:dyDescent="0.25">
      <c r="A69" s="38">
        <v>68</v>
      </c>
      <c r="B69" s="3" t="s">
        <v>48</v>
      </c>
      <c r="C69" s="34" t="b">
        <v>0</v>
      </c>
      <c r="D69" s="3" t="s">
        <v>202</v>
      </c>
      <c r="E69" s="3">
        <v>3</v>
      </c>
      <c r="F69" t="s">
        <v>48</v>
      </c>
      <c r="G69" t="s">
        <v>48</v>
      </c>
      <c r="H69" t="s">
        <v>48</v>
      </c>
    </row>
    <row r="70" spans="1:36" ht="19.5" x14ac:dyDescent="0.25">
      <c r="A70" s="38">
        <v>69</v>
      </c>
      <c r="B70" s="3" t="s">
        <v>49</v>
      </c>
      <c r="C70" s="34" t="b">
        <v>0</v>
      </c>
      <c r="D70" s="3" t="s">
        <v>202</v>
      </c>
      <c r="E70" s="3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x14ac:dyDescent="0.25">
      <c r="A71" s="38">
        <v>70</v>
      </c>
      <c r="B71" s="3" t="s">
        <v>328</v>
      </c>
      <c r="C71" s="34" t="b">
        <v>0</v>
      </c>
      <c r="D71" s="3" t="s">
        <v>202</v>
      </c>
      <c r="E71" s="3">
        <v>3</v>
      </c>
      <c r="F71" t="s">
        <v>328</v>
      </c>
      <c r="G71" t="s">
        <v>782</v>
      </c>
      <c r="H71" t="s">
        <v>783</v>
      </c>
      <c r="I71" t="s">
        <v>328</v>
      </c>
      <c r="J71" t="s">
        <v>782</v>
      </c>
      <c r="K71" t="s">
        <v>783</v>
      </c>
      <c r="L71" t="s">
        <v>328</v>
      </c>
      <c r="M71" t="s">
        <v>784</v>
      </c>
    </row>
    <row r="72" spans="1:36" ht="19.5" x14ac:dyDescent="0.25">
      <c r="A72" s="38">
        <v>71</v>
      </c>
      <c r="B72" s="3" t="s">
        <v>329</v>
      </c>
      <c r="C72" s="34" t="b">
        <v>0</v>
      </c>
      <c r="D72" s="3" t="s">
        <v>202</v>
      </c>
      <c r="E72" s="3">
        <v>3</v>
      </c>
      <c r="F72" t="s">
        <v>329</v>
      </c>
      <c r="G72" t="s">
        <v>785</v>
      </c>
      <c r="H72" t="s">
        <v>329</v>
      </c>
      <c r="I72" t="s">
        <v>786</v>
      </c>
      <c r="J72" t="s">
        <v>787</v>
      </c>
      <c r="K72" t="s">
        <v>785</v>
      </c>
      <c r="L72" t="s">
        <v>329</v>
      </c>
      <c r="M72" t="s">
        <v>786</v>
      </c>
      <c r="N72" t="s">
        <v>787</v>
      </c>
    </row>
    <row r="73" spans="1:36" ht="19.5" x14ac:dyDescent="0.25">
      <c r="A73" s="38">
        <v>72</v>
      </c>
      <c r="B73" s="3" t="s">
        <v>50</v>
      </c>
      <c r="C73" s="34" t="b">
        <v>0</v>
      </c>
      <c r="D73" s="3" t="s">
        <v>202</v>
      </c>
      <c r="E73" s="3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x14ac:dyDescent="0.25">
      <c r="A74" s="38">
        <v>73</v>
      </c>
      <c r="B74" s="3" t="s">
        <v>788</v>
      </c>
      <c r="C74" s="34" t="b">
        <v>0</v>
      </c>
      <c r="D74" s="3" t="s">
        <v>202</v>
      </c>
      <c r="E74" s="3">
        <v>3</v>
      </c>
      <c r="F74" t="s">
        <v>788</v>
      </c>
      <c r="G74" t="s">
        <v>789</v>
      </c>
      <c r="H74" t="s">
        <v>333</v>
      </c>
      <c r="I74" t="s">
        <v>790</v>
      </c>
      <c r="J74" t="s">
        <v>791</v>
      </c>
      <c r="K74" t="s">
        <v>792</v>
      </c>
      <c r="L74" t="s">
        <v>788</v>
      </c>
      <c r="M74" t="s">
        <v>789</v>
      </c>
      <c r="N74" t="s">
        <v>333</v>
      </c>
      <c r="O74" t="s">
        <v>790</v>
      </c>
      <c r="P74" t="s">
        <v>791</v>
      </c>
    </row>
    <row r="75" spans="1:36" ht="19.5" x14ac:dyDescent="0.25">
      <c r="A75" s="38">
        <v>74</v>
      </c>
      <c r="B75" s="3" t="s">
        <v>335</v>
      </c>
      <c r="C75" s="34" t="b">
        <v>0</v>
      </c>
      <c r="D75" s="3" t="s">
        <v>202</v>
      </c>
      <c r="E75" s="3">
        <v>3</v>
      </c>
      <c r="F75" t="s">
        <v>335</v>
      </c>
      <c r="G75" t="s">
        <v>793</v>
      </c>
      <c r="H75" t="s">
        <v>335</v>
      </c>
      <c r="I75" t="s">
        <v>794</v>
      </c>
      <c r="J75" t="s">
        <v>795</v>
      </c>
      <c r="K75" t="s">
        <v>793</v>
      </c>
      <c r="L75" t="s">
        <v>335</v>
      </c>
      <c r="M75" t="s">
        <v>794</v>
      </c>
      <c r="N75" t="s">
        <v>795</v>
      </c>
      <c r="O75" t="s">
        <v>60</v>
      </c>
      <c r="P75" t="s">
        <v>796</v>
      </c>
      <c r="Q75" t="s">
        <v>60</v>
      </c>
      <c r="R75" t="s">
        <v>796</v>
      </c>
    </row>
    <row r="76" spans="1:36" ht="19.5" x14ac:dyDescent="0.25">
      <c r="A76" s="38">
        <v>75</v>
      </c>
      <c r="B76" s="3" t="s">
        <v>336</v>
      </c>
      <c r="C76" s="34" t="b">
        <v>0</v>
      </c>
      <c r="D76" s="3" t="s">
        <v>202</v>
      </c>
      <c r="E76" s="3">
        <v>3</v>
      </c>
      <c r="F76" t="s">
        <v>336</v>
      </c>
      <c r="G76" t="s">
        <v>797</v>
      </c>
      <c r="H76" t="s">
        <v>447</v>
      </c>
      <c r="I76" t="s">
        <v>798</v>
      </c>
      <c r="J76" t="s">
        <v>799</v>
      </c>
      <c r="K76" t="s">
        <v>800</v>
      </c>
      <c r="L76" t="s">
        <v>801</v>
      </c>
      <c r="M76" t="s">
        <v>802</v>
      </c>
      <c r="N76" t="s">
        <v>803</v>
      </c>
      <c r="O76" t="s">
        <v>804</v>
      </c>
      <c r="P76" t="s">
        <v>805</v>
      </c>
      <c r="Q76" t="s">
        <v>806</v>
      </c>
      <c r="R76" t="s">
        <v>807</v>
      </c>
      <c r="S76" t="s">
        <v>808</v>
      </c>
      <c r="T76" t="s">
        <v>809</v>
      </c>
      <c r="U76" t="s">
        <v>810</v>
      </c>
      <c r="V76" t="s">
        <v>811</v>
      </c>
      <c r="W76" t="s">
        <v>812</v>
      </c>
      <c r="X76" t="s">
        <v>813</v>
      </c>
      <c r="Y76" t="s">
        <v>814</v>
      </c>
      <c r="Z76" t="s">
        <v>815</v>
      </c>
      <c r="AA76" t="s">
        <v>816</v>
      </c>
      <c r="AB76" t="s">
        <v>817</v>
      </c>
      <c r="AC76" t="s">
        <v>818</v>
      </c>
      <c r="AD76" t="s">
        <v>819</v>
      </c>
      <c r="AE76" t="s">
        <v>820</v>
      </c>
      <c r="AF76" t="s">
        <v>821</v>
      </c>
      <c r="AG76" t="s">
        <v>822</v>
      </c>
      <c r="AH76" t="s">
        <v>336</v>
      </c>
      <c r="AI76" t="s">
        <v>823</v>
      </c>
      <c r="AJ76" t="s">
        <v>2667</v>
      </c>
    </row>
    <row r="77" spans="1:36" ht="19.5" x14ac:dyDescent="0.25">
      <c r="A77" s="38">
        <v>76</v>
      </c>
      <c r="B77" s="3" t="s">
        <v>337</v>
      </c>
      <c r="C77" s="34" t="b">
        <v>0</v>
      </c>
      <c r="D77" s="3" t="s">
        <v>202</v>
      </c>
      <c r="E77" s="3">
        <v>3</v>
      </c>
      <c r="F77" t="s">
        <v>337</v>
      </c>
      <c r="G77" t="s">
        <v>824</v>
      </c>
      <c r="H77" t="s">
        <v>337</v>
      </c>
      <c r="I77" t="s">
        <v>824</v>
      </c>
      <c r="J77" t="s">
        <v>337</v>
      </c>
    </row>
    <row r="78" spans="1:36" ht="19.5" x14ac:dyDescent="0.25">
      <c r="A78" s="38">
        <v>77</v>
      </c>
      <c r="B78" s="3" t="s">
        <v>338</v>
      </c>
      <c r="C78" s="34" t="b">
        <v>0</v>
      </c>
      <c r="D78" s="3" t="s">
        <v>202</v>
      </c>
      <c r="E78" s="3">
        <v>3</v>
      </c>
      <c r="F78" t="s">
        <v>338</v>
      </c>
      <c r="G78" t="s">
        <v>825</v>
      </c>
      <c r="H78" t="s">
        <v>338</v>
      </c>
      <c r="I78" t="s">
        <v>825</v>
      </c>
      <c r="J78" t="s">
        <v>338</v>
      </c>
    </row>
    <row r="79" spans="1:36" ht="19.5" x14ac:dyDescent="0.25">
      <c r="A79" s="38">
        <v>78</v>
      </c>
      <c r="B79" s="3" t="s">
        <v>222</v>
      </c>
      <c r="C79" s="34" t="b">
        <v>0</v>
      </c>
      <c r="D79" s="3" t="s">
        <v>202</v>
      </c>
      <c r="E79" s="3">
        <v>3</v>
      </c>
      <c r="F79" t="s">
        <v>222</v>
      </c>
      <c r="G79" t="s">
        <v>826</v>
      </c>
      <c r="H79" t="s">
        <v>222</v>
      </c>
      <c r="I79" t="s">
        <v>827</v>
      </c>
      <c r="J79" t="s">
        <v>827</v>
      </c>
      <c r="K79" t="s">
        <v>828</v>
      </c>
      <c r="L79" t="s">
        <v>826</v>
      </c>
      <c r="M79" t="s">
        <v>222</v>
      </c>
    </row>
    <row r="80" spans="1:36" ht="19.5" x14ac:dyDescent="0.25">
      <c r="A80" s="38">
        <v>79</v>
      </c>
      <c r="B80" s="3" t="s">
        <v>53</v>
      </c>
      <c r="C80" s="34" t="b">
        <v>0</v>
      </c>
      <c r="D80" s="3" t="s">
        <v>202</v>
      </c>
      <c r="E80" s="3">
        <v>3</v>
      </c>
      <c r="F80" t="s">
        <v>53</v>
      </c>
      <c r="G80" t="s">
        <v>53</v>
      </c>
      <c r="H80" t="s">
        <v>53</v>
      </c>
    </row>
    <row r="81" spans="1:43" ht="19.5" x14ac:dyDescent="0.25">
      <c r="A81" s="38">
        <v>80</v>
      </c>
      <c r="B81" s="3" t="s">
        <v>258</v>
      </c>
      <c r="C81" s="34" t="b">
        <v>0</v>
      </c>
      <c r="D81" s="3" t="s">
        <v>202</v>
      </c>
      <c r="E81" s="3">
        <v>3</v>
      </c>
      <c r="F81" t="s">
        <v>258</v>
      </c>
      <c r="G81" t="s">
        <v>829</v>
      </c>
      <c r="H81" t="s">
        <v>258</v>
      </c>
      <c r="I81" t="s">
        <v>829</v>
      </c>
      <c r="J81" t="s">
        <v>258</v>
      </c>
      <c r="K81" t="s">
        <v>54</v>
      </c>
      <c r="L81" t="s">
        <v>830</v>
      </c>
      <c r="M81" t="s">
        <v>831</v>
      </c>
      <c r="N81" t="s">
        <v>832</v>
      </c>
      <c r="O81" t="s">
        <v>54</v>
      </c>
      <c r="P81" t="s">
        <v>830</v>
      </c>
    </row>
    <row r="82" spans="1:43" ht="19.5" x14ac:dyDescent="0.25">
      <c r="A82" s="38">
        <v>81</v>
      </c>
      <c r="B82" s="3" t="s">
        <v>339</v>
      </c>
      <c r="C82" s="34" t="b">
        <v>0</v>
      </c>
      <c r="D82" s="3" t="s">
        <v>202</v>
      </c>
      <c r="E82" s="3">
        <v>3</v>
      </c>
      <c r="F82" t="s">
        <v>339</v>
      </c>
      <c r="G82" t="s">
        <v>833</v>
      </c>
      <c r="H82" t="s">
        <v>339</v>
      </c>
      <c r="I82" t="s">
        <v>833</v>
      </c>
      <c r="J82" t="s">
        <v>339</v>
      </c>
      <c r="K82" t="s">
        <v>834</v>
      </c>
      <c r="L82" t="s">
        <v>835</v>
      </c>
      <c r="M82" t="s">
        <v>836</v>
      </c>
      <c r="N82" t="s">
        <v>837</v>
      </c>
      <c r="O82" t="s">
        <v>838</v>
      </c>
      <c r="P82" t="s">
        <v>839</v>
      </c>
      <c r="Q82" t="s">
        <v>840</v>
      </c>
      <c r="R82" t="s">
        <v>841</v>
      </c>
    </row>
    <row r="83" spans="1:43" ht="19.5" x14ac:dyDescent="0.25">
      <c r="A83" s="38">
        <v>82</v>
      </c>
      <c r="B83" s="3" t="s">
        <v>55</v>
      </c>
      <c r="C83" s="34" t="b">
        <v>0</v>
      </c>
      <c r="D83" s="3" t="s">
        <v>202</v>
      </c>
      <c r="E83" s="3">
        <v>3</v>
      </c>
      <c r="F83" t="s">
        <v>55</v>
      </c>
      <c r="G83" t="s">
        <v>55</v>
      </c>
      <c r="H83" t="s">
        <v>55</v>
      </c>
    </row>
    <row r="84" spans="1:43" ht="19.5" x14ac:dyDescent="0.25">
      <c r="A84" s="38">
        <v>83</v>
      </c>
      <c r="B84" s="3" t="s">
        <v>56</v>
      </c>
      <c r="C84" s="34" t="b">
        <v>0</v>
      </c>
      <c r="D84" s="3" t="s">
        <v>202</v>
      </c>
      <c r="E84" s="3">
        <v>3</v>
      </c>
      <c r="F84" t="s">
        <v>56</v>
      </c>
      <c r="G84" t="s">
        <v>56</v>
      </c>
      <c r="H84" t="s">
        <v>56</v>
      </c>
    </row>
    <row r="85" spans="1:43" ht="19.5" x14ac:dyDescent="0.25">
      <c r="A85" s="38">
        <v>84</v>
      </c>
      <c r="B85" s="3" t="s">
        <v>340</v>
      </c>
      <c r="C85" s="34" t="b">
        <v>1</v>
      </c>
      <c r="D85" s="3" t="s">
        <v>202</v>
      </c>
      <c r="E85" s="3">
        <v>3</v>
      </c>
      <c r="F85" t="s">
        <v>340</v>
      </c>
      <c r="G85" t="s">
        <v>842</v>
      </c>
      <c r="H85" t="s">
        <v>843</v>
      </c>
      <c r="I85" t="s">
        <v>844</v>
      </c>
      <c r="J85" t="s">
        <v>844</v>
      </c>
      <c r="K85" t="s">
        <v>845</v>
      </c>
      <c r="L85" t="s">
        <v>845</v>
      </c>
      <c r="M85" t="s">
        <v>846</v>
      </c>
      <c r="N85" t="s">
        <v>846</v>
      </c>
      <c r="O85" t="s">
        <v>340</v>
      </c>
      <c r="P85" t="s">
        <v>847</v>
      </c>
      <c r="Q85" t="s">
        <v>848</v>
      </c>
      <c r="R85" t="s">
        <v>849</v>
      </c>
      <c r="S85" t="s">
        <v>850</v>
      </c>
      <c r="T85" t="s">
        <v>851</v>
      </c>
      <c r="U85" t="s">
        <v>852</v>
      </c>
      <c r="V85" t="s">
        <v>853</v>
      </c>
      <c r="W85" t="s">
        <v>854</v>
      </c>
      <c r="X85" t="s">
        <v>855</v>
      </c>
      <c r="Y85" t="s">
        <v>856</v>
      </c>
      <c r="Z85" t="s">
        <v>842</v>
      </c>
      <c r="AA85" t="s">
        <v>843</v>
      </c>
      <c r="AB85" t="s">
        <v>844</v>
      </c>
      <c r="AC85" t="s">
        <v>844</v>
      </c>
      <c r="AD85" t="s">
        <v>845</v>
      </c>
      <c r="AE85" t="s">
        <v>845</v>
      </c>
      <c r="AF85" t="s">
        <v>846</v>
      </c>
      <c r="AG85" t="s">
        <v>846</v>
      </c>
      <c r="AH85" t="s">
        <v>857</v>
      </c>
      <c r="AI85" t="s">
        <v>858</v>
      </c>
      <c r="AJ85" t="s">
        <v>859</v>
      </c>
      <c r="AK85" t="s">
        <v>860</v>
      </c>
      <c r="AL85" t="s">
        <v>861</v>
      </c>
      <c r="AM85" t="s">
        <v>862</v>
      </c>
      <c r="AN85" t="s">
        <v>863</v>
      </c>
      <c r="AO85" t="s">
        <v>864</v>
      </c>
      <c r="AP85" t="s">
        <v>865</v>
      </c>
      <c r="AQ85" t="s">
        <v>866</v>
      </c>
    </row>
    <row r="86" spans="1:43" ht="19.5" x14ac:dyDescent="0.25">
      <c r="A86" s="38">
        <v>85</v>
      </c>
      <c r="B86" s="3" t="s">
        <v>341</v>
      </c>
      <c r="C86" s="34" t="b">
        <v>0</v>
      </c>
      <c r="D86" s="3" t="s">
        <v>202</v>
      </c>
      <c r="E86" s="3">
        <v>3</v>
      </c>
      <c r="F86" t="s">
        <v>341</v>
      </c>
      <c r="G86" t="s">
        <v>867</v>
      </c>
      <c r="H86" t="s">
        <v>868</v>
      </c>
      <c r="I86" t="s">
        <v>869</v>
      </c>
      <c r="J86" t="s">
        <v>870</v>
      </c>
      <c r="K86" t="s">
        <v>871</v>
      </c>
      <c r="L86" t="s">
        <v>872</v>
      </c>
      <c r="M86" t="s">
        <v>873</v>
      </c>
      <c r="N86" t="s">
        <v>341</v>
      </c>
      <c r="O86" t="s">
        <v>867</v>
      </c>
      <c r="P86" t="s">
        <v>868</v>
      </c>
      <c r="Q86" t="s">
        <v>869</v>
      </c>
      <c r="R86" t="s">
        <v>870</v>
      </c>
      <c r="S86" t="s">
        <v>871</v>
      </c>
      <c r="T86" t="s">
        <v>872</v>
      </c>
      <c r="U86" t="s">
        <v>873</v>
      </c>
      <c r="V86" t="s">
        <v>341</v>
      </c>
      <c r="W86" t="s">
        <v>874</v>
      </c>
    </row>
    <row r="87" spans="1:43" ht="19.5" x14ac:dyDescent="0.25">
      <c r="A87" s="38">
        <v>86</v>
      </c>
      <c r="B87" s="3" t="s">
        <v>58</v>
      </c>
      <c r="C87" s="34" t="b">
        <v>0</v>
      </c>
      <c r="D87" s="3" t="s">
        <v>202</v>
      </c>
      <c r="E87" s="3">
        <v>3</v>
      </c>
      <c r="F87" t="s">
        <v>58</v>
      </c>
      <c r="G87" t="s">
        <v>58</v>
      </c>
      <c r="H87" t="s">
        <v>875</v>
      </c>
      <c r="I87" t="s">
        <v>58</v>
      </c>
      <c r="J87" t="s">
        <v>875</v>
      </c>
      <c r="K87" t="s">
        <v>876</v>
      </c>
      <c r="L87" t="s">
        <v>876</v>
      </c>
      <c r="M87" t="s">
        <v>876</v>
      </c>
      <c r="N87" t="s">
        <v>876</v>
      </c>
      <c r="O87" t="s">
        <v>877</v>
      </c>
      <c r="P87" t="s">
        <v>878</v>
      </c>
    </row>
    <row r="88" spans="1:43" ht="19.5" x14ac:dyDescent="0.25">
      <c r="A88" s="38">
        <v>87</v>
      </c>
      <c r="B88" s="3" t="s">
        <v>342</v>
      </c>
      <c r="C88" s="34" t="b">
        <v>0</v>
      </c>
      <c r="D88" s="3" t="s">
        <v>202</v>
      </c>
      <c r="E88" s="3">
        <v>3</v>
      </c>
      <c r="F88" t="s">
        <v>342</v>
      </c>
      <c r="G88" t="s">
        <v>879</v>
      </c>
      <c r="H88" t="s">
        <v>342</v>
      </c>
      <c r="I88" t="s">
        <v>880</v>
      </c>
      <c r="J88" t="s">
        <v>881</v>
      </c>
      <c r="K88" t="s">
        <v>879</v>
      </c>
      <c r="L88" t="s">
        <v>342</v>
      </c>
      <c r="M88" t="s">
        <v>880</v>
      </c>
      <c r="N88" t="s">
        <v>881</v>
      </c>
    </row>
    <row r="89" spans="1:43" ht="19.5" x14ac:dyDescent="0.25">
      <c r="A89" s="38">
        <v>88</v>
      </c>
      <c r="B89" s="3" t="s">
        <v>59</v>
      </c>
      <c r="C89" s="34" t="b">
        <v>0</v>
      </c>
      <c r="D89" s="3" t="s">
        <v>202</v>
      </c>
      <c r="E89" s="3">
        <v>3</v>
      </c>
      <c r="F89" t="s">
        <v>59</v>
      </c>
      <c r="G89" t="s">
        <v>59</v>
      </c>
      <c r="H89" t="s">
        <v>59</v>
      </c>
    </row>
    <row r="90" spans="1:43" ht="19.5" x14ac:dyDescent="0.25">
      <c r="A90" s="38">
        <v>89</v>
      </c>
      <c r="B90" s="3" t="s">
        <v>343</v>
      </c>
      <c r="C90" s="34" t="b">
        <v>0</v>
      </c>
      <c r="D90" s="3" t="s">
        <v>202</v>
      </c>
      <c r="E90" s="3">
        <v>3</v>
      </c>
      <c r="F90" t="s">
        <v>343</v>
      </c>
      <c r="G90" t="s">
        <v>882</v>
      </c>
      <c r="H90" t="s">
        <v>883</v>
      </c>
      <c r="I90" t="s">
        <v>884</v>
      </c>
      <c r="J90" t="s">
        <v>448</v>
      </c>
      <c r="K90" t="s">
        <v>885</v>
      </c>
      <c r="L90" t="s">
        <v>886</v>
      </c>
      <c r="M90" t="s">
        <v>887</v>
      </c>
      <c r="N90" t="s">
        <v>888</v>
      </c>
      <c r="O90" t="s">
        <v>889</v>
      </c>
      <c r="P90" t="s">
        <v>343</v>
      </c>
      <c r="Q90" t="s">
        <v>889</v>
      </c>
      <c r="R90" t="s">
        <v>343</v>
      </c>
    </row>
    <row r="91" spans="1:43" ht="19.5" x14ac:dyDescent="0.25">
      <c r="A91" s="38">
        <v>90</v>
      </c>
      <c r="B91" s="3" t="s">
        <v>344</v>
      </c>
      <c r="C91" s="34" t="b">
        <v>0</v>
      </c>
      <c r="D91" s="3" t="s">
        <v>202</v>
      </c>
      <c r="E91" s="3">
        <v>3</v>
      </c>
      <c r="F91" t="s">
        <v>344</v>
      </c>
      <c r="G91" t="s">
        <v>890</v>
      </c>
      <c r="H91" t="s">
        <v>344</v>
      </c>
      <c r="I91" t="s">
        <v>890</v>
      </c>
      <c r="J91" t="s">
        <v>344</v>
      </c>
      <c r="K91" t="s">
        <v>891</v>
      </c>
      <c r="L91" t="s">
        <v>892</v>
      </c>
      <c r="M91" t="s">
        <v>893</v>
      </c>
      <c r="N91" t="s">
        <v>894</v>
      </c>
    </row>
    <row r="92" spans="1:43" ht="19.5" x14ac:dyDescent="0.25">
      <c r="A92" s="38">
        <v>91</v>
      </c>
      <c r="B92" s="3" t="s">
        <v>243</v>
      </c>
      <c r="C92" s="34" t="b">
        <v>0</v>
      </c>
      <c r="D92" s="3" t="s">
        <v>202</v>
      </c>
      <c r="E92" s="3">
        <v>3</v>
      </c>
      <c r="F92" t="s">
        <v>243</v>
      </c>
      <c r="G92" t="s">
        <v>895</v>
      </c>
      <c r="H92" t="s">
        <v>243</v>
      </c>
      <c r="I92" t="s">
        <v>895</v>
      </c>
      <c r="J92" t="s">
        <v>243</v>
      </c>
    </row>
    <row r="93" spans="1:43" ht="19.5" x14ac:dyDescent="0.25">
      <c r="A93" s="38">
        <v>92</v>
      </c>
      <c r="B93" s="3" t="s">
        <v>57</v>
      </c>
      <c r="C93" s="34" t="b">
        <v>0</v>
      </c>
      <c r="D93" s="3" t="s">
        <v>202</v>
      </c>
      <c r="E93" s="3">
        <v>3</v>
      </c>
      <c r="F93" t="s">
        <v>57</v>
      </c>
      <c r="G93" t="s">
        <v>57</v>
      </c>
      <c r="H93" t="s">
        <v>896</v>
      </c>
      <c r="I93" t="s">
        <v>897</v>
      </c>
      <c r="J93" t="s">
        <v>57</v>
      </c>
    </row>
    <row r="94" spans="1:43" ht="19.5" x14ac:dyDescent="0.25">
      <c r="A94" s="38">
        <v>93</v>
      </c>
      <c r="B94" s="3" t="s">
        <v>332</v>
      </c>
      <c r="C94" s="34" t="b">
        <v>0</v>
      </c>
      <c r="D94" s="3" t="s">
        <v>202</v>
      </c>
      <c r="E94" s="3">
        <v>3</v>
      </c>
      <c r="F94" t="s">
        <v>332</v>
      </c>
      <c r="G94" t="s">
        <v>898</v>
      </c>
      <c r="H94" t="s">
        <v>898</v>
      </c>
    </row>
    <row r="95" spans="1:43" ht="19.5" x14ac:dyDescent="0.25">
      <c r="A95" s="38">
        <v>94</v>
      </c>
      <c r="B95" s="3" t="s">
        <v>334</v>
      </c>
      <c r="C95" s="34" t="b">
        <v>0</v>
      </c>
      <c r="D95" s="3" t="s">
        <v>202</v>
      </c>
      <c r="E95" s="3">
        <v>3</v>
      </c>
      <c r="F95" t="s">
        <v>334</v>
      </c>
      <c r="G95" t="s">
        <v>899</v>
      </c>
      <c r="H95" t="s">
        <v>900</v>
      </c>
      <c r="I95" t="s">
        <v>901</v>
      </c>
      <c r="J95" t="s">
        <v>902</v>
      </c>
      <c r="K95" t="s">
        <v>903</v>
      </c>
      <c r="L95" t="s">
        <v>334</v>
      </c>
      <c r="M95" t="s">
        <v>899</v>
      </c>
      <c r="N95" t="s">
        <v>900</v>
      </c>
      <c r="O95" t="s">
        <v>901</v>
      </c>
      <c r="P95" t="s">
        <v>902</v>
      </c>
      <c r="Q95" t="s">
        <v>903</v>
      </c>
    </row>
    <row r="96" spans="1:43" ht="19.5" x14ac:dyDescent="0.25">
      <c r="A96" s="38">
        <v>95</v>
      </c>
      <c r="B96" s="3" t="s">
        <v>51</v>
      </c>
      <c r="C96" s="34" t="b">
        <v>0</v>
      </c>
      <c r="D96" s="3" t="s">
        <v>202</v>
      </c>
      <c r="E96" s="3">
        <v>3</v>
      </c>
      <c r="F96" t="s">
        <v>51</v>
      </c>
      <c r="G96" t="s">
        <v>51</v>
      </c>
      <c r="H96" t="s">
        <v>904</v>
      </c>
      <c r="I96" t="s">
        <v>51</v>
      </c>
      <c r="J96" t="s">
        <v>904</v>
      </c>
    </row>
    <row r="97" spans="1:46" ht="19.5" x14ac:dyDescent="0.25">
      <c r="A97" s="38">
        <v>96</v>
      </c>
      <c r="B97" s="3" t="s">
        <v>330</v>
      </c>
      <c r="C97" s="34" t="b">
        <v>0</v>
      </c>
      <c r="D97" s="3" t="s">
        <v>202</v>
      </c>
      <c r="E97" s="3">
        <v>3</v>
      </c>
      <c r="F97" t="s">
        <v>330</v>
      </c>
      <c r="G97" t="s">
        <v>905</v>
      </c>
      <c r="H97" t="s">
        <v>906</v>
      </c>
      <c r="I97" t="s">
        <v>907</v>
      </c>
      <c r="J97" t="s">
        <v>330</v>
      </c>
      <c r="K97" t="s">
        <v>905</v>
      </c>
      <c r="L97" t="s">
        <v>906</v>
      </c>
      <c r="M97" t="s">
        <v>907</v>
      </c>
      <c r="N97" t="s">
        <v>330</v>
      </c>
    </row>
    <row r="98" spans="1:46" ht="19.5" x14ac:dyDescent="0.25">
      <c r="A98" s="38">
        <v>97</v>
      </c>
      <c r="B98" s="3" t="s">
        <v>52</v>
      </c>
      <c r="C98" s="34" t="b">
        <v>0</v>
      </c>
      <c r="D98" s="3" t="s">
        <v>202</v>
      </c>
      <c r="E98" s="3">
        <v>3</v>
      </c>
      <c r="F98" t="s">
        <v>52</v>
      </c>
      <c r="G98" t="s">
        <v>52</v>
      </c>
      <c r="H98" t="s">
        <v>52</v>
      </c>
      <c r="I98" t="s">
        <v>908</v>
      </c>
    </row>
    <row r="99" spans="1:46" ht="19.5" x14ac:dyDescent="0.25">
      <c r="A99" s="38">
        <v>98</v>
      </c>
      <c r="B99" s="3" t="s">
        <v>331</v>
      </c>
      <c r="C99" s="34" t="b">
        <v>1</v>
      </c>
      <c r="D99" s="3" t="s">
        <v>202</v>
      </c>
      <c r="E99" s="3">
        <v>3</v>
      </c>
      <c r="F99" t="s">
        <v>331</v>
      </c>
      <c r="G99" t="s">
        <v>909</v>
      </c>
      <c r="H99" t="s">
        <v>331</v>
      </c>
      <c r="I99" t="s">
        <v>910</v>
      </c>
      <c r="J99" t="s">
        <v>911</v>
      </c>
      <c r="K99" t="s">
        <v>912</v>
      </c>
      <c r="L99" t="s">
        <v>913</v>
      </c>
      <c r="M99" t="s">
        <v>914</v>
      </c>
      <c r="N99" t="s">
        <v>915</v>
      </c>
      <c r="O99" t="s">
        <v>916</v>
      </c>
      <c r="P99" t="s">
        <v>917</v>
      </c>
      <c r="Q99" t="s">
        <v>918</v>
      </c>
      <c r="R99" t="s">
        <v>919</v>
      </c>
      <c r="S99" t="s">
        <v>920</v>
      </c>
      <c r="T99" t="s">
        <v>921</v>
      </c>
      <c r="U99" t="s">
        <v>922</v>
      </c>
      <c r="V99" t="s">
        <v>923</v>
      </c>
      <c r="W99" t="s">
        <v>924</v>
      </c>
      <c r="X99" t="s">
        <v>925</v>
      </c>
      <c r="Y99" t="s">
        <v>926</v>
      </c>
      <c r="Z99" t="s">
        <v>927</v>
      </c>
      <c r="AA99" t="s">
        <v>909</v>
      </c>
      <c r="AB99" t="s">
        <v>2678</v>
      </c>
      <c r="AC99" t="s">
        <v>2682</v>
      </c>
    </row>
    <row r="100" spans="1:46" ht="19.5" x14ac:dyDescent="0.25">
      <c r="A100" s="38">
        <v>99</v>
      </c>
      <c r="B100" s="3" t="s">
        <v>208</v>
      </c>
      <c r="C100" s="34" t="b">
        <v>0</v>
      </c>
      <c r="D100" s="3" t="s">
        <v>202</v>
      </c>
      <c r="E100" s="3">
        <v>3</v>
      </c>
      <c r="F100" t="s">
        <v>208</v>
      </c>
    </row>
    <row r="101" spans="1:46" ht="19.5" x14ac:dyDescent="0.25">
      <c r="A101" s="38">
        <v>100</v>
      </c>
      <c r="B101" s="3" t="s">
        <v>928</v>
      </c>
      <c r="C101" s="34" t="b">
        <v>0</v>
      </c>
      <c r="D101" s="3" t="s">
        <v>202</v>
      </c>
      <c r="E101" s="3">
        <v>3</v>
      </c>
      <c r="F101" t="s">
        <v>928</v>
      </c>
      <c r="G101" t="s">
        <v>928</v>
      </c>
      <c r="H101" t="s">
        <v>929</v>
      </c>
      <c r="I101" t="s">
        <v>930</v>
      </c>
      <c r="J101" t="s">
        <v>931</v>
      </c>
    </row>
    <row r="102" spans="1:46" ht="19.5" x14ac:dyDescent="0.25">
      <c r="A102" s="38">
        <v>101</v>
      </c>
      <c r="B102" s="3" t="s">
        <v>932</v>
      </c>
      <c r="C102" s="34" t="b">
        <v>0</v>
      </c>
      <c r="D102" s="3" t="s">
        <v>202</v>
      </c>
      <c r="E102" s="3">
        <v>3</v>
      </c>
      <c r="F102" t="s">
        <v>932</v>
      </c>
      <c r="G102" t="s">
        <v>932</v>
      </c>
      <c r="H102" t="s">
        <v>933</v>
      </c>
      <c r="I102" t="s">
        <v>932</v>
      </c>
      <c r="J102" t="s">
        <v>933</v>
      </c>
    </row>
    <row r="103" spans="1:46" ht="19.5" x14ac:dyDescent="0.25">
      <c r="A103" s="38">
        <v>102</v>
      </c>
      <c r="B103" s="3" t="s">
        <v>436</v>
      </c>
      <c r="C103" s="34" t="b">
        <v>0</v>
      </c>
      <c r="D103" s="3" t="s">
        <v>202</v>
      </c>
      <c r="E103" s="3">
        <v>3</v>
      </c>
      <c r="F103" t="s">
        <v>436</v>
      </c>
      <c r="G103" t="s">
        <v>934</v>
      </c>
      <c r="H103" t="s">
        <v>449</v>
      </c>
      <c r="I103" t="s">
        <v>935</v>
      </c>
      <c r="J103" t="s">
        <v>936</v>
      </c>
      <c r="K103" t="s">
        <v>934</v>
      </c>
      <c r="L103" t="s">
        <v>449</v>
      </c>
      <c r="M103" t="s">
        <v>935</v>
      </c>
      <c r="N103" t="s">
        <v>936</v>
      </c>
      <c r="O103" t="s">
        <v>2</v>
      </c>
      <c r="P103" t="s">
        <v>2</v>
      </c>
      <c r="Q103" t="s">
        <v>937</v>
      </c>
      <c r="R103" t="s">
        <v>938</v>
      </c>
      <c r="S103" t="s">
        <v>939</v>
      </c>
      <c r="T103" t="s">
        <v>436</v>
      </c>
      <c r="U103" t="s">
        <v>940</v>
      </c>
      <c r="V103" t="s">
        <v>941</v>
      </c>
      <c r="W103" t="s">
        <v>942</v>
      </c>
      <c r="X103" t="s">
        <v>943</v>
      </c>
      <c r="Y103" t="s">
        <v>937</v>
      </c>
      <c r="Z103" t="s">
        <v>938</v>
      </c>
      <c r="AA103" t="s">
        <v>939</v>
      </c>
      <c r="AB103" t="s">
        <v>436</v>
      </c>
      <c r="AC103" t="s">
        <v>940</v>
      </c>
      <c r="AD103" t="s">
        <v>941</v>
      </c>
      <c r="AE103" t="s">
        <v>942</v>
      </c>
      <c r="AF103" t="s">
        <v>943</v>
      </c>
      <c r="AG103" t="s">
        <v>944</v>
      </c>
      <c r="AH103" t="s">
        <v>945</v>
      </c>
      <c r="AI103" t="s">
        <v>944</v>
      </c>
      <c r="AJ103" t="s">
        <v>945</v>
      </c>
      <c r="AK103" t="s">
        <v>946</v>
      </c>
      <c r="AL103" t="s">
        <v>946</v>
      </c>
      <c r="AM103" t="s">
        <v>947</v>
      </c>
      <c r="AN103" t="s">
        <v>947</v>
      </c>
      <c r="AO103" t="s">
        <v>948</v>
      </c>
      <c r="AP103" t="s">
        <v>948</v>
      </c>
      <c r="AQ103" t="s">
        <v>949</v>
      </c>
      <c r="AR103" t="s">
        <v>950</v>
      </c>
      <c r="AS103" t="s">
        <v>951</v>
      </c>
      <c r="AT103" t="s">
        <v>952</v>
      </c>
    </row>
    <row r="104" spans="1:46" ht="19.5" x14ac:dyDescent="0.25">
      <c r="A104" s="38">
        <v>103</v>
      </c>
      <c r="B104" s="3" t="s">
        <v>435</v>
      </c>
      <c r="C104" s="34" t="b">
        <v>0</v>
      </c>
      <c r="D104" s="3" t="s">
        <v>202</v>
      </c>
      <c r="E104" s="3">
        <v>3</v>
      </c>
      <c r="F104" t="s">
        <v>435</v>
      </c>
      <c r="G104" t="s">
        <v>953</v>
      </c>
      <c r="H104" t="s">
        <v>954</v>
      </c>
    </row>
    <row r="105" spans="1:46" ht="19.5" x14ac:dyDescent="0.25">
      <c r="A105" s="38">
        <v>104</v>
      </c>
      <c r="B105" s="3" t="s">
        <v>443</v>
      </c>
      <c r="C105" s="34" t="b">
        <v>0</v>
      </c>
      <c r="D105" s="3" t="s">
        <v>202</v>
      </c>
      <c r="E105" s="3">
        <v>3</v>
      </c>
      <c r="F105" t="s">
        <v>443</v>
      </c>
      <c r="G105" t="s">
        <v>443</v>
      </c>
      <c r="H105" t="s">
        <v>955</v>
      </c>
      <c r="I105" t="s">
        <v>443</v>
      </c>
      <c r="J105" t="s">
        <v>2662</v>
      </c>
    </row>
    <row r="106" spans="1:46" ht="19.5" x14ac:dyDescent="0.25">
      <c r="A106" s="38">
        <v>105</v>
      </c>
      <c r="B106" s="3" t="s">
        <v>956</v>
      </c>
      <c r="C106" s="34" t="b">
        <v>0</v>
      </c>
      <c r="D106" s="3" t="s">
        <v>202</v>
      </c>
      <c r="E106" s="3">
        <v>3</v>
      </c>
      <c r="F106" t="s">
        <v>957</v>
      </c>
      <c r="G106" t="s">
        <v>956</v>
      </c>
      <c r="H106" t="s">
        <v>958</v>
      </c>
      <c r="I106" t="s">
        <v>956</v>
      </c>
      <c r="J106" t="s">
        <v>2707</v>
      </c>
    </row>
    <row r="107" spans="1:46" ht="19.5" x14ac:dyDescent="0.25">
      <c r="A107" s="38">
        <v>106</v>
      </c>
      <c r="B107" s="3" t="s">
        <v>278</v>
      </c>
      <c r="C107" s="34" t="b">
        <v>0</v>
      </c>
      <c r="D107" s="3" t="s">
        <v>13</v>
      </c>
      <c r="E107" s="3">
        <v>4</v>
      </c>
      <c r="F107" t="s">
        <v>278</v>
      </c>
      <c r="G107" t="s">
        <v>959</v>
      </c>
      <c r="H107" t="s">
        <v>960</v>
      </c>
      <c r="I107" t="s">
        <v>961</v>
      </c>
      <c r="J107" t="s">
        <v>452</v>
      </c>
      <c r="K107" t="s">
        <v>959</v>
      </c>
      <c r="L107" t="s">
        <v>962</v>
      </c>
      <c r="M107" t="s">
        <v>961</v>
      </c>
      <c r="N107" t="s">
        <v>452</v>
      </c>
      <c r="O107" t="s">
        <v>963</v>
      </c>
      <c r="P107" t="s">
        <v>964</v>
      </c>
      <c r="Q107" t="s">
        <v>965</v>
      </c>
      <c r="R107" t="s">
        <v>278</v>
      </c>
      <c r="S107" t="s">
        <v>963</v>
      </c>
      <c r="T107" t="s">
        <v>964</v>
      </c>
      <c r="U107" t="s">
        <v>965</v>
      </c>
      <c r="V107" t="s">
        <v>278</v>
      </c>
    </row>
    <row r="108" spans="1:46" ht="19.5" x14ac:dyDescent="0.25">
      <c r="A108" s="38">
        <v>107</v>
      </c>
      <c r="B108" s="3" t="s">
        <v>11</v>
      </c>
      <c r="C108" s="34" t="b">
        <v>0</v>
      </c>
      <c r="D108" s="3" t="s">
        <v>13</v>
      </c>
      <c r="E108" s="3">
        <v>4</v>
      </c>
      <c r="F108" t="s">
        <v>11</v>
      </c>
      <c r="G108" t="s">
        <v>11</v>
      </c>
      <c r="H108" t="s">
        <v>966</v>
      </c>
      <c r="I108" t="s">
        <v>11</v>
      </c>
      <c r="J108" t="s">
        <v>967</v>
      </c>
    </row>
    <row r="109" spans="1:46" ht="19.5" x14ac:dyDescent="0.25">
      <c r="A109" s="38">
        <v>108</v>
      </c>
      <c r="B109" s="3" t="s">
        <v>277</v>
      </c>
      <c r="C109" s="34" t="b">
        <v>0</v>
      </c>
      <c r="D109" s="3" t="s">
        <v>13</v>
      </c>
      <c r="E109" s="3">
        <v>4</v>
      </c>
      <c r="F109" t="s">
        <v>277</v>
      </c>
      <c r="G109" t="s">
        <v>968</v>
      </c>
      <c r="H109" t="s">
        <v>969</v>
      </c>
      <c r="I109" t="s">
        <v>968</v>
      </c>
      <c r="J109" t="s">
        <v>277</v>
      </c>
    </row>
    <row r="110" spans="1:46" ht="19.5" x14ac:dyDescent="0.25">
      <c r="A110" s="38">
        <v>109</v>
      </c>
      <c r="B110" s="3" t="s">
        <v>276</v>
      </c>
      <c r="C110" s="34" t="b">
        <v>0</v>
      </c>
      <c r="D110" s="3" t="s">
        <v>13</v>
      </c>
      <c r="E110" s="3">
        <v>4</v>
      </c>
      <c r="F110" t="s">
        <v>276</v>
      </c>
      <c r="G110" t="s">
        <v>970</v>
      </c>
      <c r="H110" t="s">
        <v>971</v>
      </c>
      <c r="I110" t="s">
        <v>970</v>
      </c>
      <c r="J110" t="s">
        <v>276</v>
      </c>
    </row>
    <row r="111" spans="1:46" ht="19.5" x14ac:dyDescent="0.25">
      <c r="A111" s="38">
        <v>110</v>
      </c>
      <c r="B111" s="3" t="s">
        <v>12</v>
      </c>
      <c r="C111" s="34" t="b">
        <v>0</v>
      </c>
      <c r="D111" s="3" t="s">
        <v>13</v>
      </c>
      <c r="E111" s="3">
        <v>4</v>
      </c>
      <c r="F111" t="s">
        <v>12</v>
      </c>
      <c r="G111" t="s">
        <v>12</v>
      </c>
      <c r="H111" t="s">
        <v>435</v>
      </c>
    </row>
    <row r="112" spans="1:46" ht="19.5" x14ac:dyDescent="0.25">
      <c r="A112" s="38">
        <v>111</v>
      </c>
      <c r="B112" s="3" t="s">
        <v>225</v>
      </c>
      <c r="C112" s="34" t="b">
        <v>0</v>
      </c>
      <c r="D112" s="3" t="s">
        <v>13</v>
      </c>
      <c r="E112" s="3">
        <v>4</v>
      </c>
      <c r="F112" t="s">
        <v>225</v>
      </c>
      <c r="G112" t="s">
        <v>972</v>
      </c>
      <c r="H112" t="s">
        <v>973</v>
      </c>
      <c r="I112" t="s">
        <v>974</v>
      </c>
      <c r="J112" t="s">
        <v>975</v>
      </c>
      <c r="K112" t="s">
        <v>976</v>
      </c>
      <c r="L112" t="s">
        <v>977</v>
      </c>
      <c r="M112" t="s">
        <v>978</v>
      </c>
      <c r="N112" t="s">
        <v>972</v>
      </c>
      <c r="O112" t="s">
        <v>225</v>
      </c>
      <c r="P112" t="s">
        <v>974</v>
      </c>
      <c r="Q112" t="s">
        <v>975</v>
      </c>
      <c r="R112" t="s">
        <v>976</v>
      </c>
      <c r="S112" t="s">
        <v>977</v>
      </c>
    </row>
    <row r="113" spans="1:46" ht="19.5" x14ac:dyDescent="0.25">
      <c r="A113" s="38">
        <v>112</v>
      </c>
      <c r="B113" s="3" t="s">
        <v>13</v>
      </c>
      <c r="C113" s="34" t="b">
        <v>0</v>
      </c>
      <c r="D113" s="3" t="s">
        <v>13</v>
      </c>
      <c r="E113" s="3">
        <v>4</v>
      </c>
      <c r="F113" t="s">
        <v>13</v>
      </c>
      <c r="G113" t="s">
        <v>13</v>
      </c>
      <c r="H113" t="s">
        <v>979</v>
      </c>
    </row>
    <row r="114" spans="1:46" ht="19.5" x14ac:dyDescent="0.25">
      <c r="A114" s="38">
        <v>113</v>
      </c>
      <c r="B114" s="3" t="s">
        <v>247</v>
      </c>
      <c r="C114" s="34" t="b">
        <v>0</v>
      </c>
      <c r="D114" s="3" t="s">
        <v>13</v>
      </c>
      <c r="E114" s="3">
        <v>4</v>
      </c>
      <c r="F114" t="s">
        <v>247</v>
      </c>
      <c r="G114" t="s">
        <v>980</v>
      </c>
      <c r="H114" t="s">
        <v>981</v>
      </c>
      <c r="I114" t="s">
        <v>982</v>
      </c>
      <c r="J114" t="s">
        <v>983</v>
      </c>
      <c r="K114" t="s">
        <v>984</v>
      </c>
      <c r="L114" t="s">
        <v>985</v>
      </c>
      <c r="M114" t="s">
        <v>986</v>
      </c>
      <c r="N114" t="s">
        <v>987</v>
      </c>
      <c r="O114" t="s">
        <v>980</v>
      </c>
      <c r="P114" t="s">
        <v>247</v>
      </c>
      <c r="Q114" t="s">
        <v>982</v>
      </c>
      <c r="R114" t="s">
        <v>983</v>
      </c>
      <c r="S114" t="s">
        <v>984</v>
      </c>
      <c r="T114" t="s">
        <v>985</v>
      </c>
      <c r="U114" t="s">
        <v>986</v>
      </c>
      <c r="V114" t="s">
        <v>987</v>
      </c>
    </row>
    <row r="115" spans="1:46" ht="19.5" x14ac:dyDescent="0.25">
      <c r="A115" s="38">
        <v>114</v>
      </c>
      <c r="B115" s="3" t="s">
        <v>14</v>
      </c>
      <c r="C115" s="34" t="b">
        <v>0</v>
      </c>
      <c r="D115" s="3" t="s">
        <v>13</v>
      </c>
      <c r="E115" s="3">
        <v>4</v>
      </c>
      <c r="F115" t="s">
        <v>14</v>
      </c>
      <c r="G115" t="s">
        <v>14</v>
      </c>
      <c r="H115" t="s">
        <v>988</v>
      </c>
      <c r="I115" t="s">
        <v>14</v>
      </c>
      <c r="J115" t="s">
        <v>989</v>
      </c>
      <c r="K115" t="s">
        <v>2735</v>
      </c>
    </row>
    <row r="116" spans="1:46" ht="19.5" x14ac:dyDescent="0.25">
      <c r="A116" s="38">
        <v>115</v>
      </c>
      <c r="B116" s="3" t="s">
        <v>211</v>
      </c>
      <c r="C116" s="34" t="b">
        <v>0</v>
      </c>
      <c r="D116" s="16" t="s">
        <v>13</v>
      </c>
      <c r="E116" s="3">
        <v>4</v>
      </c>
      <c r="F116" t="s">
        <v>211</v>
      </c>
      <c r="G116" t="s">
        <v>990</v>
      </c>
      <c r="H116" t="s">
        <v>973</v>
      </c>
      <c r="I116" t="s">
        <v>991</v>
      </c>
      <c r="J116" t="s">
        <v>211</v>
      </c>
      <c r="K116" t="s">
        <v>992</v>
      </c>
      <c r="L116" t="s">
        <v>993</v>
      </c>
      <c r="M116" t="s">
        <v>994</v>
      </c>
      <c r="N116" t="s">
        <v>995</v>
      </c>
      <c r="O116" t="s">
        <v>990</v>
      </c>
      <c r="P116" t="s">
        <v>996</v>
      </c>
      <c r="Q116" t="s">
        <v>991</v>
      </c>
      <c r="R116" t="s">
        <v>211</v>
      </c>
      <c r="S116" t="s">
        <v>992</v>
      </c>
      <c r="T116" t="s">
        <v>993</v>
      </c>
      <c r="U116" t="s">
        <v>994</v>
      </c>
      <c r="V116" t="s">
        <v>995</v>
      </c>
      <c r="W116" t="s">
        <v>17</v>
      </c>
      <c r="X116" t="s">
        <v>997</v>
      </c>
      <c r="Y116" t="s">
        <v>998</v>
      </c>
      <c r="Z116" t="s">
        <v>999</v>
      </c>
      <c r="AA116" t="s">
        <v>1000</v>
      </c>
      <c r="AB116" t="s">
        <v>1001</v>
      </c>
      <c r="AC116" t="s">
        <v>1002</v>
      </c>
      <c r="AD116" t="s">
        <v>17</v>
      </c>
    </row>
    <row r="117" spans="1:46" ht="19.5" x14ac:dyDescent="0.25">
      <c r="A117" s="38">
        <v>116</v>
      </c>
      <c r="B117" s="3" t="s">
        <v>1003</v>
      </c>
      <c r="C117" s="34" t="b">
        <v>0</v>
      </c>
      <c r="D117" s="16" t="s">
        <v>13</v>
      </c>
      <c r="E117" s="3">
        <v>4</v>
      </c>
      <c r="F117" t="s">
        <v>1003</v>
      </c>
      <c r="G117" t="s">
        <v>1003</v>
      </c>
      <c r="H117" t="s">
        <v>1004</v>
      </c>
      <c r="I117" t="s">
        <v>1003</v>
      </c>
      <c r="J117" t="s">
        <v>1005</v>
      </c>
    </row>
    <row r="118" spans="1:46" ht="19.5" x14ac:dyDescent="0.25">
      <c r="A118" s="38">
        <v>117</v>
      </c>
      <c r="B118" s="3" t="s">
        <v>1006</v>
      </c>
      <c r="C118" s="34" t="b">
        <v>1</v>
      </c>
      <c r="D118" s="3" t="s">
        <v>13</v>
      </c>
      <c r="E118" s="3">
        <v>4</v>
      </c>
      <c r="F118" t="s">
        <v>1006</v>
      </c>
      <c r="G118" t="s">
        <v>2732</v>
      </c>
      <c r="H118" t="s">
        <v>2738</v>
      </c>
    </row>
    <row r="119" spans="1:46" ht="19.5" x14ac:dyDescent="0.25">
      <c r="A119" s="38">
        <v>118</v>
      </c>
      <c r="B119" s="3" t="s">
        <v>244</v>
      </c>
      <c r="C119" s="34" t="b">
        <v>0</v>
      </c>
      <c r="D119" s="3" t="s">
        <v>13</v>
      </c>
      <c r="E119" s="3">
        <v>4</v>
      </c>
      <c r="F119" t="s">
        <v>244</v>
      </c>
      <c r="G119" t="s">
        <v>1007</v>
      </c>
      <c r="H119" t="s">
        <v>1008</v>
      </c>
      <c r="I119" t="s">
        <v>1009</v>
      </c>
      <c r="J119" t="s">
        <v>1010</v>
      </c>
      <c r="K119" t="s">
        <v>1011</v>
      </c>
      <c r="L119" t="s">
        <v>1012</v>
      </c>
      <c r="M119" t="s">
        <v>1013</v>
      </c>
      <c r="N119" t="s">
        <v>1014</v>
      </c>
      <c r="O119" t="s">
        <v>1015</v>
      </c>
      <c r="P119" t="s">
        <v>1016</v>
      </c>
      <c r="Q119" t="s">
        <v>1017</v>
      </c>
      <c r="R119" t="s">
        <v>244</v>
      </c>
      <c r="S119" t="s">
        <v>1007</v>
      </c>
      <c r="T119" t="s">
        <v>1018</v>
      </c>
      <c r="U119" t="s">
        <v>1009</v>
      </c>
      <c r="V119" t="s">
        <v>1010</v>
      </c>
      <c r="W119" t="s">
        <v>1011</v>
      </c>
      <c r="X119" t="s">
        <v>1012</v>
      </c>
      <c r="Y119" t="s">
        <v>1013</v>
      </c>
      <c r="Z119" t="s">
        <v>1014</v>
      </c>
      <c r="AA119" t="s">
        <v>1015</v>
      </c>
      <c r="AB119" t="s">
        <v>1016</v>
      </c>
      <c r="AC119" t="s">
        <v>1017</v>
      </c>
      <c r="AD119" t="s">
        <v>244</v>
      </c>
      <c r="AE119" t="s">
        <v>1019</v>
      </c>
      <c r="AF119" t="s">
        <v>454</v>
      </c>
      <c r="AG119" t="s">
        <v>1020</v>
      </c>
      <c r="AH119" t="s">
        <v>1021</v>
      </c>
      <c r="AI119" t="s">
        <v>1019</v>
      </c>
      <c r="AJ119" t="s">
        <v>454</v>
      </c>
      <c r="AK119" t="s">
        <v>1020</v>
      </c>
      <c r="AL119" t="s">
        <v>1021</v>
      </c>
      <c r="AM119" t="s">
        <v>2690</v>
      </c>
    </row>
    <row r="120" spans="1:46" ht="19.5" x14ac:dyDescent="0.25">
      <c r="A120" s="38">
        <v>119</v>
      </c>
      <c r="B120" s="3" t="s">
        <v>248</v>
      </c>
      <c r="C120" s="34" t="b">
        <v>0</v>
      </c>
      <c r="D120" s="3" t="s">
        <v>13</v>
      </c>
      <c r="E120" s="3">
        <v>4</v>
      </c>
      <c r="F120" t="s">
        <v>248</v>
      </c>
      <c r="G120" t="s">
        <v>1022</v>
      </c>
      <c r="H120" t="s">
        <v>1023</v>
      </c>
      <c r="I120" t="s">
        <v>1024</v>
      </c>
      <c r="J120" t="s">
        <v>1025</v>
      </c>
      <c r="K120" t="s">
        <v>1026</v>
      </c>
      <c r="L120" t="s">
        <v>248</v>
      </c>
      <c r="M120" t="s">
        <v>1027</v>
      </c>
      <c r="N120" t="s">
        <v>1028</v>
      </c>
      <c r="O120" t="s">
        <v>1029</v>
      </c>
      <c r="P120" t="s">
        <v>1030</v>
      </c>
      <c r="Q120" t="s">
        <v>1022</v>
      </c>
      <c r="R120" t="s">
        <v>248</v>
      </c>
      <c r="S120" t="s">
        <v>1024</v>
      </c>
      <c r="T120" t="s">
        <v>1025</v>
      </c>
      <c r="U120" t="s">
        <v>1026</v>
      </c>
      <c r="V120" t="s">
        <v>248</v>
      </c>
      <c r="W120" t="s">
        <v>1027</v>
      </c>
      <c r="X120" t="s">
        <v>1028</v>
      </c>
      <c r="Y120" t="s">
        <v>1029</v>
      </c>
      <c r="Z120" t="s">
        <v>1030</v>
      </c>
      <c r="AA120" t="s">
        <v>1031</v>
      </c>
    </row>
    <row r="121" spans="1:46" ht="19.5" x14ac:dyDescent="0.25">
      <c r="A121" s="38">
        <v>120</v>
      </c>
      <c r="B121" s="3" t="s">
        <v>299</v>
      </c>
      <c r="C121" s="34" t="b">
        <v>0</v>
      </c>
      <c r="D121" s="3" t="s">
        <v>13</v>
      </c>
      <c r="E121" s="3">
        <v>4</v>
      </c>
      <c r="F121" t="s">
        <v>299</v>
      </c>
      <c r="G121" t="s">
        <v>1032</v>
      </c>
      <c r="H121" t="s">
        <v>1033</v>
      </c>
      <c r="I121" t="s">
        <v>1034</v>
      </c>
      <c r="J121" t="s">
        <v>299</v>
      </c>
      <c r="K121" t="s">
        <v>1035</v>
      </c>
      <c r="L121" t="s">
        <v>1036</v>
      </c>
      <c r="M121" t="s">
        <v>1037</v>
      </c>
      <c r="N121" t="s">
        <v>547</v>
      </c>
      <c r="O121" t="s">
        <v>1038</v>
      </c>
      <c r="P121" t="s">
        <v>1039</v>
      </c>
      <c r="Q121" t="s">
        <v>1040</v>
      </c>
      <c r="R121" t="s">
        <v>1041</v>
      </c>
      <c r="S121" t="s">
        <v>1032</v>
      </c>
      <c r="T121" t="s">
        <v>1042</v>
      </c>
      <c r="U121" t="s">
        <v>1034</v>
      </c>
      <c r="V121" t="s">
        <v>299</v>
      </c>
      <c r="W121" t="s">
        <v>1043</v>
      </c>
      <c r="X121" t="s">
        <v>1044</v>
      </c>
      <c r="Y121" t="s">
        <v>1045</v>
      </c>
      <c r="Z121" t="s">
        <v>1046</v>
      </c>
      <c r="AA121" t="s">
        <v>1041</v>
      </c>
      <c r="AB121" t="s">
        <v>1038</v>
      </c>
      <c r="AC121" t="s">
        <v>1039</v>
      </c>
      <c r="AD121" t="s">
        <v>1040</v>
      </c>
      <c r="AE121" t="s">
        <v>1047</v>
      </c>
      <c r="AF121" t="s">
        <v>1048</v>
      </c>
      <c r="AG121" t="s">
        <v>1049</v>
      </c>
      <c r="AH121" t="s">
        <v>1050</v>
      </c>
      <c r="AI121" t="s">
        <v>1051</v>
      </c>
      <c r="AJ121" t="s">
        <v>1052</v>
      </c>
      <c r="AK121" t="s">
        <v>1053</v>
      </c>
      <c r="AL121" t="s">
        <v>1054</v>
      </c>
      <c r="AM121" t="s">
        <v>1055</v>
      </c>
      <c r="AN121" t="s">
        <v>1056</v>
      </c>
      <c r="AO121" t="s">
        <v>1057</v>
      </c>
      <c r="AP121" t="s">
        <v>1058</v>
      </c>
      <c r="AQ121" t="s">
        <v>1059</v>
      </c>
      <c r="AR121" t="s">
        <v>1060</v>
      </c>
      <c r="AS121" t="s">
        <v>1061</v>
      </c>
      <c r="AT121" t="s">
        <v>1062</v>
      </c>
    </row>
    <row r="122" spans="1:46" ht="19.5" x14ac:dyDescent="0.25">
      <c r="A122" s="38">
        <v>121</v>
      </c>
      <c r="B122" s="3" t="s">
        <v>216</v>
      </c>
      <c r="C122" s="34" t="b">
        <v>0</v>
      </c>
      <c r="D122" s="3" t="s">
        <v>13</v>
      </c>
      <c r="E122" s="3">
        <v>4</v>
      </c>
      <c r="F122" t="s">
        <v>216</v>
      </c>
      <c r="G122" t="s">
        <v>1063</v>
      </c>
      <c r="H122" t="s">
        <v>1064</v>
      </c>
      <c r="I122" t="s">
        <v>1065</v>
      </c>
      <c r="J122" t="s">
        <v>216</v>
      </c>
      <c r="K122" t="s">
        <v>1066</v>
      </c>
      <c r="L122" t="s">
        <v>1067</v>
      </c>
      <c r="M122" t="s">
        <v>1068</v>
      </c>
      <c r="N122" t="s">
        <v>1069</v>
      </c>
      <c r="O122" t="s">
        <v>1070</v>
      </c>
      <c r="P122" t="s">
        <v>1071</v>
      </c>
      <c r="Q122" t="s">
        <v>1072</v>
      </c>
      <c r="R122" t="s">
        <v>1073</v>
      </c>
      <c r="S122" t="s">
        <v>1074</v>
      </c>
      <c r="T122" t="s">
        <v>1063</v>
      </c>
      <c r="U122" t="s">
        <v>1075</v>
      </c>
      <c r="V122" t="s">
        <v>1065</v>
      </c>
      <c r="W122" t="s">
        <v>216</v>
      </c>
      <c r="X122" t="s">
        <v>1066</v>
      </c>
      <c r="Y122" t="s">
        <v>1067</v>
      </c>
      <c r="Z122" t="s">
        <v>1068</v>
      </c>
      <c r="AA122" t="s">
        <v>1069</v>
      </c>
      <c r="AB122" t="s">
        <v>1070</v>
      </c>
      <c r="AC122" t="s">
        <v>1071</v>
      </c>
      <c r="AD122" t="s">
        <v>1072</v>
      </c>
      <c r="AE122" t="s">
        <v>1073</v>
      </c>
      <c r="AF122" t="s">
        <v>1074</v>
      </c>
      <c r="AG122" t="s">
        <v>1065</v>
      </c>
      <c r="AH122" t="s">
        <v>216</v>
      </c>
      <c r="AI122" t="s">
        <v>1065</v>
      </c>
      <c r="AJ122" t="s">
        <v>216</v>
      </c>
      <c r="AK122" t="s">
        <v>1076</v>
      </c>
      <c r="AL122" t="s">
        <v>2654</v>
      </c>
      <c r="AM122" t="s">
        <v>2727</v>
      </c>
      <c r="AN122" t="s">
        <v>2744</v>
      </c>
    </row>
    <row r="123" spans="1:46" ht="19.5" x14ac:dyDescent="0.25">
      <c r="A123" s="38">
        <v>122</v>
      </c>
      <c r="B123" s="3" t="s">
        <v>210</v>
      </c>
      <c r="C123" s="34" t="b">
        <v>0</v>
      </c>
      <c r="D123" s="3" t="s">
        <v>13</v>
      </c>
      <c r="E123" s="3">
        <v>4</v>
      </c>
      <c r="F123" t="s">
        <v>210</v>
      </c>
      <c r="G123" t="s">
        <v>1077</v>
      </c>
      <c r="H123" t="s">
        <v>210</v>
      </c>
      <c r="I123" t="s">
        <v>1077</v>
      </c>
      <c r="J123" t="s">
        <v>210</v>
      </c>
    </row>
    <row r="124" spans="1:46" ht="19.5" x14ac:dyDescent="0.25">
      <c r="A124" s="38">
        <v>123</v>
      </c>
      <c r="B124" s="3" t="s">
        <v>300</v>
      </c>
      <c r="C124" s="34" t="b">
        <v>0</v>
      </c>
      <c r="D124" s="3" t="s">
        <v>13</v>
      </c>
      <c r="E124" s="3">
        <v>4</v>
      </c>
      <c r="F124" t="s">
        <v>300</v>
      </c>
      <c r="G124" t="s">
        <v>1078</v>
      </c>
      <c r="H124" t="s">
        <v>300</v>
      </c>
      <c r="I124" t="s">
        <v>1078</v>
      </c>
      <c r="J124" t="s">
        <v>300</v>
      </c>
    </row>
    <row r="125" spans="1:46" ht="19.5" x14ac:dyDescent="0.25">
      <c r="A125" s="38">
        <v>124</v>
      </c>
      <c r="B125" s="3" t="s">
        <v>39</v>
      </c>
      <c r="C125" s="34" t="b">
        <v>0</v>
      </c>
      <c r="D125" s="3" t="s">
        <v>13</v>
      </c>
      <c r="E125" s="3">
        <v>4</v>
      </c>
      <c r="F125" t="s">
        <v>39</v>
      </c>
      <c r="G125" t="s">
        <v>39</v>
      </c>
      <c r="H125" t="s">
        <v>1079</v>
      </c>
      <c r="I125" t="s">
        <v>39</v>
      </c>
      <c r="J125" t="s">
        <v>1079</v>
      </c>
    </row>
    <row r="126" spans="1:46" ht="19.5" x14ac:dyDescent="0.25">
      <c r="A126" s="38">
        <v>125</v>
      </c>
      <c r="B126" s="3" t="s">
        <v>15</v>
      </c>
      <c r="C126" s="34" t="b">
        <v>0</v>
      </c>
      <c r="D126" s="3" t="s">
        <v>13</v>
      </c>
      <c r="E126" s="3">
        <v>4</v>
      </c>
      <c r="F126" t="s">
        <v>15</v>
      </c>
      <c r="G126" t="s">
        <v>15</v>
      </c>
      <c r="H126" t="s">
        <v>15</v>
      </c>
    </row>
    <row r="127" spans="1:46" ht="19.5" x14ac:dyDescent="0.25">
      <c r="A127" s="38">
        <v>126</v>
      </c>
      <c r="B127" s="3" t="s">
        <v>10</v>
      </c>
      <c r="C127" s="34" t="b">
        <v>0</v>
      </c>
      <c r="D127" s="3" t="s">
        <v>13</v>
      </c>
      <c r="E127" s="3">
        <v>4</v>
      </c>
      <c r="F127" t="s">
        <v>10</v>
      </c>
      <c r="G127" t="s">
        <v>10</v>
      </c>
      <c r="H127" t="s">
        <v>1096</v>
      </c>
    </row>
    <row r="128" spans="1:46" ht="19.5" x14ac:dyDescent="0.25">
      <c r="A128" s="38">
        <v>127</v>
      </c>
      <c r="B128" s="3" t="s">
        <v>279</v>
      </c>
      <c r="C128" s="34" t="b">
        <v>0</v>
      </c>
      <c r="D128" s="3" t="s">
        <v>13</v>
      </c>
      <c r="E128" s="3">
        <v>4</v>
      </c>
      <c r="F128" t="s">
        <v>279</v>
      </c>
      <c r="G128" t="s">
        <v>1097</v>
      </c>
      <c r="H128" t="s">
        <v>279</v>
      </c>
      <c r="I128" t="s">
        <v>1098</v>
      </c>
      <c r="J128" t="s">
        <v>1099</v>
      </c>
      <c r="K128" t="s">
        <v>1100</v>
      </c>
      <c r="L128" t="s">
        <v>1101</v>
      </c>
      <c r="M128" t="s">
        <v>1102</v>
      </c>
      <c r="N128" t="s">
        <v>1103</v>
      </c>
      <c r="O128" t="s">
        <v>1097</v>
      </c>
      <c r="P128" t="s">
        <v>279</v>
      </c>
      <c r="Q128" t="s">
        <v>1098</v>
      </c>
      <c r="R128" t="s">
        <v>1099</v>
      </c>
      <c r="S128" t="s">
        <v>1100</v>
      </c>
      <c r="T128" t="s">
        <v>1101</v>
      </c>
      <c r="U128" t="s">
        <v>1102</v>
      </c>
      <c r="V128" t="s">
        <v>1103</v>
      </c>
    </row>
    <row r="129" spans="1:26" ht="19.5" x14ac:dyDescent="0.25">
      <c r="A129" s="38">
        <v>128</v>
      </c>
      <c r="B129" s="3" t="s">
        <v>1104</v>
      </c>
      <c r="C129" s="34" t="b">
        <v>0</v>
      </c>
      <c r="D129" s="3" t="s">
        <v>13</v>
      </c>
      <c r="E129" s="3">
        <v>4</v>
      </c>
      <c r="F129" t="s">
        <v>1105</v>
      </c>
      <c r="G129" t="s">
        <v>1104</v>
      </c>
      <c r="H129" t="s">
        <v>1106</v>
      </c>
      <c r="I129" t="s">
        <v>1104</v>
      </c>
    </row>
    <row r="130" spans="1:26" ht="19.5" x14ac:dyDescent="0.25">
      <c r="A130" s="38">
        <v>129</v>
      </c>
      <c r="B130" s="3" t="s">
        <v>291</v>
      </c>
      <c r="C130" s="34" t="b">
        <v>0</v>
      </c>
      <c r="D130" s="3" t="s">
        <v>2641</v>
      </c>
      <c r="E130" s="3">
        <v>6</v>
      </c>
      <c r="F130" t="s">
        <v>291</v>
      </c>
      <c r="G130" t="s">
        <v>1205</v>
      </c>
      <c r="H130" t="s">
        <v>1206</v>
      </c>
      <c r="I130" t="s">
        <v>291</v>
      </c>
      <c r="J130" t="s">
        <v>1207</v>
      </c>
      <c r="K130" t="s">
        <v>1208</v>
      </c>
      <c r="L130" t="s">
        <v>1209</v>
      </c>
      <c r="M130" t="s">
        <v>1205</v>
      </c>
      <c r="N130" t="s">
        <v>1206</v>
      </c>
      <c r="O130" t="s">
        <v>291</v>
      </c>
      <c r="P130" t="s">
        <v>1207</v>
      </c>
      <c r="Q130" t="s">
        <v>1208</v>
      </c>
      <c r="R130" t="s">
        <v>1209</v>
      </c>
      <c r="S130" t="s">
        <v>291</v>
      </c>
      <c r="T130" t="s">
        <v>1206</v>
      </c>
      <c r="U130" t="s">
        <v>1209</v>
      </c>
      <c r="V130" t="s">
        <v>1208</v>
      </c>
      <c r="W130" t="s">
        <v>291</v>
      </c>
      <c r="X130" t="s">
        <v>1206</v>
      </c>
      <c r="Y130" t="s">
        <v>1209</v>
      </c>
      <c r="Z130" t="s">
        <v>1208</v>
      </c>
    </row>
    <row r="131" spans="1:26" ht="19.5" x14ac:dyDescent="0.25">
      <c r="A131" s="38">
        <v>130</v>
      </c>
      <c r="B131" s="3" t="s">
        <v>292</v>
      </c>
      <c r="C131" s="34" t="b">
        <v>0</v>
      </c>
      <c r="D131" s="3" t="s">
        <v>2641</v>
      </c>
      <c r="E131" s="3">
        <v>6</v>
      </c>
      <c r="F131" t="s">
        <v>292</v>
      </c>
      <c r="G131" t="s">
        <v>1210</v>
      </c>
      <c r="H131" t="s">
        <v>1211</v>
      </c>
      <c r="I131" t="s">
        <v>1212</v>
      </c>
      <c r="J131" t="s">
        <v>1213</v>
      </c>
      <c r="K131" t="s">
        <v>1214</v>
      </c>
      <c r="L131" t="s">
        <v>292</v>
      </c>
      <c r="M131" t="s">
        <v>1215</v>
      </c>
      <c r="N131" t="s">
        <v>1216</v>
      </c>
      <c r="O131" t="s">
        <v>1210</v>
      </c>
      <c r="P131" t="s">
        <v>1211</v>
      </c>
      <c r="Q131" t="s">
        <v>1212</v>
      </c>
      <c r="R131" t="s">
        <v>1213</v>
      </c>
      <c r="S131" t="s">
        <v>1214</v>
      </c>
      <c r="T131" t="s">
        <v>292</v>
      </c>
      <c r="U131" t="s">
        <v>1215</v>
      </c>
      <c r="V131" t="s">
        <v>1216</v>
      </c>
    </row>
    <row r="132" spans="1:26" ht="19.5" x14ac:dyDescent="0.25">
      <c r="A132" s="38">
        <v>131</v>
      </c>
      <c r="B132" s="3" t="s">
        <v>293</v>
      </c>
      <c r="C132" s="34" t="b">
        <v>0</v>
      </c>
      <c r="D132" s="3" t="s">
        <v>2641</v>
      </c>
      <c r="E132" s="3">
        <v>6</v>
      </c>
      <c r="F132" t="s">
        <v>293</v>
      </c>
      <c r="G132" t="s">
        <v>1217</v>
      </c>
      <c r="H132" t="s">
        <v>293</v>
      </c>
      <c r="I132" t="s">
        <v>1218</v>
      </c>
      <c r="J132" t="s">
        <v>1219</v>
      </c>
      <c r="K132" t="s">
        <v>1217</v>
      </c>
      <c r="L132" t="s">
        <v>293</v>
      </c>
      <c r="M132" t="s">
        <v>1218</v>
      </c>
      <c r="N132" t="s">
        <v>1219</v>
      </c>
    </row>
    <row r="133" spans="1:26" ht="19.5" x14ac:dyDescent="0.25">
      <c r="A133" s="38">
        <v>132</v>
      </c>
      <c r="B133" s="3" t="s">
        <v>31</v>
      </c>
      <c r="C133" s="34" t="b">
        <v>0</v>
      </c>
      <c r="D133" s="3" t="s">
        <v>2641</v>
      </c>
      <c r="E133" s="3">
        <v>6</v>
      </c>
      <c r="F133" t="s">
        <v>31</v>
      </c>
      <c r="G133" t="s">
        <v>31</v>
      </c>
      <c r="H133" t="s">
        <v>1220</v>
      </c>
      <c r="I133" t="s">
        <v>31</v>
      </c>
      <c r="J133" t="s">
        <v>1220</v>
      </c>
    </row>
    <row r="134" spans="1:26" ht="19.5" x14ac:dyDescent="0.25">
      <c r="A134" s="38">
        <v>133</v>
      </c>
      <c r="B134" s="3" t="s">
        <v>32</v>
      </c>
      <c r="C134" s="34" t="b">
        <v>0</v>
      </c>
      <c r="D134" s="14" t="s">
        <v>2641</v>
      </c>
      <c r="E134" s="3">
        <v>6</v>
      </c>
      <c r="F134" t="s">
        <v>32</v>
      </c>
      <c r="G134" t="s">
        <v>32</v>
      </c>
      <c r="H134" t="s">
        <v>32</v>
      </c>
    </row>
    <row r="135" spans="1:26" ht="19.5" x14ac:dyDescent="0.25">
      <c r="A135" s="38">
        <v>134</v>
      </c>
      <c r="B135" s="3" t="s">
        <v>294</v>
      </c>
      <c r="C135" s="34" t="b">
        <v>0</v>
      </c>
      <c r="D135" s="14" t="s">
        <v>2641</v>
      </c>
      <c r="E135" s="3">
        <v>6</v>
      </c>
      <c r="F135" t="s">
        <v>294</v>
      </c>
      <c r="G135" t="s">
        <v>1221</v>
      </c>
      <c r="H135" t="s">
        <v>294</v>
      </c>
      <c r="I135" t="s">
        <v>1221</v>
      </c>
      <c r="J135" t="s">
        <v>294</v>
      </c>
      <c r="K135" t="s">
        <v>1222</v>
      </c>
    </row>
    <row r="136" spans="1:26" ht="19.5" x14ac:dyDescent="0.25">
      <c r="A136" s="38">
        <v>135</v>
      </c>
      <c r="B136" s="3" t="s">
        <v>33</v>
      </c>
      <c r="C136" s="34" t="b">
        <v>0</v>
      </c>
      <c r="D136" s="14" t="s">
        <v>2641</v>
      </c>
      <c r="E136" s="3">
        <v>6</v>
      </c>
      <c r="F136" t="s">
        <v>33</v>
      </c>
      <c r="G136" t="s">
        <v>1223</v>
      </c>
      <c r="H136" t="s">
        <v>444</v>
      </c>
      <c r="I136" t="s">
        <v>1224</v>
      </c>
      <c r="J136" t="s">
        <v>1225</v>
      </c>
      <c r="K136" t="s">
        <v>1223</v>
      </c>
      <c r="L136" t="s">
        <v>444</v>
      </c>
      <c r="M136" t="s">
        <v>1224</v>
      </c>
      <c r="N136" t="s">
        <v>1225</v>
      </c>
      <c r="O136" t="s">
        <v>33</v>
      </c>
      <c r="P136" t="s">
        <v>33</v>
      </c>
    </row>
    <row r="137" spans="1:26" ht="19.5" x14ac:dyDescent="0.25">
      <c r="A137" s="38">
        <v>136</v>
      </c>
      <c r="B137" s="3" t="s">
        <v>251</v>
      </c>
      <c r="C137" s="34" t="b">
        <v>0</v>
      </c>
      <c r="D137" s="14" t="s">
        <v>2641</v>
      </c>
      <c r="E137" s="3">
        <v>6</v>
      </c>
      <c r="F137" t="s">
        <v>251</v>
      </c>
      <c r="G137" t="s">
        <v>1226</v>
      </c>
      <c r="H137" t="s">
        <v>251</v>
      </c>
      <c r="I137" t="s">
        <v>1227</v>
      </c>
      <c r="J137" t="s">
        <v>1228</v>
      </c>
      <c r="K137" t="s">
        <v>1229</v>
      </c>
      <c r="L137" t="s">
        <v>1229</v>
      </c>
      <c r="M137" t="s">
        <v>1230</v>
      </c>
      <c r="N137" t="s">
        <v>1231</v>
      </c>
      <c r="O137" t="s">
        <v>1232</v>
      </c>
      <c r="P137" t="s">
        <v>1232</v>
      </c>
      <c r="Q137" t="s">
        <v>1226</v>
      </c>
      <c r="R137" t="s">
        <v>251</v>
      </c>
      <c r="S137" t="s">
        <v>1227</v>
      </c>
      <c r="T137" t="s">
        <v>1228</v>
      </c>
      <c r="U137" t="s">
        <v>1229</v>
      </c>
      <c r="V137" t="s">
        <v>1229</v>
      </c>
      <c r="W137" t="s">
        <v>1230</v>
      </c>
      <c r="X137" t="s">
        <v>1231</v>
      </c>
      <c r="Y137" t="s">
        <v>1232</v>
      </c>
      <c r="Z137" t="s">
        <v>1232</v>
      </c>
    </row>
    <row r="138" spans="1:26" ht="19.5" x14ac:dyDescent="0.25">
      <c r="A138" s="38">
        <v>137</v>
      </c>
      <c r="B138" s="3" t="s">
        <v>226</v>
      </c>
      <c r="C138" s="34" t="b">
        <v>0</v>
      </c>
      <c r="D138" s="14" t="s">
        <v>2641</v>
      </c>
      <c r="E138" s="3">
        <v>6</v>
      </c>
      <c r="F138" t="s">
        <v>226</v>
      </c>
      <c r="G138" t="s">
        <v>1233</v>
      </c>
      <c r="H138" t="s">
        <v>226</v>
      </c>
      <c r="I138" t="s">
        <v>1234</v>
      </c>
      <c r="J138" t="s">
        <v>1235</v>
      </c>
      <c r="K138" t="s">
        <v>1233</v>
      </c>
      <c r="L138" t="s">
        <v>226</v>
      </c>
      <c r="M138" t="s">
        <v>1234</v>
      </c>
      <c r="N138" t="s">
        <v>1235</v>
      </c>
    </row>
    <row r="139" spans="1:26" ht="19.5" x14ac:dyDescent="0.25">
      <c r="A139" s="38">
        <v>138</v>
      </c>
      <c r="B139" s="3" t="s">
        <v>297</v>
      </c>
      <c r="C139" s="34" t="b">
        <v>0</v>
      </c>
      <c r="D139" s="14" t="s">
        <v>2641</v>
      </c>
      <c r="E139" s="3">
        <v>6</v>
      </c>
      <c r="F139" t="s">
        <v>297</v>
      </c>
      <c r="G139" t="s">
        <v>1236</v>
      </c>
      <c r="H139" t="s">
        <v>297</v>
      </c>
      <c r="I139" t="s">
        <v>1236</v>
      </c>
      <c r="J139" t="s">
        <v>297</v>
      </c>
    </row>
    <row r="140" spans="1:26" ht="19.5" x14ac:dyDescent="0.25">
      <c r="A140" s="38">
        <v>139</v>
      </c>
      <c r="B140" s="3" t="s">
        <v>298</v>
      </c>
      <c r="C140" s="34" t="b">
        <v>1</v>
      </c>
      <c r="D140" s="14" t="s">
        <v>2641</v>
      </c>
      <c r="E140" s="3">
        <v>6</v>
      </c>
      <c r="F140" t="s">
        <v>298</v>
      </c>
      <c r="G140" t="s">
        <v>1237</v>
      </c>
      <c r="H140" t="s">
        <v>1238</v>
      </c>
      <c r="I140" t="s">
        <v>1239</v>
      </c>
      <c r="J140" t="s">
        <v>1239</v>
      </c>
      <c r="K140" t="s">
        <v>298</v>
      </c>
      <c r="L140" t="s">
        <v>1240</v>
      </c>
      <c r="M140" t="s">
        <v>1241</v>
      </c>
      <c r="N140" t="s">
        <v>1242</v>
      </c>
      <c r="O140" t="s">
        <v>1243</v>
      </c>
      <c r="P140" t="s">
        <v>1244</v>
      </c>
      <c r="Q140" t="s">
        <v>1245</v>
      </c>
      <c r="R140" t="s">
        <v>1246</v>
      </c>
      <c r="S140" t="s">
        <v>1247</v>
      </c>
      <c r="T140" t="s">
        <v>1248</v>
      </c>
      <c r="U140" t="s">
        <v>1249</v>
      </c>
      <c r="V140" t="s">
        <v>1250</v>
      </c>
      <c r="W140" t="s">
        <v>1237</v>
      </c>
      <c r="X140" t="s">
        <v>1238</v>
      </c>
      <c r="Y140" t="s">
        <v>1239</v>
      </c>
      <c r="Z140" t="s">
        <v>1239</v>
      </c>
    </row>
    <row r="141" spans="1:26" ht="19.5" x14ac:dyDescent="0.25">
      <c r="A141" s="38">
        <v>140</v>
      </c>
      <c r="B141" s="3" t="s">
        <v>34</v>
      </c>
      <c r="C141" s="34" t="b">
        <v>0</v>
      </c>
      <c r="D141" s="14" t="s">
        <v>2641</v>
      </c>
      <c r="E141" s="3">
        <v>6</v>
      </c>
      <c r="F141" t="s">
        <v>34</v>
      </c>
      <c r="G141" t="s">
        <v>34</v>
      </c>
      <c r="H141" t="s">
        <v>1251</v>
      </c>
      <c r="I141" t="s">
        <v>1252</v>
      </c>
      <c r="J141" t="s">
        <v>1253</v>
      </c>
      <c r="K141" t="s">
        <v>1254</v>
      </c>
      <c r="L141" t="s">
        <v>34</v>
      </c>
      <c r="M141" t="s">
        <v>1251</v>
      </c>
    </row>
    <row r="142" spans="1:26" ht="19.5" x14ac:dyDescent="0.25">
      <c r="A142" s="38">
        <v>141</v>
      </c>
      <c r="B142" s="3" t="s">
        <v>36</v>
      </c>
      <c r="C142" s="34" t="b">
        <v>0</v>
      </c>
      <c r="D142" s="14" t="s">
        <v>2641</v>
      </c>
      <c r="E142" s="3">
        <v>6</v>
      </c>
      <c r="F142" t="s">
        <v>36</v>
      </c>
      <c r="G142" t="s">
        <v>1255</v>
      </c>
      <c r="H142" t="s">
        <v>445</v>
      </c>
      <c r="I142" t="s">
        <v>1255</v>
      </c>
      <c r="J142" t="s">
        <v>445</v>
      </c>
      <c r="K142" t="s">
        <v>36</v>
      </c>
      <c r="L142" t="s">
        <v>36</v>
      </c>
      <c r="M142" t="s">
        <v>2705</v>
      </c>
    </row>
    <row r="143" spans="1:26" ht="19.5" x14ac:dyDescent="0.25">
      <c r="A143" s="38">
        <v>142</v>
      </c>
      <c r="B143" s="3" t="s">
        <v>295</v>
      </c>
      <c r="C143" s="34" t="b">
        <v>0</v>
      </c>
      <c r="D143" s="14" t="s">
        <v>2641</v>
      </c>
      <c r="E143" s="3">
        <v>6</v>
      </c>
      <c r="F143" t="s">
        <v>295</v>
      </c>
      <c r="G143" t="s">
        <v>1256</v>
      </c>
      <c r="H143" t="s">
        <v>295</v>
      </c>
      <c r="I143" t="s">
        <v>1256</v>
      </c>
      <c r="J143" t="s">
        <v>295</v>
      </c>
    </row>
    <row r="144" spans="1:26" ht="19.5" x14ac:dyDescent="0.25">
      <c r="A144" s="38">
        <v>143</v>
      </c>
      <c r="B144" s="3" t="s">
        <v>296</v>
      </c>
      <c r="C144" s="34" t="b">
        <v>0</v>
      </c>
      <c r="D144" s="14" t="s">
        <v>2641</v>
      </c>
      <c r="E144" s="3">
        <v>6</v>
      </c>
      <c r="F144" t="s">
        <v>296</v>
      </c>
      <c r="G144" t="s">
        <v>1257</v>
      </c>
      <c r="H144" t="s">
        <v>1258</v>
      </c>
      <c r="I144" t="s">
        <v>1259</v>
      </c>
      <c r="J144" t="s">
        <v>296</v>
      </c>
      <c r="K144" t="s">
        <v>1259</v>
      </c>
      <c r="L144" t="s">
        <v>296</v>
      </c>
    </row>
    <row r="145" spans="1:44" ht="19.5" x14ac:dyDescent="0.25">
      <c r="A145" s="38">
        <v>144</v>
      </c>
      <c r="B145" s="3" t="s">
        <v>35</v>
      </c>
      <c r="C145" s="34" t="b">
        <v>0</v>
      </c>
      <c r="D145" s="14" t="s">
        <v>2641</v>
      </c>
      <c r="E145" s="3">
        <v>6</v>
      </c>
      <c r="F145" t="s">
        <v>35</v>
      </c>
      <c r="G145" t="s">
        <v>1260</v>
      </c>
      <c r="H145" t="s">
        <v>446</v>
      </c>
      <c r="I145" t="s">
        <v>1260</v>
      </c>
      <c r="J145" t="s">
        <v>446</v>
      </c>
      <c r="K145" t="s">
        <v>35</v>
      </c>
      <c r="L145" t="s">
        <v>1261</v>
      </c>
      <c r="M145" t="s">
        <v>35</v>
      </c>
      <c r="N145" t="s">
        <v>1261</v>
      </c>
      <c r="O145" t="s">
        <v>2655</v>
      </c>
    </row>
    <row r="146" spans="1:44" ht="19.5" x14ac:dyDescent="0.25">
      <c r="A146" s="38">
        <v>145</v>
      </c>
      <c r="B146" s="3" t="s">
        <v>37</v>
      </c>
      <c r="C146" s="34" t="b">
        <v>0</v>
      </c>
      <c r="D146" s="14" t="s">
        <v>2641</v>
      </c>
      <c r="E146" s="3">
        <v>6</v>
      </c>
      <c r="F146" t="s">
        <v>37</v>
      </c>
      <c r="G146" t="s">
        <v>37</v>
      </c>
      <c r="H146" t="s">
        <v>1262</v>
      </c>
      <c r="I146" t="s">
        <v>1263</v>
      </c>
      <c r="J146" t="s">
        <v>1263</v>
      </c>
      <c r="K146" t="s">
        <v>1264</v>
      </c>
      <c r="L146" t="s">
        <v>37</v>
      </c>
      <c r="M146" t="s">
        <v>1262</v>
      </c>
    </row>
    <row r="147" spans="1:44" ht="19.5" x14ac:dyDescent="0.25">
      <c r="A147" s="38">
        <v>146</v>
      </c>
      <c r="B147" s="3" t="s">
        <v>250</v>
      </c>
      <c r="C147" s="34" t="b">
        <v>0</v>
      </c>
      <c r="D147" s="14" t="s">
        <v>2641</v>
      </c>
      <c r="E147" s="3">
        <v>6</v>
      </c>
      <c r="F147" t="s">
        <v>250</v>
      </c>
      <c r="G147" t="s">
        <v>1265</v>
      </c>
      <c r="H147" t="s">
        <v>250</v>
      </c>
      <c r="I147" t="s">
        <v>1266</v>
      </c>
      <c r="J147" t="s">
        <v>1267</v>
      </c>
      <c r="K147" t="s">
        <v>1268</v>
      </c>
      <c r="L147" t="s">
        <v>1269</v>
      </c>
      <c r="M147" t="s">
        <v>1270</v>
      </c>
      <c r="N147" t="s">
        <v>1271</v>
      </c>
      <c r="O147" t="s">
        <v>1272</v>
      </c>
      <c r="P147" t="s">
        <v>1273</v>
      </c>
      <c r="Q147" t="s">
        <v>1274</v>
      </c>
      <c r="R147" t="s">
        <v>1275</v>
      </c>
      <c r="S147" t="s">
        <v>1276</v>
      </c>
      <c r="T147" t="s">
        <v>1277</v>
      </c>
      <c r="U147" t="s">
        <v>1278</v>
      </c>
      <c r="V147" t="s">
        <v>1279</v>
      </c>
      <c r="W147" t="s">
        <v>1280</v>
      </c>
      <c r="X147" t="s">
        <v>1281</v>
      </c>
      <c r="Y147" t="s">
        <v>1265</v>
      </c>
      <c r="Z147" t="s">
        <v>250</v>
      </c>
      <c r="AA147" t="s">
        <v>1266</v>
      </c>
      <c r="AB147" t="s">
        <v>1267</v>
      </c>
      <c r="AC147" t="s">
        <v>1268</v>
      </c>
      <c r="AD147" t="s">
        <v>1269</v>
      </c>
      <c r="AE147" t="s">
        <v>1270</v>
      </c>
      <c r="AF147" t="s">
        <v>1271</v>
      </c>
      <c r="AG147" t="s">
        <v>1272</v>
      </c>
      <c r="AH147" t="s">
        <v>1273</v>
      </c>
      <c r="AI147" t="s">
        <v>1274</v>
      </c>
      <c r="AJ147" t="s">
        <v>1275</v>
      </c>
      <c r="AK147" t="s">
        <v>1276</v>
      </c>
      <c r="AL147" t="s">
        <v>1277</v>
      </c>
      <c r="AM147" t="s">
        <v>1278</v>
      </c>
      <c r="AN147" t="s">
        <v>1279</v>
      </c>
      <c r="AO147" t="s">
        <v>1280</v>
      </c>
      <c r="AP147" t="s">
        <v>1281</v>
      </c>
      <c r="AQ147" t="s">
        <v>2754</v>
      </c>
      <c r="AR147" t="s">
        <v>2755</v>
      </c>
    </row>
    <row r="148" spans="1:44" ht="19.5" x14ac:dyDescent="0.25">
      <c r="A148" s="38">
        <v>147</v>
      </c>
      <c r="B148" s="3" t="s">
        <v>38</v>
      </c>
      <c r="C148" s="34" t="b">
        <v>0</v>
      </c>
      <c r="D148" s="14" t="s">
        <v>2641</v>
      </c>
      <c r="E148" s="3">
        <v>6</v>
      </c>
      <c r="F148" t="s">
        <v>38</v>
      </c>
      <c r="G148" t="s">
        <v>38</v>
      </c>
      <c r="H148" t="s">
        <v>38</v>
      </c>
    </row>
    <row r="149" spans="1:44" ht="19.5" x14ac:dyDescent="0.25">
      <c r="A149" s="38">
        <v>148</v>
      </c>
      <c r="B149" s="3" t="s">
        <v>470</v>
      </c>
      <c r="C149" s="34" t="b">
        <v>0</v>
      </c>
      <c r="D149" s="14" t="s">
        <v>2641</v>
      </c>
      <c r="E149" s="3">
        <v>6</v>
      </c>
      <c r="F149" t="s">
        <v>470</v>
      </c>
      <c r="G149" t="s">
        <v>470</v>
      </c>
      <c r="H149" t="s">
        <v>1282</v>
      </c>
      <c r="I149" t="s">
        <v>1283</v>
      </c>
      <c r="J149" t="s">
        <v>1284</v>
      </c>
      <c r="K149" t="s">
        <v>1285</v>
      </c>
      <c r="L149" t="s">
        <v>1286</v>
      </c>
      <c r="M149" t="s">
        <v>470</v>
      </c>
      <c r="N149" t="s">
        <v>1282</v>
      </c>
      <c r="O149" t="s">
        <v>1283</v>
      </c>
      <c r="P149" t="s">
        <v>1284</v>
      </c>
      <c r="Q149" t="s">
        <v>1285</v>
      </c>
      <c r="R149" t="s">
        <v>1286</v>
      </c>
      <c r="S149" t="s">
        <v>2679</v>
      </c>
      <c r="T149" t="s">
        <v>2714</v>
      </c>
    </row>
    <row r="150" spans="1:44" ht="19.5" x14ac:dyDescent="0.25">
      <c r="A150" s="38">
        <v>149</v>
      </c>
      <c r="B150" s="3" t="s">
        <v>1292</v>
      </c>
      <c r="C150" s="34" t="b">
        <v>0</v>
      </c>
      <c r="D150" s="14" t="s">
        <v>2641</v>
      </c>
      <c r="E150" s="3">
        <v>6</v>
      </c>
      <c r="F150" t="s">
        <v>1288</v>
      </c>
      <c r="G150" t="s">
        <v>1287</v>
      </c>
      <c r="H150" t="s">
        <v>1289</v>
      </c>
      <c r="I150" t="s">
        <v>1290</v>
      </c>
      <c r="J150" t="s">
        <v>1291</v>
      </c>
      <c r="K150" t="s">
        <v>1292</v>
      </c>
      <c r="L150" t="s">
        <v>1293</v>
      </c>
      <c r="M150" t="s">
        <v>1292</v>
      </c>
    </row>
    <row r="151" spans="1:44" ht="19.5" x14ac:dyDescent="0.25">
      <c r="A151" s="38">
        <v>150</v>
      </c>
      <c r="B151" s="3" t="s">
        <v>196</v>
      </c>
      <c r="C151" s="34" t="b">
        <v>1</v>
      </c>
      <c r="D151" s="14" t="s">
        <v>1107</v>
      </c>
      <c r="E151" s="3">
        <v>5</v>
      </c>
      <c r="F151" t="s">
        <v>196</v>
      </c>
      <c r="G151" t="s">
        <v>1108</v>
      </c>
      <c r="H151" t="s">
        <v>1109</v>
      </c>
      <c r="I151" t="s">
        <v>1110</v>
      </c>
      <c r="J151" t="s">
        <v>1111</v>
      </c>
      <c r="K151" t="s">
        <v>1112</v>
      </c>
      <c r="L151" t="s">
        <v>1113</v>
      </c>
      <c r="M151" t="s">
        <v>1114</v>
      </c>
      <c r="N151" t="s">
        <v>1115</v>
      </c>
      <c r="O151" t="s">
        <v>196</v>
      </c>
      <c r="P151" t="s">
        <v>1116</v>
      </c>
      <c r="Q151" t="s">
        <v>196</v>
      </c>
      <c r="R151" t="s">
        <v>1117</v>
      </c>
      <c r="S151" t="s">
        <v>1118</v>
      </c>
      <c r="T151" t="s">
        <v>1113</v>
      </c>
      <c r="U151" t="s">
        <v>196</v>
      </c>
    </row>
    <row r="152" spans="1:44" ht="19.5" x14ac:dyDescent="0.25">
      <c r="A152" s="38">
        <v>151</v>
      </c>
      <c r="B152" s="3" t="s">
        <v>212</v>
      </c>
      <c r="C152" s="34" t="b">
        <v>0</v>
      </c>
      <c r="D152" s="14" t="s">
        <v>1107</v>
      </c>
      <c r="E152" s="3">
        <v>5</v>
      </c>
      <c r="F152" t="s">
        <v>212</v>
      </c>
      <c r="G152" t="s">
        <v>1119</v>
      </c>
      <c r="H152" t="s">
        <v>212</v>
      </c>
      <c r="I152" t="s">
        <v>1120</v>
      </c>
      <c r="J152" t="s">
        <v>1121</v>
      </c>
      <c r="K152" t="s">
        <v>1122</v>
      </c>
      <c r="L152" t="s">
        <v>1122</v>
      </c>
      <c r="M152" t="s">
        <v>1123</v>
      </c>
      <c r="N152" t="s">
        <v>1119</v>
      </c>
      <c r="O152" t="s">
        <v>212</v>
      </c>
      <c r="P152" t="s">
        <v>1120</v>
      </c>
      <c r="Q152" t="s">
        <v>1121</v>
      </c>
      <c r="R152" t="s">
        <v>1122</v>
      </c>
      <c r="S152" t="s">
        <v>1122</v>
      </c>
      <c r="T152" t="s">
        <v>1123</v>
      </c>
    </row>
    <row r="153" spans="1:44" ht="19.5" x14ac:dyDescent="0.25">
      <c r="A153" s="38">
        <v>152</v>
      </c>
      <c r="B153" s="3" t="s">
        <v>304</v>
      </c>
      <c r="C153" s="34" t="b">
        <v>0</v>
      </c>
      <c r="D153" s="14" t="s">
        <v>1107</v>
      </c>
      <c r="E153" s="3">
        <v>5</v>
      </c>
      <c r="F153" t="s">
        <v>304</v>
      </c>
      <c r="G153" t="s">
        <v>1124</v>
      </c>
      <c r="H153" t="s">
        <v>304</v>
      </c>
      <c r="I153" t="s">
        <v>1125</v>
      </c>
      <c r="J153" t="s">
        <v>1126</v>
      </c>
      <c r="K153" t="s">
        <v>1127</v>
      </c>
      <c r="L153" t="s">
        <v>1127</v>
      </c>
      <c r="M153" t="s">
        <v>1124</v>
      </c>
      <c r="N153" t="s">
        <v>304</v>
      </c>
      <c r="O153" t="s">
        <v>1125</v>
      </c>
      <c r="P153" t="s">
        <v>1126</v>
      </c>
      <c r="Q153" t="s">
        <v>1127</v>
      </c>
      <c r="R153" t="s">
        <v>1127</v>
      </c>
      <c r="S153" t="s">
        <v>1128</v>
      </c>
      <c r="T153" t="s">
        <v>1128</v>
      </c>
      <c r="U153" t="s">
        <v>1129</v>
      </c>
      <c r="V153" t="s">
        <v>1130</v>
      </c>
      <c r="W153" t="s">
        <v>1129</v>
      </c>
      <c r="X153" t="s">
        <v>1130</v>
      </c>
      <c r="Y153" t="s">
        <v>1131</v>
      </c>
      <c r="Z153" t="s">
        <v>1132</v>
      </c>
      <c r="AA153" t="s">
        <v>1131</v>
      </c>
      <c r="AB153" t="s">
        <v>1132</v>
      </c>
      <c r="AC153" t="s">
        <v>1133</v>
      </c>
      <c r="AD153" t="s">
        <v>1134</v>
      </c>
      <c r="AE153" t="s">
        <v>1135</v>
      </c>
      <c r="AF153" t="s">
        <v>1136</v>
      </c>
      <c r="AG153" t="s">
        <v>1137</v>
      </c>
      <c r="AH153" t="s">
        <v>1138</v>
      </c>
      <c r="AI153" t="s">
        <v>1139</v>
      </c>
      <c r="AJ153" t="s">
        <v>1140</v>
      </c>
    </row>
    <row r="154" spans="1:44" ht="19.5" x14ac:dyDescent="0.25">
      <c r="A154" s="38">
        <v>153</v>
      </c>
      <c r="B154" s="3" t="s">
        <v>169</v>
      </c>
      <c r="C154" s="34" t="b">
        <v>0</v>
      </c>
      <c r="D154" s="3" t="s">
        <v>1107</v>
      </c>
      <c r="E154" s="3">
        <v>5</v>
      </c>
      <c r="F154" t="s">
        <v>169</v>
      </c>
      <c r="G154" t="s">
        <v>169</v>
      </c>
      <c r="H154" t="s">
        <v>1141</v>
      </c>
      <c r="I154" t="s">
        <v>1142</v>
      </c>
      <c r="J154" t="s">
        <v>1143</v>
      </c>
      <c r="K154" t="s">
        <v>1144</v>
      </c>
      <c r="L154" t="s">
        <v>1145</v>
      </c>
      <c r="M154" t="s">
        <v>169</v>
      </c>
      <c r="N154" t="s">
        <v>1141</v>
      </c>
      <c r="O154" t="s">
        <v>1142</v>
      </c>
    </row>
    <row r="155" spans="1:44" ht="19.5" x14ac:dyDescent="0.25">
      <c r="A155" s="38">
        <v>154</v>
      </c>
      <c r="B155" s="3" t="s">
        <v>167</v>
      </c>
      <c r="C155" s="34" t="b">
        <v>0</v>
      </c>
      <c r="D155" s="38" t="s">
        <v>1107</v>
      </c>
      <c r="E155" s="3">
        <v>5</v>
      </c>
      <c r="F155" t="s">
        <v>167</v>
      </c>
      <c r="G155" t="s">
        <v>167</v>
      </c>
      <c r="H155" t="s">
        <v>1146</v>
      </c>
      <c r="I155" t="s">
        <v>167</v>
      </c>
      <c r="J155" t="s">
        <v>1146</v>
      </c>
    </row>
    <row r="156" spans="1:44" ht="19.5" x14ac:dyDescent="0.25">
      <c r="A156" s="38">
        <v>155</v>
      </c>
      <c r="B156" s="3" t="s">
        <v>166</v>
      </c>
      <c r="C156" s="34" t="b">
        <v>0</v>
      </c>
      <c r="D156" s="3" t="s">
        <v>1107</v>
      </c>
      <c r="E156" s="3">
        <v>5</v>
      </c>
      <c r="F156" t="s">
        <v>166</v>
      </c>
      <c r="G156" t="s">
        <v>166</v>
      </c>
      <c r="H156" t="s">
        <v>1147</v>
      </c>
      <c r="I156" t="s">
        <v>1148</v>
      </c>
      <c r="J156" t="s">
        <v>1149</v>
      </c>
      <c r="K156" t="s">
        <v>166</v>
      </c>
      <c r="L156" t="s">
        <v>1147</v>
      </c>
      <c r="M156" t="s">
        <v>1148</v>
      </c>
      <c r="N156" t="s">
        <v>1149</v>
      </c>
      <c r="O156" t="s">
        <v>1150</v>
      </c>
      <c r="P156" t="s">
        <v>1151</v>
      </c>
      <c r="Q156" t="s">
        <v>1152</v>
      </c>
      <c r="R156" t="s">
        <v>1153</v>
      </c>
      <c r="S156" t="s">
        <v>1154</v>
      </c>
      <c r="T156" t="s">
        <v>1155</v>
      </c>
      <c r="U156" t="s">
        <v>1156</v>
      </c>
      <c r="V156" t="s">
        <v>1157</v>
      </c>
      <c r="W156" t="s">
        <v>1158</v>
      </c>
      <c r="X156" t="s">
        <v>1159</v>
      </c>
      <c r="Y156" t="s">
        <v>1158</v>
      </c>
      <c r="Z156" t="s">
        <v>1159</v>
      </c>
      <c r="AA156" t="s">
        <v>1160</v>
      </c>
      <c r="AB156" t="s">
        <v>1161</v>
      </c>
      <c r="AC156" t="s">
        <v>1160</v>
      </c>
      <c r="AD156" t="s">
        <v>1161</v>
      </c>
      <c r="AE156" t="s">
        <v>1162</v>
      </c>
      <c r="AF156" t="s">
        <v>1163</v>
      </c>
      <c r="AG156" t="s">
        <v>1162</v>
      </c>
      <c r="AH156" t="s">
        <v>1163</v>
      </c>
    </row>
    <row r="157" spans="1:44" ht="19.5" x14ac:dyDescent="0.25">
      <c r="A157" s="38">
        <v>156</v>
      </c>
      <c r="B157" s="3" t="s">
        <v>168</v>
      </c>
      <c r="C157" s="34" t="b">
        <v>0</v>
      </c>
      <c r="D157" s="3" t="s">
        <v>1107</v>
      </c>
      <c r="E157" s="3">
        <v>5</v>
      </c>
      <c r="F157" t="s">
        <v>168</v>
      </c>
      <c r="G157" t="s">
        <v>168</v>
      </c>
      <c r="H157" t="s">
        <v>168</v>
      </c>
      <c r="I157" t="s">
        <v>1164</v>
      </c>
      <c r="J157" t="s">
        <v>1165</v>
      </c>
      <c r="K157" t="s">
        <v>1166</v>
      </c>
      <c r="L157" t="s">
        <v>1167</v>
      </c>
      <c r="M157" t="s">
        <v>1168</v>
      </c>
      <c r="N157" t="s">
        <v>1169</v>
      </c>
      <c r="O157" t="s">
        <v>1168</v>
      </c>
      <c r="P157" t="s">
        <v>1169</v>
      </c>
    </row>
    <row r="158" spans="1:44" ht="19.5" x14ac:dyDescent="0.25">
      <c r="A158" s="38">
        <v>157</v>
      </c>
      <c r="B158" s="3" t="s">
        <v>303</v>
      </c>
      <c r="C158" s="34" t="b">
        <v>0</v>
      </c>
      <c r="D158" s="3" t="s">
        <v>1107</v>
      </c>
      <c r="E158" s="3">
        <v>5</v>
      </c>
      <c r="F158" t="s">
        <v>303</v>
      </c>
      <c r="G158" t="s">
        <v>1170</v>
      </c>
      <c r="H158" t="s">
        <v>303</v>
      </c>
      <c r="I158" t="s">
        <v>1171</v>
      </c>
      <c r="J158" t="s">
        <v>1170</v>
      </c>
      <c r="K158" t="s">
        <v>303</v>
      </c>
      <c r="L158" t="s">
        <v>1171</v>
      </c>
      <c r="M158" t="s">
        <v>1172</v>
      </c>
      <c r="N158" t="s">
        <v>1173</v>
      </c>
      <c r="O158" t="s">
        <v>1174</v>
      </c>
    </row>
    <row r="159" spans="1:44" ht="19.5" x14ac:dyDescent="0.25">
      <c r="A159" s="38">
        <v>158</v>
      </c>
      <c r="B159" s="3" t="s">
        <v>170</v>
      </c>
      <c r="C159" s="34" t="b">
        <v>0</v>
      </c>
      <c r="D159" s="3" t="s">
        <v>1107</v>
      </c>
      <c r="E159" s="3">
        <v>5</v>
      </c>
      <c r="F159" t="s">
        <v>170</v>
      </c>
      <c r="G159" t="s">
        <v>170</v>
      </c>
      <c r="H159" t="s">
        <v>1175</v>
      </c>
      <c r="I159" t="s">
        <v>1176</v>
      </c>
      <c r="J159" t="s">
        <v>1177</v>
      </c>
      <c r="K159" t="s">
        <v>170</v>
      </c>
      <c r="L159" t="s">
        <v>1175</v>
      </c>
      <c r="M159" t="s">
        <v>1176</v>
      </c>
      <c r="N159" t="s">
        <v>1177</v>
      </c>
    </row>
    <row r="160" spans="1:44" ht="19.5" x14ac:dyDescent="0.25">
      <c r="A160" s="38">
        <v>159</v>
      </c>
      <c r="B160" s="3" t="s">
        <v>242</v>
      </c>
      <c r="C160" s="34" t="b">
        <v>0</v>
      </c>
      <c r="D160" s="3" t="s">
        <v>1107</v>
      </c>
      <c r="E160" s="3">
        <v>5</v>
      </c>
      <c r="F160" t="s">
        <v>242</v>
      </c>
      <c r="G160" t="s">
        <v>1178</v>
      </c>
      <c r="H160" t="s">
        <v>242</v>
      </c>
      <c r="I160" t="s">
        <v>1179</v>
      </c>
      <c r="J160" t="s">
        <v>1180</v>
      </c>
      <c r="K160" t="s">
        <v>1178</v>
      </c>
      <c r="L160" t="s">
        <v>242</v>
      </c>
      <c r="M160" t="s">
        <v>1179</v>
      </c>
      <c r="N160" t="s">
        <v>1180</v>
      </c>
      <c r="O160" t="s">
        <v>1181</v>
      </c>
      <c r="P160" t="s">
        <v>1182</v>
      </c>
      <c r="Q160" t="s">
        <v>1183</v>
      </c>
      <c r="R160" t="s">
        <v>1184</v>
      </c>
      <c r="S160" t="s">
        <v>1185</v>
      </c>
      <c r="T160" t="s">
        <v>1186</v>
      </c>
      <c r="U160" t="s">
        <v>1187</v>
      </c>
      <c r="V160" t="s">
        <v>1188</v>
      </c>
      <c r="W160" t="s">
        <v>1189</v>
      </c>
      <c r="X160" t="s">
        <v>1190</v>
      </c>
      <c r="Y160" t="s">
        <v>1191</v>
      </c>
      <c r="Z160" t="s">
        <v>1192</v>
      </c>
      <c r="AA160" t="s">
        <v>1193</v>
      </c>
      <c r="AB160" t="s">
        <v>1194</v>
      </c>
      <c r="AC160" t="s">
        <v>1195</v>
      </c>
      <c r="AD160" t="s">
        <v>1194</v>
      </c>
      <c r="AE160" t="s">
        <v>1195</v>
      </c>
      <c r="AF160" t="s">
        <v>1196</v>
      </c>
      <c r="AG160" t="s">
        <v>1197</v>
      </c>
      <c r="AH160" t="s">
        <v>1196</v>
      </c>
      <c r="AI160" t="s">
        <v>1197</v>
      </c>
      <c r="AJ160" t="s">
        <v>2711</v>
      </c>
    </row>
    <row r="161" spans="1:20" ht="19.5" x14ac:dyDescent="0.25">
      <c r="A161" s="38">
        <v>160</v>
      </c>
      <c r="B161" s="3" t="s">
        <v>1198</v>
      </c>
      <c r="C161" s="34" t="b">
        <v>0</v>
      </c>
      <c r="D161" s="3" t="s">
        <v>1107</v>
      </c>
      <c r="E161" s="3">
        <v>5</v>
      </c>
      <c r="F161" t="s">
        <v>1199</v>
      </c>
      <c r="G161" t="s">
        <v>1198</v>
      </c>
      <c r="H161" t="s">
        <v>1200</v>
      </c>
      <c r="I161" t="s">
        <v>1198</v>
      </c>
      <c r="J161" t="s">
        <v>1201</v>
      </c>
      <c r="K161" t="s">
        <v>1202</v>
      </c>
      <c r="L161" t="s">
        <v>1203</v>
      </c>
      <c r="M161" t="s">
        <v>1202</v>
      </c>
      <c r="N161" t="s">
        <v>1204</v>
      </c>
    </row>
    <row r="162" spans="1:20" ht="19.5" x14ac:dyDescent="0.25">
      <c r="A162" s="38">
        <v>161</v>
      </c>
      <c r="B162" s="3" t="s">
        <v>355</v>
      </c>
      <c r="C162" s="34" t="b">
        <v>0</v>
      </c>
      <c r="D162" s="3" t="s">
        <v>203</v>
      </c>
      <c r="E162" s="3">
        <v>7</v>
      </c>
      <c r="F162" t="s">
        <v>355</v>
      </c>
      <c r="G162" t="s">
        <v>1294</v>
      </c>
      <c r="H162" t="s">
        <v>1295</v>
      </c>
      <c r="I162" t="s">
        <v>1294</v>
      </c>
      <c r="J162" t="s">
        <v>1295</v>
      </c>
      <c r="K162" t="s">
        <v>355</v>
      </c>
    </row>
    <row r="163" spans="1:20" ht="19.5" x14ac:dyDescent="0.25">
      <c r="A163" s="38">
        <v>162</v>
      </c>
      <c r="B163" s="3" t="s">
        <v>253</v>
      </c>
      <c r="C163" s="34" t="b">
        <v>0</v>
      </c>
      <c r="D163" s="1" t="s">
        <v>203</v>
      </c>
      <c r="E163" s="3">
        <v>7</v>
      </c>
      <c r="F163" t="s">
        <v>253</v>
      </c>
      <c r="G163" t="s">
        <v>1296</v>
      </c>
      <c r="H163" t="s">
        <v>253</v>
      </c>
      <c r="I163" t="s">
        <v>1296</v>
      </c>
      <c r="J163" t="s">
        <v>253</v>
      </c>
      <c r="K163" t="s">
        <v>2660</v>
      </c>
      <c r="L163" t="s">
        <v>2683</v>
      </c>
    </row>
    <row r="164" spans="1:20" ht="19.5" x14ac:dyDescent="0.25">
      <c r="A164" s="38">
        <v>163</v>
      </c>
      <c r="B164" s="3" t="s">
        <v>356</v>
      </c>
      <c r="C164" s="34" t="b">
        <v>0</v>
      </c>
      <c r="D164" s="3" t="s">
        <v>203</v>
      </c>
      <c r="E164" s="3">
        <v>7</v>
      </c>
      <c r="F164" t="s">
        <v>356</v>
      </c>
      <c r="G164" t="s">
        <v>1297</v>
      </c>
      <c r="H164" t="s">
        <v>356</v>
      </c>
      <c r="I164" t="s">
        <v>1297</v>
      </c>
      <c r="J164" t="s">
        <v>356</v>
      </c>
    </row>
    <row r="165" spans="1:20" ht="19.5" x14ac:dyDescent="0.25">
      <c r="A165" s="38">
        <v>164</v>
      </c>
      <c r="B165" s="3" t="s">
        <v>75</v>
      </c>
      <c r="C165" s="34" t="b">
        <v>0</v>
      </c>
      <c r="D165" s="3" t="s">
        <v>203</v>
      </c>
      <c r="E165" s="3">
        <v>7</v>
      </c>
      <c r="F165" t="s">
        <v>75</v>
      </c>
      <c r="G165" t="s">
        <v>75</v>
      </c>
      <c r="H165" t="s">
        <v>1298</v>
      </c>
      <c r="I165" t="s">
        <v>1299</v>
      </c>
      <c r="J165" t="s">
        <v>75</v>
      </c>
    </row>
    <row r="166" spans="1:20" ht="19.5" x14ac:dyDescent="0.25">
      <c r="A166" s="38">
        <v>165</v>
      </c>
      <c r="B166" s="3" t="s">
        <v>76</v>
      </c>
      <c r="C166" s="34" t="b">
        <v>0</v>
      </c>
      <c r="D166" s="3" t="s">
        <v>203</v>
      </c>
      <c r="E166" s="3">
        <v>7</v>
      </c>
      <c r="F166" t="s">
        <v>76</v>
      </c>
      <c r="G166" t="s">
        <v>76</v>
      </c>
      <c r="H166" t="s">
        <v>76</v>
      </c>
    </row>
    <row r="167" spans="1:20" ht="19.5" x14ac:dyDescent="0.25">
      <c r="A167" s="38">
        <v>166</v>
      </c>
      <c r="B167" s="3" t="s">
        <v>357</v>
      </c>
      <c r="C167" s="34" t="b">
        <v>0</v>
      </c>
      <c r="D167" s="3" t="s">
        <v>203</v>
      </c>
      <c r="E167" s="3">
        <v>7</v>
      </c>
      <c r="F167" t="s">
        <v>357</v>
      </c>
      <c r="G167" t="s">
        <v>1300</v>
      </c>
      <c r="H167" t="s">
        <v>357</v>
      </c>
      <c r="I167" t="s">
        <v>1300</v>
      </c>
      <c r="J167" t="s">
        <v>357</v>
      </c>
    </row>
    <row r="168" spans="1:20" ht="19.5" x14ac:dyDescent="0.25">
      <c r="A168" s="38">
        <v>167</v>
      </c>
      <c r="B168" s="3" t="s">
        <v>358</v>
      </c>
      <c r="C168" s="34" t="b">
        <v>0</v>
      </c>
      <c r="D168" s="3" t="s">
        <v>203</v>
      </c>
      <c r="E168" s="3">
        <v>7</v>
      </c>
      <c r="F168" t="s">
        <v>358</v>
      </c>
      <c r="G168" t="s">
        <v>1301</v>
      </c>
      <c r="H168" t="s">
        <v>358</v>
      </c>
      <c r="I168" t="s">
        <v>1301</v>
      </c>
      <c r="J168" t="s">
        <v>358</v>
      </c>
    </row>
    <row r="169" spans="1:20" ht="19.5" x14ac:dyDescent="0.25">
      <c r="A169" s="38">
        <v>168</v>
      </c>
      <c r="B169" s="3" t="s">
        <v>359</v>
      </c>
      <c r="C169" s="34" t="b">
        <v>0</v>
      </c>
      <c r="D169" s="3" t="s">
        <v>203</v>
      </c>
      <c r="E169" s="3">
        <v>7</v>
      </c>
      <c r="F169" t="s">
        <v>359</v>
      </c>
      <c r="G169" t="s">
        <v>1302</v>
      </c>
      <c r="H169" t="s">
        <v>359</v>
      </c>
      <c r="I169" t="s">
        <v>1303</v>
      </c>
      <c r="J169" t="s">
        <v>1302</v>
      </c>
      <c r="K169" t="s">
        <v>359</v>
      </c>
      <c r="L169" t="s">
        <v>1303</v>
      </c>
      <c r="M169" t="s">
        <v>359</v>
      </c>
      <c r="N169" t="s">
        <v>1302</v>
      </c>
      <c r="O169" t="s">
        <v>1303</v>
      </c>
      <c r="P169" t="s">
        <v>1304</v>
      </c>
      <c r="Q169" t="s">
        <v>359</v>
      </c>
      <c r="R169" t="s">
        <v>1302</v>
      </c>
      <c r="S169" t="s">
        <v>1303</v>
      </c>
      <c r="T169" t="s">
        <v>1304</v>
      </c>
    </row>
    <row r="170" spans="1:20" ht="19.5" x14ac:dyDescent="0.25">
      <c r="A170" s="38">
        <v>169</v>
      </c>
      <c r="B170" s="3" t="s">
        <v>78</v>
      </c>
      <c r="C170" s="34" t="b">
        <v>0</v>
      </c>
      <c r="D170" s="3" t="s">
        <v>203</v>
      </c>
      <c r="E170" s="3">
        <v>7</v>
      </c>
      <c r="F170" t="s">
        <v>78</v>
      </c>
      <c r="G170" t="s">
        <v>78</v>
      </c>
      <c r="H170" t="s">
        <v>1305</v>
      </c>
      <c r="I170" t="s">
        <v>78</v>
      </c>
      <c r="J170" t="s">
        <v>1305</v>
      </c>
    </row>
    <row r="171" spans="1:20" ht="19.5" x14ac:dyDescent="0.25">
      <c r="A171" s="38">
        <v>170</v>
      </c>
      <c r="B171" s="3" t="s">
        <v>79</v>
      </c>
      <c r="C171" s="34" t="b">
        <v>0</v>
      </c>
      <c r="D171" s="3" t="s">
        <v>203</v>
      </c>
      <c r="E171" s="3">
        <v>7</v>
      </c>
      <c r="F171" t="s">
        <v>79</v>
      </c>
      <c r="G171" t="s">
        <v>79</v>
      </c>
      <c r="H171" t="s">
        <v>79</v>
      </c>
    </row>
    <row r="172" spans="1:20" ht="19.5" x14ac:dyDescent="0.25">
      <c r="A172" s="38">
        <v>171</v>
      </c>
      <c r="B172" s="3" t="s">
        <v>220</v>
      </c>
      <c r="C172" s="34" t="b">
        <v>0</v>
      </c>
      <c r="D172" s="3" t="s">
        <v>203</v>
      </c>
      <c r="E172" s="3">
        <v>7</v>
      </c>
      <c r="F172" t="s">
        <v>220</v>
      </c>
      <c r="G172" t="s">
        <v>1306</v>
      </c>
      <c r="H172" t="s">
        <v>220</v>
      </c>
      <c r="I172" t="s">
        <v>1307</v>
      </c>
      <c r="J172" t="s">
        <v>1306</v>
      </c>
      <c r="K172" t="s">
        <v>220</v>
      </c>
      <c r="L172" t="s">
        <v>1307</v>
      </c>
    </row>
    <row r="173" spans="1:20" ht="19.5" x14ac:dyDescent="0.25">
      <c r="A173" s="38">
        <v>172</v>
      </c>
      <c r="B173" s="3" t="s">
        <v>80</v>
      </c>
      <c r="C173" s="34" t="b">
        <v>0</v>
      </c>
      <c r="D173" s="3" t="s">
        <v>203</v>
      </c>
      <c r="E173" s="3">
        <v>7</v>
      </c>
      <c r="F173" t="s">
        <v>80</v>
      </c>
      <c r="G173" t="s">
        <v>80</v>
      </c>
      <c r="H173" t="s">
        <v>80</v>
      </c>
    </row>
    <row r="174" spans="1:20" ht="19.5" x14ac:dyDescent="0.25">
      <c r="A174" s="38">
        <v>173</v>
      </c>
      <c r="B174" s="3" t="s">
        <v>84</v>
      </c>
      <c r="C174" s="34" t="b">
        <v>0</v>
      </c>
      <c r="D174" s="3" t="s">
        <v>203</v>
      </c>
      <c r="E174" s="3">
        <v>7</v>
      </c>
      <c r="F174" t="s">
        <v>84</v>
      </c>
      <c r="G174" t="s">
        <v>84</v>
      </c>
      <c r="H174" t="s">
        <v>84</v>
      </c>
      <c r="I174" t="s">
        <v>2755</v>
      </c>
    </row>
    <row r="175" spans="1:20" ht="19.5" x14ac:dyDescent="0.25">
      <c r="A175" s="38">
        <v>174</v>
      </c>
      <c r="B175" s="3" t="s">
        <v>224</v>
      </c>
      <c r="C175" s="34" t="b">
        <v>0</v>
      </c>
      <c r="D175" s="3" t="s">
        <v>203</v>
      </c>
      <c r="E175" s="3">
        <v>7</v>
      </c>
      <c r="F175" t="s">
        <v>224</v>
      </c>
      <c r="G175" t="s">
        <v>1308</v>
      </c>
      <c r="H175" t="s">
        <v>224</v>
      </c>
      <c r="I175" t="s">
        <v>1309</v>
      </c>
      <c r="J175" t="s">
        <v>1310</v>
      </c>
      <c r="K175" t="s">
        <v>1311</v>
      </c>
      <c r="L175" t="s">
        <v>1312</v>
      </c>
      <c r="M175" t="s">
        <v>1308</v>
      </c>
      <c r="N175" t="s">
        <v>224</v>
      </c>
      <c r="O175" t="s">
        <v>1309</v>
      </c>
      <c r="P175" t="s">
        <v>1310</v>
      </c>
      <c r="Q175" t="s">
        <v>1311</v>
      </c>
      <c r="R175" t="s">
        <v>1312</v>
      </c>
    </row>
    <row r="176" spans="1:20" ht="19.5" x14ac:dyDescent="0.25">
      <c r="A176" s="38">
        <v>175</v>
      </c>
      <c r="B176" s="3" t="s">
        <v>360</v>
      </c>
      <c r="C176" s="34" t="b">
        <v>0</v>
      </c>
      <c r="D176" s="3" t="s">
        <v>203</v>
      </c>
      <c r="E176" s="3">
        <v>7</v>
      </c>
      <c r="F176" t="s">
        <v>360</v>
      </c>
      <c r="G176" t="s">
        <v>1313</v>
      </c>
      <c r="H176" t="s">
        <v>360</v>
      </c>
      <c r="I176" t="s">
        <v>1313</v>
      </c>
      <c r="J176" t="s">
        <v>360</v>
      </c>
    </row>
    <row r="177" spans="1:53" ht="19.5" x14ac:dyDescent="0.25">
      <c r="A177" s="38">
        <v>176</v>
      </c>
      <c r="B177" s="3" t="s">
        <v>361</v>
      </c>
      <c r="C177" s="34" t="b">
        <v>0</v>
      </c>
      <c r="D177" s="3" t="s">
        <v>203</v>
      </c>
      <c r="E177" s="3">
        <v>7</v>
      </c>
      <c r="F177" t="s">
        <v>361</v>
      </c>
      <c r="G177" t="s">
        <v>1314</v>
      </c>
      <c r="H177" t="s">
        <v>1315</v>
      </c>
      <c r="I177" t="s">
        <v>1316</v>
      </c>
      <c r="J177" t="s">
        <v>1317</v>
      </c>
      <c r="K177" t="s">
        <v>1318</v>
      </c>
      <c r="L177" t="s">
        <v>1319</v>
      </c>
      <c r="M177" t="s">
        <v>1320</v>
      </c>
      <c r="N177" t="s">
        <v>1321</v>
      </c>
      <c r="O177" t="s">
        <v>1322</v>
      </c>
      <c r="P177" t="s">
        <v>1323</v>
      </c>
      <c r="Q177" t="s">
        <v>1324</v>
      </c>
      <c r="R177" t="s">
        <v>361</v>
      </c>
      <c r="S177" t="s">
        <v>1314</v>
      </c>
      <c r="T177" t="s">
        <v>1315</v>
      </c>
      <c r="U177" t="s">
        <v>1316</v>
      </c>
      <c r="V177" t="s">
        <v>1317</v>
      </c>
      <c r="W177" t="s">
        <v>1318</v>
      </c>
      <c r="X177" t="s">
        <v>1319</v>
      </c>
      <c r="Y177" t="s">
        <v>1320</v>
      </c>
      <c r="Z177" t="s">
        <v>1321</v>
      </c>
      <c r="AA177" t="s">
        <v>1322</v>
      </c>
      <c r="AB177" t="s">
        <v>1323</v>
      </c>
      <c r="AC177" t="s">
        <v>1324</v>
      </c>
      <c r="AD177" t="s">
        <v>361</v>
      </c>
      <c r="AE177" t="s">
        <v>1325</v>
      </c>
      <c r="AF177" t="s">
        <v>2717</v>
      </c>
    </row>
    <row r="178" spans="1:53" ht="19.5" x14ac:dyDescent="0.25">
      <c r="A178" s="38">
        <v>177</v>
      </c>
      <c r="B178" s="3" t="s">
        <v>362</v>
      </c>
      <c r="C178" s="34" t="b">
        <v>0</v>
      </c>
      <c r="D178" s="3" t="s">
        <v>203</v>
      </c>
      <c r="E178" s="3">
        <v>7</v>
      </c>
      <c r="F178" t="s">
        <v>362</v>
      </c>
      <c r="G178" t="s">
        <v>1326</v>
      </c>
      <c r="H178" t="s">
        <v>1327</v>
      </c>
      <c r="I178" t="s">
        <v>1328</v>
      </c>
      <c r="J178" t="s">
        <v>1329</v>
      </c>
      <c r="K178" t="s">
        <v>1330</v>
      </c>
      <c r="L178" t="s">
        <v>362</v>
      </c>
      <c r="M178" t="s">
        <v>1326</v>
      </c>
      <c r="N178" t="s">
        <v>1327</v>
      </c>
      <c r="O178" t="s">
        <v>1328</v>
      </c>
      <c r="P178" t="s">
        <v>1329</v>
      </c>
      <c r="Q178" t="s">
        <v>1330</v>
      </c>
      <c r="R178" t="s">
        <v>362</v>
      </c>
    </row>
    <row r="179" spans="1:53" ht="19.5" x14ac:dyDescent="0.25">
      <c r="A179" s="38">
        <v>178</v>
      </c>
      <c r="B179" s="3" t="s">
        <v>82</v>
      </c>
      <c r="C179" s="34" t="b">
        <v>0</v>
      </c>
      <c r="D179" s="3" t="s">
        <v>203</v>
      </c>
      <c r="E179" s="3">
        <v>7</v>
      </c>
      <c r="F179" t="s">
        <v>82</v>
      </c>
      <c r="G179" t="s">
        <v>82</v>
      </c>
      <c r="H179" t="s">
        <v>1331</v>
      </c>
      <c r="I179" t="s">
        <v>82</v>
      </c>
      <c r="J179" t="s">
        <v>1331</v>
      </c>
    </row>
    <row r="180" spans="1:53" ht="19.5" x14ac:dyDescent="0.25">
      <c r="A180" s="38">
        <v>179</v>
      </c>
      <c r="B180" s="3" t="s">
        <v>83</v>
      </c>
      <c r="C180" s="34" t="b">
        <v>0</v>
      </c>
      <c r="D180" s="3" t="s">
        <v>203</v>
      </c>
      <c r="E180" s="3">
        <v>7</v>
      </c>
      <c r="F180" t="s">
        <v>83</v>
      </c>
      <c r="G180" t="s">
        <v>83</v>
      </c>
      <c r="H180" t="s">
        <v>1332</v>
      </c>
      <c r="I180" t="s">
        <v>1333</v>
      </c>
      <c r="J180" t="s">
        <v>1334</v>
      </c>
      <c r="K180" t="s">
        <v>1335</v>
      </c>
      <c r="L180" t="s">
        <v>1336</v>
      </c>
      <c r="M180" t="s">
        <v>83</v>
      </c>
      <c r="N180" t="s">
        <v>1332</v>
      </c>
      <c r="O180" t="s">
        <v>1333</v>
      </c>
      <c r="P180" t="s">
        <v>1334</v>
      </c>
      <c r="Q180" t="s">
        <v>1335</v>
      </c>
      <c r="R180" t="s">
        <v>1336</v>
      </c>
    </row>
    <row r="181" spans="1:53" ht="19.5" x14ac:dyDescent="0.25">
      <c r="A181" s="38">
        <v>180</v>
      </c>
      <c r="B181" s="3" t="s">
        <v>232</v>
      </c>
      <c r="C181" s="34" t="b">
        <v>0</v>
      </c>
      <c r="D181" s="3" t="s">
        <v>203</v>
      </c>
      <c r="E181" s="3">
        <v>7</v>
      </c>
      <c r="F181" t="s">
        <v>232</v>
      </c>
      <c r="G181" t="s">
        <v>1337</v>
      </c>
      <c r="H181" t="s">
        <v>232</v>
      </c>
      <c r="I181" t="s">
        <v>1338</v>
      </c>
      <c r="J181" t="s">
        <v>1337</v>
      </c>
      <c r="K181" t="s">
        <v>232</v>
      </c>
      <c r="L181" t="s">
        <v>1338</v>
      </c>
    </row>
    <row r="182" spans="1:53" ht="19.5" x14ac:dyDescent="0.25">
      <c r="A182" s="38">
        <v>181</v>
      </c>
      <c r="B182" s="3" t="s">
        <v>77</v>
      </c>
      <c r="C182" s="34" t="b">
        <v>0</v>
      </c>
      <c r="D182" s="3" t="s">
        <v>203</v>
      </c>
      <c r="E182" s="3">
        <v>7</v>
      </c>
      <c r="F182" t="s">
        <v>77</v>
      </c>
      <c r="G182" t="s">
        <v>77</v>
      </c>
      <c r="H182" t="s">
        <v>77</v>
      </c>
    </row>
    <row r="183" spans="1:53" ht="19.5" x14ac:dyDescent="0.25">
      <c r="A183" s="38">
        <v>182</v>
      </c>
      <c r="B183" s="3" t="s">
        <v>85</v>
      </c>
      <c r="C183" s="34" t="b">
        <v>0</v>
      </c>
      <c r="D183" s="3" t="s">
        <v>203</v>
      </c>
      <c r="E183" s="3">
        <v>7</v>
      </c>
      <c r="F183" t="s">
        <v>85</v>
      </c>
      <c r="G183" t="s">
        <v>85</v>
      </c>
      <c r="H183" t="s">
        <v>1339</v>
      </c>
      <c r="I183" t="s">
        <v>1340</v>
      </c>
      <c r="J183" t="s">
        <v>85</v>
      </c>
      <c r="K183" t="s">
        <v>1339</v>
      </c>
      <c r="L183" t="s">
        <v>2736</v>
      </c>
    </row>
    <row r="184" spans="1:53" ht="19.5" x14ac:dyDescent="0.25">
      <c r="A184" s="38">
        <v>183</v>
      </c>
      <c r="B184" s="3" t="s">
        <v>86</v>
      </c>
      <c r="C184" s="34" t="b">
        <v>0</v>
      </c>
      <c r="D184" s="3" t="s">
        <v>203</v>
      </c>
      <c r="E184" s="3">
        <v>7</v>
      </c>
      <c r="F184" t="s">
        <v>86</v>
      </c>
      <c r="G184" t="s">
        <v>86</v>
      </c>
      <c r="H184" t="s">
        <v>1341</v>
      </c>
      <c r="I184" t="s">
        <v>86</v>
      </c>
      <c r="J184" t="s">
        <v>1341</v>
      </c>
    </row>
    <row r="185" spans="1:53" ht="19.5" x14ac:dyDescent="0.25">
      <c r="A185" s="38">
        <v>184</v>
      </c>
      <c r="B185" s="3" t="s">
        <v>81</v>
      </c>
      <c r="C185" s="34" t="b">
        <v>0</v>
      </c>
      <c r="D185" s="3" t="s">
        <v>203</v>
      </c>
      <c r="E185" s="3">
        <v>7</v>
      </c>
      <c r="F185" t="s">
        <v>81</v>
      </c>
      <c r="G185" t="s">
        <v>81</v>
      </c>
      <c r="H185" t="s">
        <v>81</v>
      </c>
      <c r="I185" t="s">
        <v>2709</v>
      </c>
      <c r="J185" t="s">
        <v>2712</v>
      </c>
    </row>
    <row r="186" spans="1:53" ht="19.5" x14ac:dyDescent="0.25">
      <c r="A186" s="38">
        <v>185</v>
      </c>
      <c r="B186" s="3" t="s">
        <v>207</v>
      </c>
      <c r="C186" s="34" t="b">
        <v>0</v>
      </c>
      <c r="D186" s="3" t="s">
        <v>203</v>
      </c>
      <c r="E186" s="3">
        <v>7</v>
      </c>
      <c r="F186" t="s">
        <v>207</v>
      </c>
      <c r="G186" t="s">
        <v>207</v>
      </c>
      <c r="H186" t="s">
        <v>1342</v>
      </c>
      <c r="I186" t="s">
        <v>1343</v>
      </c>
      <c r="J186" t="s">
        <v>1344</v>
      </c>
    </row>
    <row r="187" spans="1:53" ht="19.5" x14ac:dyDescent="0.25">
      <c r="A187" s="38">
        <v>186</v>
      </c>
      <c r="B187" s="3" t="s">
        <v>438</v>
      </c>
      <c r="C187" s="34" t="b">
        <v>0</v>
      </c>
      <c r="D187" s="3" t="s">
        <v>203</v>
      </c>
      <c r="E187" s="3">
        <v>7</v>
      </c>
      <c r="F187" t="s">
        <v>438</v>
      </c>
      <c r="G187" t="s">
        <v>1345</v>
      </c>
      <c r="H187" t="s">
        <v>1346</v>
      </c>
      <c r="I187" t="s">
        <v>1345</v>
      </c>
      <c r="J187" t="s">
        <v>1346</v>
      </c>
      <c r="K187" t="s">
        <v>1347</v>
      </c>
      <c r="L187" t="s">
        <v>1348</v>
      </c>
      <c r="M187" t="s">
        <v>1347</v>
      </c>
      <c r="N187" t="s">
        <v>1348</v>
      </c>
      <c r="O187" t="s">
        <v>1349</v>
      </c>
      <c r="P187" t="s">
        <v>1350</v>
      </c>
      <c r="Q187" t="s">
        <v>1351</v>
      </c>
      <c r="R187" t="s">
        <v>1352</v>
      </c>
      <c r="S187" t="s">
        <v>1349</v>
      </c>
      <c r="T187" t="s">
        <v>1350</v>
      </c>
      <c r="U187" t="s">
        <v>1351</v>
      </c>
      <c r="V187" t="s">
        <v>1352</v>
      </c>
      <c r="W187" t="s">
        <v>1353</v>
      </c>
      <c r="X187" t="s">
        <v>1353</v>
      </c>
      <c r="Y187" t="s">
        <v>1354</v>
      </c>
      <c r="Z187" t="s">
        <v>1355</v>
      </c>
      <c r="AA187" t="s">
        <v>1354</v>
      </c>
      <c r="AB187" t="s">
        <v>1355</v>
      </c>
      <c r="AC187" t="s">
        <v>1356</v>
      </c>
      <c r="AD187" t="s">
        <v>1357</v>
      </c>
      <c r="AE187" t="s">
        <v>1356</v>
      </c>
      <c r="AF187" t="s">
        <v>1357</v>
      </c>
      <c r="AG187" t="s">
        <v>1358</v>
      </c>
      <c r="AH187" t="s">
        <v>1359</v>
      </c>
      <c r="AI187" t="s">
        <v>1360</v>
      </c>
      <c r="AJ187" t="s">
        <v>1361</v>
      </c>
      <c r="AK187" t="s">
        <v>1358</v>
      </c>
      <c r="AL187" t="s">
        <v>1359</v>
      </c>
      <c r="AM187" t="s">
        <v>1360</v>
      </c>
      <c r="AN187" t="s">
        <v>1361</v>
      </c>
      <c r="AO187" t="s">
        <v>1362</v>
      </c>
      <c r="AP187" t="s">
        <v>1363</v>
      </c>
      <c r="AQ187" t="s">
        <v>1362</v>
      </c>
      <c r="AR187" t="s">
        <v>1363</v>
      </c>
      <c r="AS187" t="s">
        <v>1364</v>
      </c>
      <c r="AT187" t="s">
        <v>438</v>
      </c>
      <c r="AU187" t="s">
        <v>1365</v>
      </c>
      <c r="AV187" t="s">
        <v>1366</v>
      </c>
      <c r="AW187" t="s">
        <v>1364</v>
      </c>
      <c r="AX187" t="s">
        <v>438</v>
      </c>
      <c r="AY187" t="s">
        <v>1365</v>
      </c>
      <c r="AZ187" t="s">
        <v>1366</v>
      </c>
      <c r="BA187" t="s">
        <v>2691</v>
      </c>
    </row>
    <row r="188" spans="1:53" ht="19.5" x14ac:dyDescent="0.25">
      <c r="A188" s="38">
        <v>187</v>
      </c>
      <c r="B188" s="3" t="s">
        <v>439</v>
      </c>
      <c r="C188" s="34" t="b">
        <v>0</v>
      </c>
      <c r="D188" s="3" t="s">
        <v>203</v>
      </c>
      <c r="E188" s="3">
        <v>7</v>
      </c>
      <c r="F188" t="s">
        <v>439</v>
      </c>
      <c r="G188" t="s">
        <v>1367</v>
      </c>
      <c r="H188" t="s">
        <v>439</v>
      </c>
      <c r="I188" t="s">
        <v>1368</v>
      </c>
      <c r="J188" t="s">
        <v>1369</v>
      </c>
      <c r="K188" t="s">
        <v>1370</v>
      </c>
      <c r="L188" t="s">
        <v>1371</v>
      </c>
      <c r="M188" t="s">
        <v>1372</v>
      </c>
      <c r="N188" t="s">
        <v>1373</v>
      </c>
      <c r="O188" t="s">
        <v>1374</v>
      </c>
      <c r="P188" t="s">
        <v>1367</v>
      </c>
      <c r="Q188" t="s">
        <v>439</v>
      </c>
      <c r="R188" t="s">
        <v>1368</v>
      </c>
      <c r="S188" t="s">
        <v>1369</v>
      </c>
    </row>
    <row r="189" spans="1:53" ht="19.5" x14ac:dyDescent="0.25">
      <c r="A189" s="38">
        <v>188</v>
      </c>
      <c r="B189" s="3" t="s">
        <v>1375</v>
      </c>
      <c r="C189" s="34" t="b">
        <v>0</v>
      </c>
      <c r="D189" s="3" t="s">
        <v>203</v>
      </c>
      <c r="E189" s="3">
        <v>7</v>
      </c>
      <c r="F189" t="s">
        <v>1376</v>
      </c>
      <c r="G189" t="s">
        <v>1375</v>
      </c>
      <c r="H189" t="s">
        <v>1377</v>
      </c>
      <c r="I189" t="s">
        <v>1375</v>
      </c>
      <c r="J189" t="s">
        <v>1378</v>
      </c>
    </row>
    <row r="190" spans="1:53" ht="19.5" x14ac:dyDescent="0.25">
      <c r="A190" s="38">
        <v>189</v>
      </c>
      <c r="B190" s="3" t="s">
        <v>306</v>
      </c>
      <c r="C190" s="34" t="b">
        <v>0</v>
      </c>
      <c r="D190" s="3" t="s">
        <v>201</v>
      </c>
      <c r="E190" s="3">
        <v>8</v>
      </c>
      <c r="F190" t="s">
        <v>306</v>
      </c>
      <c r="G190" t="s">
        <v>1379</v>
      </c>
      <c r="H190" t="s">
        <v>1380</v>
      </c>
      <c r="I190" t="s">
        <v>1381</v>
      </c>
      <c r="J190" t="s">
        <v>1382</v>
      </c>
      <c r="K190" t="s">
        <v>306</v>
      </c>
      <c r="L190" t="s">
        <v>1383</v>
      </c>
      <c r="M190" t="s">
        <v>1384</v>
      </c>
      <c r="N190" t="s">
        <v>1385</v>
      </c>
      <c r="O190" t="s">
        <v>1386</v>
      </c>
      <c r="P190" t="s">
        <v>1387</v>
      </c>
      <c r="Q190" t="s">
        <v>1388</v>
      </c>
      <c r="R190" t="s">
        <v>1389</v>
      </c>
      <c r="S190" t="s">
        <v>1379</v>
      </c>
      <c r="T190" t="s">
        <v>1380</v>
      </c>
      <c r="U190" t="s">
        <v>1381</v>
      </c>
      <c r="V190" t="s">
        <v>1382</v>
      </c>
      <c r="W190" t="s">
        <v>306</v>
      </c>
      <c r="X190" t="s">
        <v>1383</v>
      </c>
      <c r="Y190" t="s">
        <v>1384</v>
      </c>
      <c r="Z190" t="s">
        <v>1385</v>
      </c>
      <c r="AA190" t="s">
        <v>1386</v>
      </c>
      <c r="AB190" t="s">
        <v>1387</v>
      </c>
      <c r="AC190" t="s">
        <v>1388</v>
      </c>
      <c r="AD190" t="s">
        <v>1389</v>
      </c>
    </row>
    <row r="191" spans="1:53" ht="19.5" x14ac:dyDescent="0.25">
      <c r="A191" s="38">
        <v>190</v>
      </c>
      <c r="B191" s="3" t="s">
        <v>307</v>
      </c>
      <c r="C191" s="34" t="b">
        <v>0</v>
      </c>
      <c r="D191" s="3" t="s">
        <v>201</v>
      </c>
      <c r="E191" s="3">
        <v>8</v>
      </c>
      <c r="F191" t="s">
        <v>307</v>
      </c>
      <c r="G191" t="s">
        <v>1390</v>
      </c>
      <c r="H191" t="s">
        <v>1391</v>
      </c>
      <c r="I191" t="s">
        <v>1392</v>
      </c>
      <c r="J191" t="s">
        <v>1393</v>
      </c>
      <c r="K191" t="s">
        <v>1394</v>
      </c>
      <c r="L191" t="s">
        <v>1395</v>
      </c>
      <c r="M191" t="s">
        <v>1396</v>
      </c>
      <c r="N191" t="s">
        <v>1397</v>
      </c>
      <c r="O191" t="s">
        <v>1398</v>
      </c>
      <c r="P191" t="s">
        <v>1399</v>
      </c>
      <c r="Q191" t="s">
        <v>307</v>
      </c>
      <c r="R191" t="s">
        <v>1400</v>
      </c>
      <c r="S191" t="s">
        <v>1390</v>
      </c>
      <c r="T191" t="s">
        <v>1391</v>
      </c>
      <c r="U191" t="s">
        <v>1392</v>
      </c>
      <c r="V191" t="s">
        <v>1393</v>
      </c>
      <c r="W191" t="s">
        <v>1394</v>
      </c>
      <c r="X191" t="s">
        <v>1395</v>
      </c>
      <c r="Y191" t="s">
        <v>1396</v>
      </c>
      <c r="Z191" t="s">
        <v>1397</v>
      </c>
      <c r="AA191" t="s">
        <v>1398</v>
      </c>
      <c r="AB191" t="s">
        <v>1399</v>
      </c>
      <c r="AC191" t="s">
        <v>307</v>
      </c>
      <c r="AD191" t="s">
        <v>1400</v>
      </c>
    </row>
    <row r="192" spans="1:53" ht="19.5" x14ac:dyDescent="0.25">
      <c r="A192" s="38">
        <v>191</v>
      </c>
      <c r="B192" s="3" t="s">
        <v>171</v>
      </c>
      <c r="C192" s="34" t="b">
        <v>0</v>
      </c>
      <c r="D192" s="3" t="s">
        <v>201</v>
      </c>
      <c r="E192" s="3">
        <v>8</v>
      </c>
      <c r="F192" t="s">
        <v>171</v>
      </c>
      <c r="G192" t="s">
        <v>171</v>
      </c>
      <c r="H192" t="s">
        <v>1401</v>
      </c>
      <c r="I192" t="s">
        <v>171</v>
      </c>
      <c r="J192" t="s">
        <v>1401</v>
      </c>
    </row>
    <row r="193" spans="1:22" ht="19.5" x14ac:dyDescent="0.25">
      <c r="A193" s="38">
        <v>192</v>
      </c>
      <c r="B193" s="3" t="s">
        <v>172</v>
      </c>
      <c r="C193" s="34" t="b">
        <v>0</v>
      </c>
      <c r="D193" s="3" t="s">
        <v>201</v>
      </c>
      <c r="E193" s="3">
        <v>8</v>
      </c>
      <c r="F193" t="s">
        <v>172</v>
      </c>
      <c r="G193" t="s">
        <v>172</v>
      </c>
      <c r="H193" t="s">
        <v>172</v>
      </c>
    </row>
    <row r="194" spans="1:22" ht="19.5" x14ac:dyDescent="0.25">
      <c r="A194" s="38">
        <v>193</v>
      </c>
      <c r="B194" s="3" t="s">
        <v>173</v>
      </c>
      <c r="C194" s="34" t="b">
        <v>0</v>
      </c>
      <c r="D194" s="3" t="s">
        <v>201</v>
      </c>
      <c r="E194" s="3">
        <v>8</v>
      </c>
      <c r="F194" t="s">
        <v>173</v>
      </c>
      <c r="G194" t="s">
        <v>173</v>
      </c>
      <c r="H194" t="s">
        <v>1402</v>
      </c>
      <c r="I194" t="s">
        <v>173</v>
      </c>
      <c r="J194" t="s">
        <v>1402</v>
      </c>
    </row>
    <row r="195" spans="1:22" ht="19.5" x14ac:dyDescent="0.25">
      <c r="A195" s="38">
        <v>194</v>
      </c>
      <c r="B195" s="3" t="s">
        <v>308</v>
      </c>
      <c r="C195" s="34" t="b">
        <v>0</v>
      </c>
      <c r="D195" s="14" t="s">
        <v>201</v>
      </c>
      <c r="E195" s="3">
        <v>8</v>
      </c>
      <c r="F195" t="s">
        <v>308</v>
      </c>
      <c r="G195" t="s">
        <v>1403</v>
      </c>
      <c r="H195" t="s">
        <v>1404</v>
      </c>
      <c r="I195" t="s">
        <v>1405</v>
      </c>
      <c r="J195" t="s">
        <v>1406</v>
      </c>
      <c r="K195" t="s">
        <v>1407</v>
      </c>
      <c r="L195" t="s">
        <v>308</v>
      </c>
      <c r="M195" t="s">
        <v>1403</v>
      </c>
      <c r="N195" t="s">
        <v>1404</v>
      </c>
      <c r="O195" t="s">
        <v>1405</v>
      </c>
      <c r="P195" t="s">
        <v>1406</v>
      </c>
      <c r="Q195" t="s">
        <v>1407</v>
      </c>
      <c r="R195" t="s">
        <v>308</v>
      </c>
    </row>
    <row r="196" spans="1:22" ht="19.5" x14ac:dyDescent="0.25">
      <c r="A196" s="38">
        <v>195</v>
      </c>
      <c r="B196" s="3" t="s">
        <v>309</v>
      </c>
      <c r="C196" s="34" t="b">
        <v>0</v>
      </c>
      <c r="D196" s="14" t="s">
        <v>201</v>
      </c>
      <c r="E196" s="3">
        <v>8</v>
      </c>
      <c r="F196" t="s">
        <v>309</v>
      </c>
      <c r="G196" t="s">
        <v>1408</v>
      </c>
      <c r="H196" t="s">
        <v>309</v>
      </c>
      <c r="I196" t="s">
        <v>1409</v>
      </c>
      <c r="J196" t="s">
        <v>1410</v>
      </c>
      <c r="K196" t="s">
        <v>1411</v>
      </c>
      <c r="L196" t="s">
        <v>1412</v>
      </c>
      <c r="M196" t="s">
        <v>1413</v>
      </c>
      <c r="N196" t="s">
        <v>1414</v>
      </c>
      <c r="O196" t="s">
        <v>1408</v>
      </c>
      <c r="P196" t="s">
        <v>309</v>
      </c>
      <c r="Q196" t="s">
        <v>1409</v>
      </c>
      <c r="R196" t="s">
        <v>1410</v>
      </c>
      <c r="S196" t="s">
        <v>1411</v>
      </c>
      <c r="T196" t="s">
        <v>1412</v>
      </c>
      <c r="U196" t="s">
        <v>1413</v>
      </c>
      <c r="V196" t="s">
        <v>1414</v>
      </c>
    </row>
    <row r="197" spans="1:22" ht="19.5" x14ac:dyDescent="0.25">
      <c r="A197" s="38">
        <v>196</v>
      </c>
      <c r="B197" s="3" t="s">
        <v>259</v>
      </c>
      <c r="C197" s="34" t="b">
        <v>0</v>
      </c>
      <c r="D197" s="14" t="s">
        <v>201</v>
      </c>
      <c r="E197" s="3">
        <v>8</v>
      </c>
      <c r="F197" t="s">
        <v>259</v>
      </c>
      <c r="G197" t="s">
        <v>1415</v>
      </c>
      <c r="H197" t="s">
        <v>1416</v>
      </c>
      <c r="I197" t="s">
        <v>1417</v>
      </c>
      <c r="J197" t="s">
        <v>259</v>
      </c>
      <c r="K197" t="s">
        <v>1415</v>
      </c>
      <c r="L197" t="s">
        <v>1416</v>
      </c>
      <c r="M197" t="s">
        <v>1417</v>
      </c>
      <c r="N197" t="s">
        <v>259</v>
      </c>
    </row>
    <row r="198" spans="1:22" ht="19.5" x14ac:dyDescent="0.25">
      <c r="A198" s="38">
        <v>197</v>
      </c>
      <c r="B198" s="3" t="s">
        <v>174</v>
      </c>
      <c r="C198" s="34" t="b">
        <v>0</v>
      </c>
      <c r="D198" s="14" t="s">
        <v>201</v>
      </c>
      <c r="E198" s="3">
        <v>8</v>
      </c>
      <c r="F198" t="s">
        <v>174</v>
      </c>
      <c r="G198" t="s">
        <v>174</v>
      </c>
      <c r="H198" t="s">
        <v>174</v>
      </c>
      <c r="I198" t="s">
        <v>1418</v>
      </c>
    </row>
    <row r="199" spans="1:22" ht="19.5" x14ac:dyDescent="0.25">
      <c r="A199" s="38">
        <v>198</v>
      </c>
      <c r="B199" s="3" t="s">
        <v>175</v>
      </c>
      <c r="C199" s="34" t="b">
        <v>0</v>
      </c>
      <c r="D199" s="14" t="s">
        <v>201</v>
      </c>
      <c r="E199" s="3">
        <v>8</v>
      </c>
      <c r="F199" t="s">
        <v>175</v>
      </c>
      <c r="G199" t="s">
        <v>175</v>
      </c>
      <c r="H199" t="s">
        <v>175</v>
      </c>
      <c r="I199" t="s">
        <v>1419</v>
      </c>
    </row>
    <row r="200" spans="1:22" ht="19.5" x14ac:dyDescent="0.25">
      <c r="A200" s="38">
        <v>199</v>
      </c>
      <c r="B200" s="3" t="s">
        <v>176</v>
      </c>
      <c r="C200" s="34" t="b">
        <v>0</v>
      </c>
      <c r="D200" s="14" t="s">
        <v>201</v>
      </c>
      <c r="E200" s="3">
        <v>8</v>
      </c>
      <c r="F200" t="s">
        <v>176</v>
      </c>
      <c r="G200" t="s">
        <v>176</v>
      </c>
      <c r="H200" t="s">
        <v>1420</v>
      </c>
      <c r="I200" t="s">
        <v>176</v>
      </c>
      <c r="J200" t="s">
        <v>1420</v>
      </c>
    </row>
    <row r="201" spans="1:22" ht="19.5" x14ac:dyDescent="0.25">
      <c r="A201" s="38">
        <v>200</v>
      </c>
      <c r="B201" s="3" t="s">
        <v>1421</v>
      </c>
      <c r="C201" s="34" t="b">
        <v>0</v>
      </c>
      <c r="D201" s="14" t="s">
        <v>201</v>
      </c>
      <c r="E201" s="3">
        <v>8</v>
      </c>
      <c r="F201" t="s">
        <v>1422</v>
      </c>
      <c r="G201" t="s">
        <v>1421</v>
      </c>
      <c r="H201" t="s">
        <v>1423</v>
      </c>
      <c r="I201" t="s">
        <v>1421</v>
      </c>
    </row>
    <row r="202" spans="1:22" ht="19.5" x14ac:dyDescent="0.25">
      <c r="A202" s="38">
        <v>201</v>
      </c>
      <c r="B202" s="3" t="s">
        <v>411</v>
      </c>
      <c r="C202" s="34" t="b">
        <v>0</v>
      </c>
      <c r="D202" s="14" t="s">
        <v>497</v>
      </c>
      <c r="E202" s="3">
        <v>9</v>
      </c>
      <c r="F202" t="s">
        <v>411</v>
      </c>
      <c r="G202" t="s">
        <v>1424</v>
      </c>
      <c r="H202" t="s">
        <v>1425</v>
      </c>
      <c r="I202" t="s">
        <v>1426</v>
      </c>
      <c r="J202" t="s">
        <v>411</v>
      </c>
      <c r="K202" t="s">
        <v>1424</v>
      </c>
      <c r="L202" t="s">
        <v>1425</v>
      </c>
      <c r="M202" t="s">
        <v>1426</v>
      </c>
      <c r="N202" t="s">
        <v>411</v>
      </c>
    </row>
    <row r="203" spans="1:22" ht="19.5" x14ac:dyDescent="0.25">
      <c r="A203" s="38">
        <v>202</v>
      </c>
      <c r="B203" s="3" t="s">
        <v>412</v>
      </c>
      <c r="C203" s="34" t="b">
        <v>0</v>
      </c>
      <c r="D203" s="14" t="s">
        <v>497</v>
      </c>
      <c r="E203" s="3">
        <v>9</v>
      </c>
      <c r="F203" t="s">
        <v>412</v>
      </c>
      <c r="G203" t="s">
        <v>1427</v>
      </c>
      <c r="H203" t="s">
        <v>412</v>
      </c>
      <c r="I203" t="s">
        <v>1427</v>
      </c>
      <c r="J203" t="s">
        <v>412</v>
      </c>
    </row>
    <row r="204" spans="1:22" ht="19.5" x14ac:dyDescent="0.25">
      <c r="A204" s="38">
        <v>203</v>
      </c>
      <c r="B204" s="3" t="s">
        <v>413</v>
      </c>
      <c r="C204" s="34" t="b">
        <v>0</v>
      </c>
      <c r="D204" s="14" t="s">
        <v>497</v>
      </c>
      <c r="E204" s="3">
        <v>9</v>
      </c>
      <c r="F204" t="s">
        <v>413</v>
      </c>
      <c r="G204" t="s">
        <v>1428</v>
      </c>
      <c r="H204" t="s">
        <v>413</v>
      </c>
      <c r="I204" t="s">
        <v>1428</v>
      </c>
      <c r="J204" t="s">
        <v>413</v>
      </c>
    </row>
    <row r="205" spans="1:22" ht="19.5" x14ac:dyDescent="0.25">
      <c r="A205" s="38">
        <v>204</v>
      </c>
      <c r="B205" s="3" t="s">
        <v>128</v>
      </c>
      <c r="C205" s="34" t="b">
        <v>0</v>
      </c>
      <c r="D205" s="14" t="s">
        <v>497</v>
      </c>
      <c r="E205" s="3">
        <v>9</v>
      </c>
      <c r="F205" t="s">
        <v>128</v>
      </c>
      <c r="G205" t="s">
        <v>128</v>
      </c>
      <c r="H205" t="s">
        <v>128</v>
      </c>
    </row>
    <row r="206" spans="1:22" ht="19.5" x14ac:dyDescent="0.25">
      <c r="A206" s="38">
        <v>205</v>
      </c>
      <c r="B206" s="3" t="s">
        <v>233</v>
      </c>
      <c r="C206" s="34" t="b">
        <v>0</v>
      </c>
      <c r="D206" s="14" t="s">
        <v>497</v>
      </c>
      <c r="E206" s="3">
        <v>9</v>
      </c>
      <c r="F206" t="s">
        <v>233</v>
      </c>
      <c r="G206" t="s">
        <v>1429</v>
      </c>
      <c r="H206" t="s">
        <v>233</v>
      </c>
      <c r="I206" t="s">
        <v>1430</v>
      </c>
      <c r="J206" t="s">
        <v>1431</v>
      </c>
      <c r="K206" t="s">
        <v>1429</v>
      </c>
      <c r="L206" t="s">
        <v>233</v>
      </c>
      <c r="M206" t="s">
        <v>1430</v>
      </c>
      <c r="N206" t="s">
        <v>1431</v>
      </c>
    </row>
    <row r="207" spans="1:22" ht="19.5" x14ac:dyDescent="0.25">
      <c r="A207" s="38">
        <v>206</v>
      </c>
      <c r="B207" s="3" t="s">
        <v>129</v>
      </c>
      <c r="C207" s="34" t="b">
        <v>0</v>
      </c>
      <c r="D207" s="14" t="s">
        <v>497</v>
      </c>
      <c r="E207" s="3">
        <v>9</v>
      </c>
      <c r="F207" t="s">
        <v>129</v>
      </c>
      <c r="G207" t="s">
        <v>129</v>
      </c>
      <c r="H207" t="s">
        <v>1432</v>
      </c>
      <c r="I207" t="s">
        <v>129</v>
      </c>
      <c r="J207" t="s">
        <v>1432</v>
      </c>
    </row>
    <row r="208" spans="1:22" ht="19.5" x14ac:dyDescent="0.25">
      <c r="A208" s="38">
        <v>207</v>
      </c>
      <c r="B208" s="3" t="s">
        <v>130</v>
      </c>
      <c r="C208" s="34" t="b">
        <v>0</v>
      </c>
      <c r="D208" s="14" t="s">
        <v>497</v>
      </c>
      <c r="E208" s="3">
        <v>9</v>
      </c>
      <c r="F208" t="s">
        <v>130</v>
      </c>
      <c r="G208" t="s">
        <v>130</v>
      </c>
      <c r="H208" t="s">
        <v>1433</v>
      </c>
      <c r="I208" t="s">
        <v>1434</v>
      </c>
      <c r="J208" t="s">
        <v>1435</v>
      </c>
      <c r="K208" t="s">
        <v>130</v>
      </c>
      <c r="L208" t="s">
        <v>1433</v>
      </c>
      <c r="M208" t="s">
        <v>1434</v>
      </c>
      <c r="N208" t="s">
        <v>1435</v>
      </c>
    </row>
    <row r="209" spans="1:37" ht="19.5" x14ac:dyDescent="0.25">
      <c r="A209" s="38">
        <v>208</v>
      </c>
      <c r="B209" s="3" t="s">
        <v>131</v>
      </c>
      <c r="C209" s="34" t="b">
        <v>0</v>
      </c>
      <c r="D209" s="14" t="s">
        <v>497</v>
      </c>
      <c r="E209" s="3">
        <v>9</v>
      </c>
      <c r="F209" t="s">
        <v>131</v>
      </c>
      <c r="G209" t="s">
        <v>131</v>
      </c>
      <c r="H209" t="s">
        <v>1436</v>
      </c>
      <c r="I209" t="s">
        <v>1437</v>
      </c>
      <c r="J209" t="s">
        <v>1438</v>
      </c>
      <c r="K209" t="s">
        <v>131</v>
      </c>
      <c r="L209" t="s">
        <v>1436</v>
      </c>
      <c r="M209" t="s">
        <v>1437</v>
      </c>
      <c r="N209" t="s">
        <v>1438</v>
      </c>
    </row>
    <row r="210" spans="1:37" ht="19.5" x14ac:dyDescent="0.25">
      <c r="A210" s="38">
        <v>209</v>
      </c>
      <c r="B210" s="3" t="s">
        <v>414</v>
      </c>
      <c r="C210" s="34" t="b">
        <v>0</v>
      </c>
      <c r="D210" s="14" t="s">
        <v>497</v>
      </c>
      <c r="E210" s="3">
        <v>9</v>
      </c>
      <c r="F210" t="s">
        <v>414</v>
      </c>
      <c r="G210" t="s">
        <v>1439</v>
      </c>
      <c r="H210" t="s">
        <v>414</v>
      </c>
      <c r="I210" t="s">
        <v>1440</v>
      </c>
      <c r="J210" t="s">
        <v>1441</v>
      </c>
      <c r="K210" t="s">
        <v>1442</v>
      </c>
      <c r="L210" t="s">
        <v>414</v>
      </c>
      <c r="M210" t="s">
        <v>1443</v>
      </c>
      <c r="N210" t="s">
        <v>1444</v>
      </c>
      <c r="O210" t="s">
        <v>1445</v>
      </c>
      <c r="P210" t="s">
        <v>1446</v>
      </c>
      <c r="Q210" t="s">
        <v>1447</v>
      </c>
      <c r="R210" t="s">
        <v>1448</v>
      </c>
      <c r="S210" t="s">
        <v>1449</v>
      </c>
      <c r="T210" t="s">
        <v>1450</v>
      </c>
      <c r="U210" t="s">
        <v>1451</v>
      </c>
      <c r="V210" t="s">
        <v>1452</v>
      </c>
      <c r="W210" t="s">
        <v>1451</v>
      </c>
      <c r="X210" t="s">
        <v>1439</v>
      </c>
      <c r="Y210" t="s">
        <v>414</v>
      </c>
    </row>
    <row r="211" spans="1:37" ht="19.5" x14ac:dyDescent="0.25">
      <c r="A211" s="38">
        <v>210</v>
      </c>
      <c r="B211" s="3" t="s">
        <v>132</v>
      </c>
      <c r="C211" s="34" t="b">
        <v>0</v>
      </c>
      <c r="D211" s="14" t="s">
        <v>497</v>
      </c>
      <c r="E211" s="3">
        <v>9</v>
      </c>
      <c r="F211" t="s">
        <v>132</v>
      </c>
      <c r="G211" t="s">
        <v>132</v>
      </c>
      <c r="H211" t="s">
        <v>132</v>
      </c>
    </row>
    <row r="212" spans="1:37" ht="19.5" x14ac:dyDescent="0.25">
      <c r="A212" s="38">
        <v>211</v>
      </c>
      <c r="B212" s="3" t="s">
        <v>133</v>
      </c>
      <c r="C212" s="34" t="b">
        <v>0</v>
      </c>
      <c r="D212" s="14" t="s">
        <v>497</v>
      </c>
      <c r="E212" s="3">
        <v>9</v>
      </c>
      <c r="F212" t="s">
        <v>133</v>
      </c>
      <c r="G212" t="s">
        <v>133</v>
      </c>
      <c r="H212" t="s">
        <v>133</v>
      </c>
    </row>
    <row r="213" spans="1:37" ht="19.5" x14ac:dyDescent="0.25">
      <c r="A213" s="38">
        <v>212</v>
      </c>
      <c r="B213" s="3" t="s">
        <v>134</v>
      </c>
      <c r="C213" s="34" t="b">
        <v>0</v>
      </c>
      <c r="D213" s="14" t="s">
        <v>497</v>
      </c>
      <c r="E213" s="3">
        <v>9</v>
      </c>
      <c r="F213" t="s">
        <v>134</v>
      </c>
      <c r="G213" t="s">
        <v>134</v>
      </c>
      <c r="H213" t="s">
        <v>1453</v>
      </c>
      <c r="I213" t="s">
        <v>1454</v>
      </c>
      <c r="J213" t="s">
        <v>1455</v>
      </c>
      <c r="K213" t="s">
        <v>134</v>
      </c>
      <c r="L213" t="s">
        <v>1453</v>
      </c>
      <c r="M213" t="s">
        <v>1454</v>
      </c>
      <c r="N213" t="s">
        <v>1455</v>
      </c>
    </row>
    <row r="214" spans="1:37" ht="19.5" x14ac:dyDescent="0.25">
      <c r="A214" s="38">
        <v>213</v>
      </c>
      <c r="B214" s="3" t="s">
        <v>415</v>
      </c>
      <c r="C214" s="34" t="b">
        <v>0</v>
      </c>
      <c r="D214" s="14" t="s">
        <v>497</v>
      </c>
      <c r="E214" s="3">
        <v>9</v>
      </c>
      <c r="F214" t="s">
        <v>415</v>
      </c>
      <c r="G214" t="s">
        <v>1456</v>
      </c>
      <c r="H214" t="s">
        <v>415</v>
      </c>
      <c r="I214" t="s">
        <v>1456</v>
      </c>
      <c r="J214" t="s">
        <v>415</v>
      </c>
    </row>
    <row r="215" spans="1:37" ht="19.5" x14ac:dyDescent="0.25">
      <c r="A215" s="38">
        <v>214</v>
      </c>
      <c r="B215" s="3" t="s">
        <v>416</v>
      </c>
      <c r="C215" s="34" t="b">
        <v>0</v>
      </c>
      <c r="D215" s="14" t="s">
        <v>497</v>
      </c>
      <c r="E215" s="3">
        <v>9</v>
      </c>
      <c r="F215" t="s">
        <v>416</v>
      </c>
      <c r="G215" t="s">
        <v>1457</v>
      </c>
      <c r="H215" t="s">
        <v>416</v>
      </c>
      <c r="I215" t="s">
        <v>1457</v>
      </c>
      <c r="J215" t="s">
        <v>416</v>
      </c>
    </row>
    <row r="216" spans="1:37" ht="19.5" x14ac:dyDescent="0.25">
      <c r="A216" s="38">
        <v>215</v>
      </c>
      <c r="B216" s="3" t="s">
        <v>417</v>
      </c>
      <c r="C216" s="34" t="b">
        <v>0</v>
      </c>
      <c r="D216" s="14" t="s">
        <v>497</v>
      </c>
      <c r="E216" s="3">
        <v>9</v>
      </c>
      <c r="F216" t="s">
        <v>417</v>
      </c>
      <c r="G216" t="s">
        <v>1458</v>
      </c>
      <c r="H216" t="s">
        <v>417</v>
      </c>
      <c r="I216" t="s">
        <v>1459</v>
      </c>
      <c r="J216" t="s">
        <v>1460</v>
      </c>
      <c r="K216" t="s">
        <v>1461</v>
      </c>
      <c r="L216" t="s">
        <v>1462</v>
      </c>
      <c r="M216" t="s">
        <v>1463</v>
      </c>
      <c r="N216" t="s">
        <v>1464</v>
      </c>
      <c r="O216" t="s">
        <v>1458</v>
      </c>
      <c r="P216" t="s">
        <v>417</v>
      </c>
      <c r="Q216" t="s">
        <v>1459</v>
      </c>
      <c r="R216" t="s">
        <v>1460</v>
      </c>
      <c r="S216" t="s">
        <v>1461</v>
      </c>
      <c r="T216" t="s">
        <v>1462</v>
      </c>
      <c r="U216" t="s">
        <v>1463</v>
      </c>
      <c r="V216" t="s">
        <v>1464</v>
      </c>
    </row>
    <row r="217" spans="1:37" ht="19.5" x14ac:dyDescent="0.25">
      <c r="A217" s="38">
        <v>216</v>
      </c>
      <c r="B217" s="3" t="s">
        <v>135</v>
      </c>
      <c r="C217" s="34" t="b">
        <v>0</v>
      </c>
      <c r="D217" s="14" t="s">
        <v>497</v>
      </c>
      <c r="E217" s="3">
        <v>9</v>
      </c>
      <c r="F217" t="s">
        <v>135</v>
      </c>
      <c r="G217" t="s">
        <v>135</v>
      </c>
      <c r="H217" t="s">
        <v>1465</v>
      </c>
      <c r="I217" t="s">
        <v>1466</v>
      </c>
      <c r="J217" t="s">
        <v>1467</v>
      </c>
      <c r="K217" t="s">
        <v>135</v>
      </c>
      <c r="L217" t="s">
        <v>1465</v>
      </c>
      <c r="M217" t="s">
        <v>1466</v>
      </c>
      <c r="N217" t="s">
        <v>1467</v>
      </c>
    </row>
    <row r="218" spans="1:37" ht="19.5" x14ac:dyDescent="0.25">
      <c r="A218" s="38">
        <v>217</v>
      </c>
      <c r="B218" s="3" t="s">
        <v>418</v>
      </c>
      <c r="C218" s="34" t="b">
        <v>0</v>
      </c>
      <c r="D218" s="14" t="s">
        <v>497</v>
      </c>
      <c r="E218" s="3">
        <v>9</v>
      </c>
      <c r="F218" t="s">
        <v>418</v>
      </c>
      <c r="G218" t="s">
        <v>1468</v>
      </c>
      <c r="H218" t="s">
        <v>418</v>
      </c>
      <c r="I218" t="s">
        <v>1469</v>
      </c>
      <c r="J218" t="s">
        <v>1470</v>
      </c>
      <c r="K218" t="s">
        <v>1468</v>
      </c>
      <c r="L218" t="s">
        <v>418</v>
      </c>
      <c r="M218" t="s">
        <v>1469</v>
      </c>
      <c r="N218" t="s">
        <v>1470</v>
      </c>
    </row>
    <row r="219" spans="1:37" ht="19.5" x14ac:dyDescent="0.25">
      <c r="A219" s="38">
        <v>218</v>
      </c>
      <c r="B219" s="3" t="s">
        <v>136</v>
      </c>
      <c r="C219" s="34" t="b">
        <v>0</v>
      </c>
      <c r="D219" s="14" t="s">
        <v>497</v>
      </c>
      <c r="E219" s="3">
        <v>9</v>
      </c>
      <c r="F219" t="s">
        <v>136</v>
      </c>
      <c r="G219" t="s">
        <v>136</v>
      </c>
      <c r="H219" t="s">
        <v>1471</v>
      </c>
      <c r="I219" t="s">
        <v>136</v>
      </c>
      <c r="J219" t="s">
        <v>1471</v>
      </c>
    </row>
    <row r="220" spans="1:37" ht="19.5" x14ac:dyDescent="0.25">
      <c r="A220" s="38">
        <v>219</v>
      </c>
      <c r="B220" s="3" t="s">
        <v>127</v>
      </c>
      <c r="C220" s="34" t="b">
        <v>0</v>
      </c>
      <c r="D220" s="14" t="s">
        <v>497</v>
      </c>
      <c r="E220" s="3">
        <v>9</v>
      </c>
      <c r="F220" t="s">
        <v>127</v>
      </c>
      <c r="G220" t="s">
        <v>127</v>
      </c>
      <c r="H220" t="s">
        <v>127</v>
      </c>
    </row>
    <row r="221" spans="1:37" ht="19.5" x14ac:dyDescent="0.25">
      <c r="A221" s="38">
        <v>220</v>
      </c>
      <c r="B221" s="3" t="s">
        <v>419</v>
      </c>
      <c r="C221" s="34" t="b">
        <v>0</v>
      </c>
      <c r="D221" s="14" t="s">
        <v>497</v>
      </c>
      <c r="E221" s="3">
        <v>9</v>
      </c>
      <c r="F221" t="s">
        <v>419</v>
      </c>
      <c r="G221" t="s">
        <v>1472</v>
      </c>
      <c r="H221" t="s">
        <v>1473</v>
      </c>
      <c r="I221" t="s">
        <v>1474</v>
      </c>
      <c r="J221" t="s">
        <v>1475</v>
      </c>
      <c r="K221" t="s">
        <v>1476</v>
      </c>
      <c r="L221" t="s">
        <v>1477</v>
      </c>
      <c r="M221" t="s">
        <v>1478</v>
      </c>
      <c r="N221" t="s">
        <v>1479</v>
      </c>
      <c r="O221" t="s">
        <v>1480</v>
      </c>
      <c r="P221" t="s">
        <v>1481</v>
      </c>
      <c r="Q221" t="s">
        <v>419</v>
      </c>
      <c r="R221" t="s">
        <v>1482</v>
      </c>
      <c r="S221" t="s">
        <v>1483</v>
      </c>
      <c r="T221" t="s">
        <v>1484</v>
      </c>
      <c r="U221" t="s">
        <v>1485</v>
      </c>
      <c r="V221" t="s">
        <v>1486</v>
      </c>
      <c r="W221" t="s">
        <v>1487</v>
      </c>
      <c r="X221" t="s">
        <v>1488</v>
      </c>
      <c r="Y221" t="s">
        <v>1472</v>
      </c>
      <c r="Z221" t="s">
        <v>1473</v>
      </c>
      <c r="AA221" t="s">
        <v>1474</v>
      </c>
      <c r="AB221" t="s">
        <v>1475</v>
      </c>
      <c r="AC221" t="s">
        <v>1476</v>
      </c>
      <c r="AD221" t="s">
        <v>1477</v>
      </c>
      <c r="AE221" t="s">
        <v>1489</v>
      </c>
      <c r="AF221" t="s">
        <v>1490</v>
      </c>
      <c r="AG221" t="s">
        <v>1491</v>
      </c>
      <c r="AH221" t="s">
        <v>1492</v>
      </c>
      <c r="AI221" t="s">
        <v>1493</v>
      </c>
      <c r="AJ221" t="s">
        <v>1494</v>
      </c>
      <c r="AK221" t="s">
        <v>1495</v>
      </c>
    </row>
    <row r="222" spans="1:37" ht="19.5" x14ac:dyDescent="0.25">
      <c r="A222" s="38">
        <v>221</v>
      </c>
      <c r="B222" s="3" t="s">
        <v>138</v>
      </c>
      <c r="C222" s="34" t="b">
        <v>0</v>
      </c>
      <c r="D222" s="14" t="s">
        <v>497</v>
      </c>
      <c r="E222" s="3">
        <v>9</v>
      </c>
      <c r="F222" t="s">
        <v>138</v>
      </c>
      <c r="G222" t="s">
        <v>138</v>
      </c>
      <c r="H222" t="s">
        <v>1496</v>
      </c>
      <c r="I222" t="s">
        <v>1497</v>
      </c>
      <c r="J222" t="s">
        <v>1498</v>
      </c>
      <c r="K222" t="s">
        <v>138</v>
      </c>
      <c r="L222" t="s">
        <v>1496</v>
      </c>
      <c r="M222" t="s">
        <v>1497</v>
      </c>
      <c r="N222" t="s">
        <v>1498</v>
      </c>
    </row>
    <row r="223" spans="1:37" ht="19.5" x14ac:dyDescent="0.25">
      <c r="A223" s="38">
        <v>222</v>
      </c>
      <c r="B223" s="3" t="s">
        <v>420</v>
      </c>
      <c r="C223" s="34" t="b">
        <v>0</v>
      </c>
      <c r="D223" s="14" t="s">
        <v>497</v>
      </c>
      <c r="E223" s="3">
        <v>9</v>
      </c>
      <c r="F223" t="s">
        <v>420</v>
      </c>
      <c r="G223" t="s">
        <v>1499</v>
      </c>
      <c r="H223" t="s">
        <v>420</v>
      </c>
      <c r="I223" t="s">
        <v>1499</v>
      </c>
      <c r="J223" t="s">
        <v>420</v>
      </c>
    </row>
    <row r="224" spans="1:37" ht="19.5" x14ac:dyDescent="0.25">
      <c r="A224" s="38">
        <v>223</v>
      </c>
      <c r="B224" s="3" t="s">
        <v>140</v>
      </c>
      <c r="C224" s="34" t="b">
        <v>0</v>
      </c>
      <c r="D224" s="14" t="s">
        <v>497</v>
      </c>
      <c r="E224" s="3">
        <v>9</v>
      </c>
      <c r="F224" t="s">
        <v>140</v>
      </c>
      <c r="G224" t="s">
        <v>140</v>
      </c>
      <c r="H224" t="s">
        <v>1500</v>
      </c>
      <c r="I224" t="s">
        <v>1501</v>
      </c>
      <c r="J224" t="s">
        <v>1502</v>
      </c>
      <c r="K224" t="s">
        <v>140</v>
      </c>
      <c r="L224" t="s">
        <v>1500</v>
      </c>
      <c r="M224" t="s">
        <v>1501</v>
      </c>
      <c r="N224" t="s">
        <v>1502</v>
      </c>
    </row>
    <row r="225" spans="1:47" ht="19.5" x14ac:dyDescent="0.25">
      <c r="A225" s="38">
        <v>224</v>
      </c>
      <c r="B225" s="3" t="s">
        <v>141</v>
      </c>
      <c r="C225" s="34" t="b">
        <v>0</v>
      </c>
      <c r="D225" s="14" t="s">
        <v>497</v>
      </c>
      <c r="E225" s="3">
        <v>9</v>
      </c>
      <c r="F225" t="s">
        <v>141</v>
      </c>
      <c r="G225" t="s">
        <v>141</v>
      </c>
      <c r="H225" t="s">
        <v>141</v>
      </c>
    </row>
    <row r="226" spans="1:47" ht="19.5" x14ac:dyDescent="0.25">
      <c r="A226" s="38">
        <v>225</v>
      </c>
      <c r="B226" s="3" t="s">
        <v>142</v>
      </c>
      <c r="C226" s="34" t="b">
        <v>0</v>
      </c>
      <c r="D226" s="14" t="s">
        <v>497</v>
      </c>
      <c r="E226" s="3">
        <v>9</v>
      </c>
      <c r="F226" t="s">
        <v>142</v>
      </c>
      <c r="G226" t="s">
        <v>142</v>
      </c>
      <c r="H226" t="s">
        <v>142</v>
      </c>
    </row>
    <row r="227" spans="1:47" ht="19.5" x14ac:dyDescent="0.25">
      <c r="A227" s="38">
        <v>226</v>
      </c>
      <c r="B227" s="3" t="s">
        <v>137</v>
      </c>
      <c r="C227" s="34" t="b">
        <v>0</v>
      </c>
      <c r="D227" s="14" t="s">
        <v>497</v>
      </c>
      <c r="E227" s="3">
        <v>9</v>
      </c>
      <c r="F227" t="s">
        <v>137</v>
      </c>
      <c r="G227" t="s">
        <v>137</v>
      </c>
      <c r="H227" t="s">
        <v>1503</v>
      </c>
      <c r="I227" t="s">
        <v>1504</v>
      </c>
      <c r="J227" t="s">
        <v>1505</v>
      </c>
      <c r="K227" t="s">
        <v>137</v>
      </c>
      <c r="L227" t="s">
        <v>1503</v>
      </c>
      <c r="M227" t="s">
        <v>1504</v>
      </c>
      <c r="N227" t="s">
        <v>1505</v>
      </c>
      <c r="O227" t="s">
        <v>1506</v>
      </c>
      <c r="P227" t="s">
        <v>1507</v>
      </c>
      <c r="Q227" t="s">
        <v>1508</v>
      </c>
      <c r="R227" t="s">
        <v>1509</v>
      </c>
    </row>
    <row r="228" spans="1:47" ht="19.5" x14ac:dyDescent="0.25">
      <c r="A228" s="38">
        <v>227</v>
      </c>
      <c r="B228" s="3" t="s">
        <v>143</v>
      </c>
      <c r="C228" s="34" t="b">
        <v>0</v>
      </c>
      <c r="D228" s="14" t="s">
        <v>497</v>
      </c>
      <c r="E228" s="3">
        <v>9</v>
      </c>
      <c r="F228" t="s">
        <v>143</v>
      </c>
      <c r="G228" t="s">
        <v>143</v>
      </c>
      <c r="H228" t="s">
        <v>143</v>
      </c>
    </row>
    <row r="229" spans="1:47" ht="19.5" x14ac:dyDescent="0.25">
      <c r="A229" s="38">
        <v>228</v>
      </c>
      <c r="B229" s="34" t="s">
        <v>144</v>
      </c>
      <c r="C229" s="34" t="b">
        <v>0</v>
      </c>
      <c r="D229" s="34" t="s">
        <v>497</v>
      </c>
      <c r="E229" s="34">
        <v>9</v>
      </c>
      <c r="F229" t="s">
        <v>144</v>
      </c>
      <c r="G229" t="s">
        <v>144</v>
      </c>
      <c r="H229" t="s">
        <v>1510</v>
      </c>
      <c r="I229" t="s">
        <v>144</v>
      </c>
      <c r="J229" t="s">
        <v>1510</v>
      </c>
    </row>
    <row r="230" spans="1:47" ht="19.5" x14ac:dyDescent="0.25">
      <c r="A230" s="38">
        <v>229</v>
      </c>
      <c r="B230" s="3" t="s">
        <v>145</v>
      </c>
      <c r="C230" s="34" t="b">
        <v>0</v>
      </c>
      <c r="D230" s="14" t="s">
        <v>497</v>
      </c>
      <c r="E230" s="3">
        <v>9</v>
      </c>
      <c r="F230" t="s">
        <v>145</v>
      </c>
      <c r="G230" t="s">
        <v>145</v>
      </c>
      <c r="H230" t="s">
        <v>1511</v>
      </c>
      <c r="I230" t="s">
        <v>1512</v>
      </c>
      <c r="J230" t="s">
        <v>1513</v>
      </c>
      <c r="K230" t="s">
        <v>145</v>
      </c>
      <c r="L230" t="s">
        <v>1511</v>
      </c>
      <c r="M230" t="s">
        <v>1512</v>
      </c>
      <c r="N230" t="s">
        <v>1513</v>
      </c>
    </row>
    <row r="231" spans="1:47" ht="19.5" x14ac:dyDescent="0.25">
      <c r="A231" s="38">
        <v>230</v>
      </c>
      <c r="B231" s="3" t="s">
        <v>423</v>
      </c>
      <c r="C231" s="34" t="b">
        <v>0</v>
      </c>
      <c r="D231" s="14" t="s">
        <v>497</v>
      </c>
      <c r="E231" s="3">
        <v>9</v>
      </c>
      <c r="F231" t="s">
        <v>423</v>
      </c>
      <c r="G231" t="s">
        <v>1514</v>
      </c>
      <c r="H231" t="s">
        <v>423</v>
      </c>
      <c r="I231" t="s">
        <v>1514</v>
      </c>
      <c r="J231" t="s">
        <v>423</v>
      </c>
    </row>
    <row r="232" spans="1:47" ht="19.5" x14ac:dyDescent="0.25">
      <c r="A232" s="38">
        <v>231</v>
      </c>
      <c r="B232" s="3" t="s">
        <v>146</v>
      </c>
      <c r="C232" s="34" t="b">
        <v>0</v>
      </c>
      <c r="D232" s="14" t="s">
        <v>497</v>
      </c>
      <c r="E232" s="3">
        <v>9</v>
      </c>
      <c r="F232" t="s">
        <v>146</v>
      </c>
      <c r="G232" t="s">
        <v>146</v>
      </c>
      <c r="H232" t="s">
        <v>1515</v>
      </c>
      <c r="I232" t="s">
        <v>1516</v>
      </c>
      <c r="J232" t="s">
        <v>1517</v>
      </c>
      <c r="K232" t="s">
        <v>1518</v>
      </c>
      <c r="L232" t="s">
        <v>146</v>
      </c>
    </row>
    <row r="233" spans="1:47" ht="19.5" x14ac:dyDescent="0.25">
      <c r="A233" s="38">
        <v>232</v>
      </c>
      <c r="B233" s="3" t="s">
        <v>421</v>
      </c>
      <c r="C233" s="34" t="b">
        <v>0</v>
      </c>
      <c r="D233" s="14" t="s">
        <v>497</v>
      </c>
      <c r="E233" s="3">
        <v>9</v>
      </c>
      <c r="F233" t="s">
        <v>421</v>
      </c>
      <c r="G233" t="s">
        <v>1519</v>
      </c>
      <c r="H233" t="s">
        <v>421</v>
      </c>
      <c r="I233" t="s">
        <v>1520</v>
      </c>
      <c r="J233" t="s">
        <v>1521</v>
      </c>
      <c r="K233" t="s">
        <v>1522</v>
      </c>
      <c r="L233" t="s">
        <v>1523</v>
      </c>
      <c r="M233" t="s">
        <v>1524</v>
      </c>
      <c r="N233" t="s">
        <v>1525</v>
      </c>
      <c r="O233" t="s">
        <v>1526</v>
      </c>
      <c r="P233" t="s">
        <v>1527</v>
      </c>
      <c r="Q233" t="s">
        <v>1528</v>
      </c>
      <c r="R233" t="s">
        <v>1529</v>
      </c>
      <c r="S233" t="s">
        <v>1530</v>
      </c>
      <c r="T233" t="s">
        <v>1531</v>
      </c>
      <c r="U233" t="s">
        <v>1532</v>
      </c>
      <c r="V233" t="s">
        <v>1533</v>
      </c>
      <c r="W233" t="s">
        <v>1534</v>
      </c>
      <c r="X233" t="s">
        <v>1534</v>
      </c>
      <c r="Y233" t="s">
        <v>1535</v>
      </c>
      <c r="Z233" t="s">
        <v>1535</v>
      </c>
      <c r="AA233" t="s">
        <v>1519</v>
      </c>
      <c r="AB233" t="s">
        <v>421</v>
      </c>
      <c r="AC233" t="s">
        <v>1520</v>
      </c>
      <c r="AD233" t="s">
        <v>1521</v>
      </c>
      <c r="AE233" t="s">
        <v>1522</v>
      </c>
      <c r="AF233" t="s">
        <v>1523</v>
      </c>
      <c r="AG233" t="s">
        <v>1524</v>
      </c>
      <c r="AH233" t="s">
        <v>1525</v>
      </c>
      <c r="AI233" t="s">
        <v>1526</v>
      </c>
      <c r="AJ233" t="s">
        <v>1527</v>
      </c>
      <c r="AK233" t="s">
        <v>1528</v>
      </c>
      <c r="AL233" t="s">
        <v>1529</v>
      </c>
      <c r="AM233" t="s">
        <v>1530</v>
      </c>
      <c r="AN233" t="s">
        <v>1531</v>
      </c>
      <c r="AO233" t="s">
        <v>1532</v>
      </c>
      <c r="AP233" t="s">
        <v>1533</v>
      </c>
      <c r="AQ233" t="s">
        <v>1536</v>
      </c>
      <c r="AR233" t="s">
        <v>1537</v>
      </c>
      <c r="AS233" t="s">
        <v>1537</v>
      </c>
      <c r="AT233" t="s">
        <v>1537</v>
      </c>
      <c r="AU233" t="s">
        <v>1536</v>
      </c>
    </row>
    <row r="234" spans="1:47" ht="19.5" x14ac:dyDescent="0.25">
      <c r="A234" s="38">
        <v>233</v>
      </c>
      <c r="B234" s="3" t="s">
        <v>139</v>
      </c>
      <c r="C234" s="34" t="b">
        <v>0</v>
      </c>
      <c r="D234" s="14" t="s">
        <v>497</v>
      </c>
      <c r="E234" s="3">
        <v>9</v>
      </c>
      <c r="F234" t="s">
        <v>139</v>
      </c>
      <c r="G234" t="s">
        <v>139</v>
      </c>
      <c r="H234" t="s">
        <v>1538</v>
      </c>
      <c r="I234" t="s">
        <v>1539</v>
      </c>
      <c r="J234" t="s">
        <v>1540</v>
      </c>
      <c r="K234" t="s">
        <v>139</v>
      </c>
      <c r="L234" t="s">
        <v>1538</v>
      </c>
      <c r="M234" t="s">
        <v>1539</v>
      </c>
      <c r="N234" t="s">
        <v>1540</v>
      </c>
    </row>
    <row r="235" spans="1:47" ht="19.5" x14ac:dyDescent="0.25">
      <c r="A235" s="38">
        <v>234</v>
      </c>
      <c r="B235" s="3" t="s">
        <v>148</v>
      </c>
      <c r="C235" s="34" t="b">
        <v>0</v>
      </c>
      <c r="D235" s="14" t="s">
        <v>497</v>
      </c>
      <c r="E235" s="3">
        <v>9</v>
      </c>
      <c r="F235" t="s">
        <v>148</v>
      </c>
      <c r="G235" t="s">
        <v>148</v>
      </c>
      <c r="H235" t="s">
        <v>148</v>
      </c>
      <c r="I235" t="s">
        <v>1541</v>
      </c>
    </row>
    <row r="236" spans="1:47" ht="19.5" x14ac:dyDescent="0.25">
      <c r="A236" s="38">
        <v>235</v>
      </c>
      <c r="B236" s="3" t="s">
        <v>149</v>
      </c>
      <c r="C236" s="34" t="b">
        <v>0</v>
      </c>
      <c r="D236" s="14" t="s">
        <v>497</v>
      </c>
      <c r="E236" s="3">
        <v>9</v>
      </c>
      <c r="F236" t="s">
        <v>149</v>
      </c>
      <c r="G236" t="s">
        <v>149</v>
      </c>
      <c r="H236" t="s">
        <v>1542</v>
      </c>
      <c r="I236" t="s">
        <v>1543</v>
      </c>
      <c r="J236" t="s">
        <v>149</v>
      </c>
      <c r="K236" t="s">
        <v>2652</v>
      </c>
    </row>
    <row r="237" spans="1:47" ht="19.5" x14ac:dyDescent="0.25">
      <c r="A237" s="38">
        <v>236</v>
      </c>
      <c r="B237" s="3" t="s">
        <v>2668</v>
      </c>
      <c r="C237" s="34" t="b">
        <v>0</v>
      </c>
      <c r="D237" s="14" t="s">
        <v>497</v>
      </c>
      <c r="E237" s="3">
        <v>9</v>
      </c>
      <c r="F237" t="s">
        <v>1548</v>
      </c>
      <c r="G237" t="s">
        <v>2668</v>
      </c>
    </row>
    <row r="238" spans="1:47" ht="19.5" x14ac:dyDescent="0.25">
      <c r="A238" s="38">
        <v>237</v>
      </c>
      <c r="B238" s="3" t="s">
        <v>1544</v>
      </c>
      <c r="C238" s="34" t="b">
        <v>0</v>
      </c>
      <c r="D238" s="3" t="s">
        <v>497</v>
      </c>
      <c r="E238" s="3">
        <v>9</v>
      </c>
      <c r="F238" t="s">
        <v>1544</v>
      </c>
      <c r="G238" t="s">
        <v>1545</v>
      </c>
      <c r="H238" t="s">
        <v>1544</v>
      </c>
      <c r="I238" t="s">
        <v>1546</v>
      </c>
      <c r="J238" t="s">
        <v>1547</v>
      </c>
      <c r="K238" t="s">
        <v>1545</v>
      </c>
    </row>
    <row r="239" spans="1:47" ht="19.5" x14ac:dyDescent="0.25">
      <c r="A239" s="38">
        <v>238</v>
      </c>
      <c r="B239" s="3" t="s">
        <v>1549</v>
      </c>
      <c r="C239" s="34" t="b">
        <v>0</v>
      </c>
      <c r="D239" s="3" t="s">
        <v>497</v>
      </c>
      <c r="E239" s="3">
        <v>9</v>
      </c>
      <c r="F239" t="s">
        <v>1549</v>
      </c>
      <c r="G239" t="s">
        <v>1549</v>
      </c>
      <c r="H239" t="s">
        <v>1550</v>
      </c>
      <c r="I239" t="s">
        <v>1551</v>
      </c>
      <c r="J239" t="s">
        <v>1552</v>
      </c>
      <c r="K239" t="s">
        <v>1553</v>
      </c>
    </row>
    <row r="240" spans="1:47" ht="19.5" x14ac:dyDescent="0.25">
      <c r="A240" s="38">
        <v>239</v>
      </c>
      <c r="B240" s="3" t="s">
        <v>453</v>
      </c>
      <c r="C240" s="34" t="b">
        <v>0</v>
      </c>
      <c r="D240" s="3" t="s">
        <v>497</v>
      </c>
      <c r="E240" s="3">
        <v>9</v>
      </c>
      <c r="F240" t="s">
        <v>453</v>
      </c>
      <c r="G240" t="s">
        <v>453</v>
      </c>
      <c r="H240" t="s">
        <v>1554</v>
      </c>
    </row>
    <row r="241" spans="1:30" ht="19.5" x14ac:dyDescent="0.25">
      <c r="A241" s="38">
        <v>240</v>
      </c>
      <c r="B241" s="3" t="s">
        <v>116</v>
      </c>
      <c r="C241" s="34" t="b">
        <v>0</v>
      </c>
      <c r="D241" s="3" t="s">
        <v>497</v>
      </c>
      <c r="E241" s="3">
        <v>9</v>
      </c>
      <c r="F241" t="s">
        <v>116</v>
      </c>
      <c r="G241" t="s">
        <v>116</v>
      </c>
      <c r="H241" t="s">
        <v>116</v>
      </c>
    </row>
    <row r="242" spans="1:30" ht="19.5" x14ac:dyDescent="0.25">
      <c r="A242" s="38">
        <v>241</v>
      </c>
      <c r="B242" s="3" t="s">
        <v>147</v>
      </c>
      <c r="C242" s="34" t="b">
        <v>0</v>
      </c>
      <c r="D242" s="3" t="s">
        <v>497</v>
      </c>
      <c r="E242" s="3">
        <v>9</v>
      </c>
      <c r="F242" t="s">
        <v>147</v>
      </c>
      <c r="G242" t="s">
        <v>147</v>
      </c>
      <c r="H242" t="s">
        <v>1555</v>
      </c>
      <c r="I242" t="s">
        <v>147</v>
      </c>
      <c r="J242" t="s">
        <v>1555</v>
      </c>
    </row>
    <row r="243" spans="1:30" ht="19.5" x14ac:dyDescent="0.25">
      <c r="A243" s="38">
        <v>242</v>
      </c>
      <c r="B243" s="3" t="s">
        <v>441</v>
      </c>
      <c r="C243" s="34" t="b">
        <v>0</v>
      </c>
      <c r="D243" s="3" t="s">
        <v>497</v>
      </c>
      <c r="E243" s="3">
        <v>9</v>
      </c>
      <c r="F243" t="s">
        <v>441</v>
      </c>
      <c r="G243" t="s">
        <v>1556</v>
      </c>
      <c r="H243" t="s">
        <v>1557</v>
      </c>
      <c r="I243" t="s">
        <v>1558</v>
      </c>
      <c r="J243" t="s">
        <v>1559</v>
      </c>
      <c r="K243" t="s">
        <v>1560</v>
      </c>
      <c r="L243" t="s">
        <v>1561</v>
      </c>
      <c r="M243" t="s">
        <v>441</v>
      </c>
      <c r="N243" t="s">
        <v>1562</v>
      </c>
      <c r="O243" t="s">
        <v>1561</v>
      </c>
      <c r="P243" t="s">
        <v>1563</v>
      </c>
      <c r="Q243" t="s">
        <v>1556</v>
      </c>
      <c r="R243" t="s">
        <v>1557</v>
      </c>
      <c r="S243" t="s">
        <v>1558</v>
      </c>
      <c r="T243" t="s">
        <v>1559</v>
      </c>
      <c r="U243" t="s">
        <v>1560</v>
      </c>
      <c r="V243" t="s">
        <v>1561</v>
      </c>
    </row>
    <row r="244" spans="1:30" ht="19.5" x14ac:dyDescent="0.25">
      <c r="A244" s="38">
        <v>243</v>
      </c>
      <c r="B244" s="3" t="s">
        <v>557</v>
      </c>
      <c r="C244" s="34" t="b">
        <v>0</v>
      </c>
      <c r="D244" s="3" t="s">
        <v>497</v>
      </c>
      <c r="E244" s="3">
        <v>9</v>
      </c>
      <c r="F244" t="s">
        <v>557</v>
      </c>
      <c r="G244" t="s">
        <v>1564</v>
      </c>
      <c r="H244" t="s">
        <v>1564</v>
      </c>
      <c r="I244" t="s">
        <v>557</v>
      </c>
      <c r="J244" t="s">
        <v>1565</v>
      </c>
      <c r="K244" t="s">
        <v>1566</v>
      </c>
      <c r="L244" t="s">
        <v>1567</v>
      </c>
      <c r="M244" t="s">
        <v>209</v>
      </c>
    </row>
    <row r="245" spans="1:30" ht="19.5" x14ac:dyDescent="0.25">
      <c r="A245" s="38">
        <v>244</v>
      </c>
      <c r="B245" s="3" t="s">
        <v>1573</v>
      </c>
      <c r="C245" s="34" t="b">
        <v>0</v>
      </c>
      <c r="D245" s="3" t="s">
        <v>497</v>
      </c>
      <c r="E245" s="3">
        <v>9</v>
      </c>
      <c r="F245" t="s">
        <v>1569</v>
      </c>
      <c r="G245" t="s">
        <v>1568</v>
      </c>
      <c r="H245" t="s">
        <v>1570</v>
      </c>
      <c r="I245" t="s">
        <v>1571</v>
      </c>
      <c r="J245" t="s">
        <v>1572</v>
      </c>
      <c r="K245" t="s">
        <v>1573</v>
      </c>
      <c r="L245" t="s">
        <v>1574</v>
      </c>
      <c r="M245" t="s">
        <v>1573</v>
      </c>
    </row>
    <row r="246" spans="1:30" ht="19.5" x14ac:dyDescent="0.25">
      <c r="A246" s="38">
        <v>245</v>
      </c>
      <c r="B246" s="3" t="s">
        <v>275</v>
      </c>
      <c r="C246" s="34" t="b">
        <v>0</v>
      </c>
      <c r="D246" s="3" t="s">
        <v>1575</v>
      </c>
      <c r="E246" s="3">
        <v>13</v>
      </c>
      <c r="F246" t="s">
        <v>275</v>
      </c>
      <c r="G246" t="s">
        <v>1576</v>
      </c>
      <c r="H246" t="s">
        <v>275</v>
      </c>
      <c r="I246" t="s">
        <v>1577</v>
      </c>
      <c r="J246" t="s">
        <v>1578</v>
      </c>
      <c r="K246" t="s">
        <v>1576</v>
      </c>
      <c r="L246" t="s">
        <v>275</v>
      </c>
      <c r="M246" t="s">
        <v>1577</v>
      </c>
      <c r="N246" t="s">
        <v>1578</v>
      </c>
    </row>
    <row r="247" spans="1:30" ht="19.5" x14ac:dyDescent="0.25">
      <c r="A247" s="38">
        <v>246</v>
      </c>
      <c r="B247" s="3" t="s">
        <v>6</v>
      </c>
      <c r="C247" s="34" t="b">
        <v>0</v>
      </c>
      <c r="D247" s="3" t="s">
        <v>1575</v>
      </c>
      <c r="E247" s="3">
        <v>13</v>
      </c>
      <c r="F247" t="s">
        <v>6</v>
      </c>
      <c r="G247" t="s">
        <v>6</v>
      </c>
      <c r="H247" t="s">
        <v>1579</v>
      </c>
      <c r="I247" t="s">
        <v>1580</v>
      </c>
      <c r="J247" t="s">
        <v>6</v>
      </c>
      <c r="K247" t="s">
        <v>1579</v>
      </c>
      <c r="L247" t="s">
        <v>1580</v>
      </c>
    </row>
    <row r="248" spans="1:30" ht="19.5" x14ac:dyDescent="0.25">
      <c r="A248" s="38">
        <v>247</v>
      </c>
      <c r="B248" s="3" t="s">
        <v>260</v>
      </c>
      <c r="C248" s="34" t="b">
        <v>0</v>
      </c>
      <c r="D248" s="3" t="s">
        <v>1575</v>
      </c>
      <c r="E248" s="3">
        <v>13</v>
      </c>
      <c r="F248" t="s">
        <v>260</v>
      </c>
      <c r="G248" t="s">
        <v>1581</v>
      </c>
      <c r="H248" t="s">
        <v>1582</v>
      </c>
      <c r="I248" t="s">
        <v>1583</v>
      </c>
      <c r="J248" t="s">
        <v>1584</v>
      </c>
      <c r="K248" t="s">
        <v>1585</v>
      </c>
      <c r="L248" t="s">
        <v>260</v>
      </c>
      <c r="M248" t="s">
        <v>1581</v>
      </c>
      <c r="N248" t="s">
        <v>1582</v>
      </c>
      <c r="O248" t="s">
        <v>1583</v>
      </c>
      <c r="P248" t="s">
        <v>1584</v>
      </c>
    </row>
    <row r="249" spans="1:30" ht="19.5" x14ac:dyDescent="0.25">
      <c r="A249" s="38">
        <v>248</v>
      </c>
      <c r="B249" s="3" t="s">
        <v>213</v>
      </c>
      <c r="C249" s="34" t="b">
        <v>0</v>
      </c>
      <c r="D249" s="3" t="s">
        <v>1575</v>
      </c>
      <c r="E249" s="3">
        <v>13</v>
      </c>
      <c r="F249" t="s">
        <v>213</v>
      </c>
      <c r="G249" t="s">
        <v>1586</v>
      </c>
      <c r="H249" t="s">
        <v>213</v>
      </c>
      <c r="I249" t="s">
        <v>1586</v>
      </c>
      <c r="J249" t="s">
        <v>213</v>
      </c>
    </row>
    <row r="250" spans="1:30" ht="19.5" x14ac:dyDescent="0.25">
      <c r="A250" s="38">
        <v>249</v>
      </c>
      <c r="B250" s="3" t="s">
        <v>274</v>
      </c>
      <c r="C250" s="34" t="b">
        <v>0</v>
      </c>
      <c r="D250" s="3" t="s">
        <v>1575</v>
      </c>
      <c r="E250" s="3">
        <v>13</v>
      </c>
      <c r="F250" t="s">
        <v>274</v>
      </c>
      <c r="G250" t="s">
        <v>1587</v>
      </c>
      <c r="H250" t="s">
        <v>1588</v>
      </c>
      <c r="I250" t="s">
        <v>1589</v>
      </c>
      <c r="J250" t="s">
        <v>274</v>
      </c>
      <c r="K250" t="s">
        <v>1590</v>
      </c>
      <c r="L250" t="s">
        <v>1591</v>
      </c>
      <c r="M250" t="s">
        <v>1592</v>
      </c>
      <c r="N250" t="s">
        <v>1593</v>
      </c>
      <c r="O250" t="s">
        <v>1594</v>
      </c>
      <c r="P250" t="s">
        <v>1594</v>
      </c>
      <c r="Q250" t="s">
        <v>1592</v>
      </c>
      <c r="R250" t="s">
        <v>1592</v>
      </c>
      <c r="S250" t="s">
        <v>1594</v>
      </c>
      <c r="T250" t="s">
        <v>1594</v>
      </c>
      <c r="U250" t="s">
        <v>1593</v>
      </c>
      <c r="V250" t="s">
        <v>1593</v>
      </c>
      <c r="W250" t="s">
        <v>1595</v>
      </c>
      <c r="X250" t="s">
        <v>1595</v>
      </c>
      <c r="Y250" t="s">
        <v>1587</v>
      </c>
      <c r="Z250" t="s">
        <v>1588</v>
      </c>
      <c r="AA250" t="s">
        <v>1589</v>
      </c>
      <c r="AB250" t="s">
        <v>274</v>
      </c>
      <c r="AC250" t="s">
        <v>2664</v>
      </c>
      <c r="AD250" t="s">
        <v>2688</v>
      </c>
    </row>
    <row r="251" spans="1:30" ht="19.5" x14ac:dyDescent="0.25">
      <c r="A251" s="38">
        <v>250</v>
      </c>
      <c r="B251" s="3" t="s">
        <v>273</v>
      </c>
      <c r="C251" s="34" t="b">
        <v>0</v>
      </c>
      <c r="D251" s="3" t="s">
        <v>1575</v>
      </c>
      <c r="E251" s="3">
        <v>13</v>
      </c>
      <c r="F251" t="s">
        <v>273</v>
      </c>
      <c r="G251" t="s">
        <v>1596</v>
      </c>
      <c r="H251" t="s">
        <v>273</v>
      </c>
      <c r="I251" t="s">
        <v>1596</v>
      </c>
      <c r="J251" t="s">
        <v>273</v>
      </c>
    </row>
    <row r="252" spans="1:30" ht="19.5" x14ac:dyDescent="0.25">
      <c r="A252" s="38">
        <v>251</v>
      </c>
      <c r="B252" s="3" t="s">
        <v>272</v>
      </c>
      <c r="C252" s="34" t="b">
        <v>0</v>
      </c>
      <c r="D252" s="3" t="s">
        <v>1575</v>
      </c>
      <c r="E252" s="3">
        <v>13</v>
      </c>
      <c r="F252" t="s">
        <v>272</v>
      </c>
      <c r="G252" t="s">
        <v>1597</v>
      </c>
      <c r="H252" t="s">
        <v>272</v>
      </c>
      <c r="I252" t="s">
        <v>1598</v>
      </c>
      <c r="J252" t="s">
        <v>1599</v>
      </c>
      <c r="K252" t="s">
        <v>1597</v>
      </c>
      <c r="L252" t="s">
        <v>272</v>
      </c>
      <c r="M252" t="s">
        <v>1598</v>
      </c>
      <c r="N252" t="s">
        <v>1599</v>
      </c>
    </row>
    <row r="253" spans="1:30" ht="19.5" x14ac:dyDescent="0.25">
      <c r="A253" s="38">
        <v>252</v>
      </c>
      <c r="B253" s="3" t="s">
        <v>271</v>
      </c>
      <c r="C253" s="34" t="b">
        <v>0</v>
      </c>
      <c r="D253" s="3" t="s">
        <v>1575</v>
      </c>
      <c r="E253" s="3">
        <v>13</v>
      </c>
      <c r="F253" t="s">
        <v>271</v>
      </c>
      <c r="G253" t="s">
        <v>1600</v>
      </c>
      <c r="H253" t="s">
        <v>1601</v>
      </c>
      <c r="I253" t="s">
        <v>1602</v>
      </c>
      <c r="J253" t="s">
        <v>1603</v>
      </c>
      <c r="K253" t="s">
        <v>271</v>
      </c>
      <c r="L253" t="s">
        <v>271</v>
      </c>
      <c r="M253" t="s">
        <v>1604</v>
      </c>
      <c r="N253" t="s">
        <v>1604</v>
      </c>
      <c r="O253" t="s">
        <v>1600</v>
      </c>
      <c r="P253" t="s">
        <v>1601</v>
      </c>
      <c r="Q253" t="s">
        <v>1602</v>
      </c>
      <c r="R253" t="s">
        <v>1603</v>
      </c>
    </row>
    <row r="254" spans="1:30" ht="19.5" x14ac:dyDescent="0.25">
      <c r="A254" s="38">
        <v>253</v>
      </c>
      <c r="B254" s="3" t="s">
        <v>270</v>
      </c>
      <c r="C254" s="34" t="b">
        <v>0</v>
      </c>
      <c r="D254" s="3" t="s">
        <v>1575</v>
      </c>
      <c r="E254" s="3">
        <v>13</v>
      </c>
      <c r="F254" t="s">
        <v>270</v>
      </c>
      <c r="G254" t="s">
        <v>1605</v>
      </c>
      <c r="H254" t="s">
        <v>270</v>
      </c>
      <c r="I254" t="s">
        <v>1606</v>
      </c>
      <c r="J254" t="s">
        <v>1607</v>
      </c>
      <c r="K254" t="s">
        <v>1605</v>
      </c>
      <c r="L254" t="s">
        <v>270</v>
      </c>
      <c r="M254" t="s">
        <v>1606</v>
      </c>
      <c r="N254" t="s">
        <v>1607</v>
      </c>
    </row>
    <row r="255" spans="1:30" ht="19.5" x14ac:dyDescent="0.25">
      <c r="A255" s="38">
        <v>254</v>
      </c>
      <c r="B255" s="3" t="s">
        <v>269</v>
      </c>
      <c r="C255" s="34" t="b">
        <v>0</v>
      </c>
      <c r="D255" s="3" t="s">
        <v>1575</v>
      </c>
      <c r="E255" s="3">
        <v>13</v>
      </c>
      <c r="F255" t="s">
        <v>269</v>
      </c>
      <c r="G255" t="s">
        <v>1608</v>
      </c>
      <c r="H255" t="s">
        <v>269</v>
      </c>
      <c r="I255" t="s">
        <v>1609</v>
      </c>
      <c r="J255" t="s">
        <v>1610</v>
      </c>
      <c r="K255" t="s">
        <v>1611</v>
      </c>
      <c r="L255" t="s">
        <v>1612</v>
      </c>
      <c r="M255" t="s">
        <v>1613</v>
      </c>
      <c r="N255" t="s">
        <v>1614</v>
      </c>
      <c r="O255" t="s">
        <v>1608</v>
      </c>
      <c r="P255" t="s">
        <v>269</v>
      </c>
      <c r="Q255" t="s">
        <v>1609</v>
      </c>
      <c r="R255" t="s">
        <v>1610</v>
      </c>
      <c r="S255" t="s">
        <v>1611</v>
      </c>
      <c r="T255" t="s">
        <v>1612</v>
      </c>
      <c r="U255" t="s">
        <v>1613</v>
      </c>
      <c r="V255" t="s">
        <v>1614</v>
      </c>
    </row>
    <row r="256" spans="1:30" ht="19.5" x14ac:dyDescent="0.25">
      <c r="A256" s="38">
        <v>255</v>
      </c>
      <c r="B256" s="3" t="s">
        <v>234</v>
      </c>
      <c r="C256" s="34" t="b">
        <v>0</v>
      </c>
      <c r="D256" s="3" t="s">
        <v>1575</v>
      </c>
      <c r="E256" s="3">
        <v>13</v>
      </c>
      <c r="F256" t="s">
        <v>234</v>
      </c>
      <c r="G256" t="s">
        <v>1615</v>
      </c>
      <c r="H256" t="s">
        <v>1616</v>
      </c>
      <c r="I256" t="s">
        <v>1617</v>
      </c>
      <c r="J256" t="s">
        <v>1618</v>
      </c>
      <c r="K256" t="s">
        <v>1619</v>
      </c>
      <c r="L256" t="s">
        <v>234</v>
      </c>
      <c r="M256" t="s">
        <v>1615</v>
      </c>
      <c r="N256" t="s">
        <v>1616</v>
      </c>
      <c r="O256" t="s">
        <v>1617</v>
      </c>
      <c r="P256" t="s">
        <v>1618</v>
      </c>
      <c r="Q256" t="s">
        <v>1619</v>
      </c>
      <c r="R256" t="s">
        <v>234</v>
      </c>
    </row>
    <row r="257" spans="1:41" ht="19.5" x14ac:dyDescent="0.25">
      <c r="A257" s="38">
        <v>256</v>
      </c>
      <c r="B257" s="3" t="s">
        <v>268</v>
      </c>
      <c r="C257" s="34" t="b">
        <v>0</v>
      </c>
      <c r="D257" s="3" t="s">
        <v>1575</v>
      </c>
      <c r="E257" s="3">
        <v>13</v>
      </c>
      <c r="F257" t="s">
        <v>268</v>
      </c>
      <c r="G257" t="s">
        <v>1620</v>
      </c>
      <c r="H257" t="s">
        <v>1621</v>
      </c>
      <c r="I257" t="s">
        <v>1622</v>
      </c>
      <c r="J257" t="s">
        <v>268</v>
      </c>
      <c r="K257" t="s">
        <v>1620</v>
      </c>
      <c r="L257" t="s">
        <v>1621</v>
      </c>
      <c r="M257" t="s">
        <v>1622</v>
      </c>
      <c r="N257" t="s">
        <v>268</v>
      </c>
    </row>
    <row r="258" spans="1:41" ht="19.5" x14ac:dyDescent="0.25">
      <c r="A258" s="38">
        <v>257</v>
      </c>
      <c r="B258" s="3" t="s">
        <v>7</v>
      </c>
      <c r="C258" s="34" t="b">
        <v>0</v>
      </c>
      <c r="D258" s="3" t="s">
        <v>1575</v>
      </c>
      <c r="E258" s="3">
        <v>13</v>
      </c>
      <c r="F258" t="s">
        <v>7</v>
      </c>
      <c r="G258" t="s">
        <v>7</v>
      </c>
      <c r="H258" t="s">
        <v>1623</v>
      </c>
      <c r="I258" t="s">
        <v>1624</v>
      </c>
      <c r="J258" t="s">
        <v>1625</v>
      </c>
      <c r="K258" t="s">
        <v>7</v>
      </c>
      <c r="L258" t="s">
        <v>1623</v>
      </c>
      <c r="M258" t="s">
        <v>1624</v>
      </c>
      <c r="N258" t="s">
        <v>1625</v>
      </c>
    </row>
    <row r="259" spans="1:41" ht="19.5" x14ac:dyDescent="0.25">
      <c r="A259" s="38">
        <v>258</v>
      </c>
      <c r="B259" s="3" t="s">
        <v>267</v>
      </c>
      <c r="C259" s="34" t="b">
        <v>0</v>
      </c>
      <c r="D259" s="3" t="s">
        <v>1575</v>
      </c>
      <c r="E259" s="3">
        <v>13</v>
      </c>
      <c r="F259" t="s">
        <v>267</v>
      </c>
      <c r="G259" t="s">
        <v>1626</v>
      </c>
      <c r="H259" t="s">
        <v>267</v>
      </c>
      <c r="I259" t="s">
        <v>1626</v>
      </c>
      <c r="J259" t="s">
        <v>267</v>
      </c>
    </row>
    <row r="260" spans="1:41" ht="19.5" x14ac:dyDescent="0.25">
      <c r="A260" s="38">
        <v>259</v>
      </c>
      <c r="B260" s="3" t="s">
        <v>8</v>
      </c>
      <c r="C260" s="34" t="b">
        <v>0</v>
      </c>
      <c r="D260" s="3" t="s">
        <v>1575</v>
      </c>
      <c r="E260" s="3">
        <v>13</v>
      </c>
      <c r="F260" t="s">
        <v>8</v>
      </c>
      <c r="G260" t="s">
        <v>8</v>
      </c>
      <c r="H260" t="s">
        <v>1627</v>
      </c>
      <c r="I260" t="s">
        <v>1628</v>
      </c>
      <c r="J260" t="s">
        <v>1629</v>
      </c>
      <c r="K260" t="s">
        <v>8</v>
      </c>
      <c r="L260" t="s">
        <v>1627</v>
      </c>
      <c r="M260" t="s">
        <v>1628</v>
      </c>
      <c r="N260" t="s">
        <v>1629</v>
      </c>
    </row>
    <row r="261" spans="1:41" ht="19.5" x14ac:dyDescent="0.25">
      <c r="A261" s="38">
        <v>260</v>
      </c>
      <c r="B261" s="3" t="s">
        <v>266</v>
      </c>
      <c r="C261" s="34" t="b">
        <v>0</v>
      </c>
      <c r="D261" s="3" t="s">
        <v>1575</v>
      </c>
      <c r="E261" s="3">
        <v>13</v>
      </c>
      <c r="F261" t="s">
        <v>266</v>
      </c>
      <c r="G261" t="s">
        <v>1630</v>
      </c>
      <c r="H261" t="s">
        <v>266</v>
      </c>
      <c r="I261" t="s">
        <v>1631</v>
      </c>
      <c r="J261" t="s">
        <v>1632</v>
      </c>
      <c r="K261" t="s">
        <v>1630</v>
      </c>
      <c r="L261" t="s">
        <v>266</v>
      </c>
      <c r="M261" t="s">
        <v>1631</v>
      </c>
      <c r="N261" t="s">
        <v>1632</v>
      </c>
    </row>
    <row r="262" spans="1:41" ht="19.5" x14ac:dyDescent="0.25">
      <c r="A262" s="38">
        <v>261</v>
      </c>
      <c r="B262" s="3" t="s">
        <v>265</v>
      </c>
      <c r="C262" s="34" t="b">
        <v>0</v>
      </c>
      <c r="D262" s="3" t="s">
        <v>1575</v>
      </c>
      <c r="E262" s="3">
        <v>13</v>
      </c>
      <c r="F262" t="s">
        <v>265</v>
      </c>
      <c r="G262" t="s">
        <v>1633</v>
      </c>
      <c r="H262" t="s">
        <v>1634</v>
      </c>
      <c r="I262" t="s">
        <v>1635</v>
      </c>
      <c r="J262" t="s">
        <v>265</v>
      </c>
      <c r="K262" t="s">
        <v>1636</v>
      </c>
      <c r="L262" t="s">
        <v>1637</v>
      </c>
      <c r="M262" t="s">
        <v>1638</v>
      </c>
      <c r="N262" t="s">
        <v>1639</v>
      </c>
      <c r="O262" t="s">
        <v>1633</v>
      </c>
      <c r="P262" t="s">
        <v>1634</v>
      </c>
      <c r="Q262" t="s">
        <v>1635</v>
      </c>
      <c r="R262" t="s">
        <v>265</v>
      </c>
      <c r="S262" t="s">
        <v>1636</v>
      </c>
      <c r="T262" t="s">
        <v>1637</v>
      </c>
      <c r="U262" t="s">
        <v>1638</v>
      </c>
      <c r="V262" t="s">
        <v>1639</v>
      </c>
    </row>
    <row r="263" spans="1:41" ht="19.5" x14ac:dyDescent="0.25">
      <c r="A263" s="38">
        <v>262</v>
      </c>
      <c r="B263" s="3" t="s">
        <v>556</v>
      </c>
      <c r="C263" s="34" t="b">
        <v>1</v>
      </c>
      <c r="D263" s="3" t="s">
        <v>1575</v>
      </c>
      <c r="E263" s="38">
        <v>13</v>
      </c>
      <c r="F263" t="s">
        <v>556</v>
      </c>
      <c r="G263" t="s">
        <v>556</v>
      </c>
      <c r="H263" t="s">
        <v>1640</v>
      </c>
      <c r="I263" t="s">
        <v>1641</v>
      </c>
      <c r="J263" t="s">
        <v>1642</v>
      </c>
      <c r="K263" t="s">
        <v>1643</v>
      </c>
      <c r="L263" t="s">
        <v>1644</v>
      </c>
      <c r="M263" t="s">
        <v>1645</v>
      </c>
      <c r="N263" t="s">
        <v>9</v>
      </c>
    </row>
    <row r="264" spans="1:41" ht="19.5" x14ac:dyDescent="0.25">
      <c r="A264" s="38">
        <v>263</v>
      </c>
      <c r="B264" s="3" t="s">
        <v>264</v>
      </c>
      <c r="C264" s="34" t="b">
        <v>0</v>
      </c>
      <c r="D264" s="3" t="s">
        <v>1575</v>
      </c>
      <c r="E264" s="3">
        <v>13</v>
      </c>
      <c r="F264" t="s">
        <v>264</v>
      </c>
      <c r="G264" t="s">
        <v>1646</v>
      </c>
      <c r="H264" t="s">
        <v>264</v>
      </c>
      <c r="I264" t="s">
        <v>1647</v>
      </c>
      <c r="J264" t="s">
        <v>1648</v>
      </c>
      <c r="K264" t="s">
        <v>1646</v>
      </c>
      <c r="L264" t="s">
        <v>264</v>
      </c>
      <c r="M264" t="s">
        <v>1647</v>
      </c>
      <c r="N264" t="s">
        <v>1648</v>
      </c>
    </row>
    <row r="265" spans="1:41" ht="19.5" x14ac:dyDescent="0.25">
      <c r="A265" s="38">
        <v>264</v>
      </c>
      <c r="B265" s="3" t="s">
        <v>263</v>
      </c>
      <c r="C265" s="34" t="b">
        <v>0</v>
      </c>
      <c r="D265" s="3" t="s">
        <v>1575</v>
      </c>
      <c r="E265" s="3">
        <v>13</v>
      </c>
      <c r="F265" t="s">
        <v>263</v>
      </c>
      <c r="G265" t="s">
        <v>1649</v>
      </c>
      <c r="H265" t="s">
        <v>263</v>
      </c>
      <c r="I265" t="s">
        <v>1650</v>
      </c>
      <c r="J265" t="s">
        <v>1651</v>
      </c>
      <c r="K265" t="s">
        <v>1649</v>
      </c>
      <c r="L265" t="s">
        <v>263</v>
      </c>
      <c r="M265" t="s">
        <v>1650</v>
      </c>
      <c r="N265" t="s">
        <v>1651</v>
      </c>
    </row>
    <row r="266" spans="1:41" ht="19.5" x14ac:dyDescent="0.25">
      <c r="A266" s="38">
        <v>265</v>
      </c>
      <c r="B266" s="3" t="s">
        <v>262</v>
      </c>
      <c r="C266" s="34" t="b">
        <v>0</v>
      </c>
      <c r="D266" s="3" t="s">
        <v>1575</v>
      </c>
      <c r="E266" s="3">
        <v>13</v>
      </c>
      <c r="F266" t="s">
        <v>262</v>
      </c>
      <c r="G266" t="s">
        <v>1652</v>
      </c>
      <c r="H266" t="s">
        <v>262</v>
      </c>
      <c r="I266" t="s">
        <v>1653</v>
      </c>
      <c r="J266" t="s">
        <v>1654</v>
      </c>
      <c r="K266" t="s">
        <v>1652</v>
      </c>
      <c r="L266" t="s">
        <v>262</v>
      </c>
      <c r="M266" t="s">
        <v>1653</v>
      </c>
      <c r="N266" t="s">
        <v>1654</v>
      </c>
    </row>
    <row r="267" spans="1:41" ht="19.5" x14ac:dyDescent="0.25">
      <c r="A267" s="38">
        <v>266</v>
      </c>
      <c r="B267" s="3" t="s">
        <v>261</v>
      </c>
      <c r="C267" s="34" t="b">
        <v>0</v>
      </c>
      <c r="D267" s="3" t="s">
        <v>1575</v>
      </c>
      <c r="E267" s="3">
        <v>13</v>
      </c>
      <c r="F267" t="s">
        <v>261</v>
      </c>
      <c r="G267" t="s">
        <v>1655</v>
      </c>
      <c r="H267" t="s">
        <v>261</v>
      </c>
      <c r="I267" t="s">
        <v>1656</v>
      </c>
      <c r="J267" t="s">
        <v>1657</v>
      </c>
      <c r="K267" t="s">
        <v>1655</v>
      </c>
      <c r="L267" t="s">
        <v>261</v>
      </c>
      <c r="M267" t="s">
        <v>1656</v>
      </c>
      <c r="N267" t="s">
        <v>1657</v>
      </c>
    </row>
    <row r="268" spans="1:41" ht="19.5" x14ac:dyDescent="0.25">
      <c r="A268" s="38">
        <v>267</v>
      </c>
      <c r="B268" s="3" t="s">
        <v>432</v>
      </c>
      <c r="C268" s="34" t="b">
        <v>0</v>
      </c>
      <c r="D268" s="3" t="s">
        <v>1575</v>
      </c>
      <c r="E268" s="3">
        <v>13</v>
      </c>
      <c r="F268" t="s">
        <v>432</v>
      </c>
      <c r="G268" t="s">
        <v>1658</v>
      </c>
      <c r="H268" t="s">
        <v>432</v>
      </c>
      <c r="I268" t="s">
        <v>1659</v>
      </c>
      <c r="J268" t="s">
        <v>1660</v>
      </c>
      <c r="K268" t="s">
        <v>1658</v>
      </c>
      <c r="L268" t="s">
        <v>432</v>
      </c>
      <c r="M268" t="s">
        <v>1659</v>
      </c>
      <c r="N268" t="s">
        <v>1660</v>
      </c>
    </row>
    <row r="269" spans="1:41" ht="19.5" x14ac:dyDescent="0.25">
      <c r="A269" s="38">
        <v>268</v>
      </c>
      <c r="B269" s="3" t="s">
        <v>256</v>
      </c>
      <c r="C269" s="34" t="b">
        <v>0</v>
      </c>
      <c r="D269" s="3" t="s">
        <v>1575</v>
      </c>
      <c r="E269" s="3">
        <v>13</v>
      </c>
      <c r="F269" t="s">
        <v>256</v>
      </c>
      <c r="G269" t="s">
        <v>1661</v>
      </c>
      <c r="H269" t="s">
        <v>1662</v>
      </c>
      <c r="I269" t="s">
        <v>1663</v>
      </c>
      <c r="J269" t="s">
        <v>256</v>
      </c>
      <c r="K269" t="s">
        <v>1664</v>
      </c>
      <c r="L269" t="s">
        <v>1665</v>
      </c>
      <c r="M269" t="s">
        <v>1666</v>
      </c>
      <c r="N269" t="s">
        <v>1667</v>
      </c>
      <c r="O269" t="s">
        <v>1668</v>
      </c>
      <c r="P269" t="s">
        <v>1669</v>
      </c>
      <c r="Q269" t="s">
        <v>1670</v>
      </c>
      <c r="R269" t="s">
        <v>1671</v>
      </c>
      <c r="S269" t="s">
        <v>1672</v>
      </c>
      <c r="T269" t="s">
        <v>1673</v>
      </c>
      <c r="U269" t="s">
        <v>1674</v>
      </c>
      <c r="V269" t="s">
        <v>1675</v>
      </c>
      <c r="W269" t="s">
        <v>1661</v>
      </c>
      <c r="X269" t="s">
        <v>1662</v>
      </c>
      <c r="Y269" t="s">
        <v>1663</v>
      </c>
      <c r="Z269" t="s">
        <v>256</v>
      </c>
      <c r="AA269" t="s">
        <v>1664</v>
      </c>
      <c r="AB269" t="s">
        <v>1665</v>
      </c>
      <c r="AC269" t="s">
        <v>1666</v>
      </c>
      <c r="AD269" t="s">
        <v>1667</v>
      </c>
      <c r="AE269" t="s">
        <v>1668</v>
      </c>
      <c r="AF269" t="s">
        <v>1669</v>
      </c>
      <c r="AG269" t="s">
        <v>1670</v>
      </c>
      <c r="AH269" t="s">
        <v>1671</v>
      </c>
      <c r="AI269" t="s">
        <v>1672</v>
      </c>
      <c r="AJ269" t="s">
        <v>1673</v>
      </c>
      <c r="AK269" t="s">
        <v>1674</v>
      </c>
      <c r="AL269" t="s">
        <v>1675</v>
      </c>
      <c r="AM269" t="s">
        <v>1676</v>
      </c>
      <c r="AN269" t="s">
        <v>1677</v>
      </c>
      <c r="AO269" t="s">
        <v>1678</v>
      </c>
    </row>
    <row r="270" spans="1:41" ht="19.5" x14ac:dyDescent="0.25">
      <c r="A270" s="38">
        <v>269</v>
      </c>
      <c r="B270" s="3" t="s">
        <v>1679</v>
      </c>
      <c r="C270" s="34" t="b">
        <v>0</v>
      </c>
      <c r="D270" s="3" t="s">
        <v>1575</v>
      </c>
      <c r="E270" s="3">
        <v>13</v>
      </c>
      <c r="F270" t="s">
        <v>1680</v>
      </c>
      <c r="G270" t="s">
        <v>1681</v>
      </c>
      <c r="H270" t="s">
        <v>1682</v>
      </c>
      <c r="I270" t="s">
        <v>1683</v>
      </c>
      <c r="J270" t="s">
        <v>1684</v>
      </c>
      <c r="K270" t="s">
        <v>1685</v>
      </c>
      <c r="L270" t="s">
        <v>1686</v>
      </c>
      <c r="M270" t="s">
        <v>1685</v>
      </c>
      <c r="N270" t="s">
        <v>1679</v>
      </c>
      <c r="O270" t="s">
        <v>2680</v>
      </c>
    </row>
    <row r="271" spans="1:41" ht="19.5" x14ac:dyDescent="0.25">
      <c r="A271" s="38">
        <v>270</v>
      </c>
      <c r="B271" s="3" t="s">
        <v>301</v>
      </c>
      <c r="C271" s="34" t="b">
        <v>0</v>
      </c>
      <c r="D271" s="3" t="s">
        <v>1687</v>
      </c>
      <c r="E271" s="38">
        <v>22</v>
      </c>
      <c r="F271" t="s">
        <v>301</v>
      </c>
      <c r="G271" t="s">
        <v>1080</v>
      </c>
      <c r="H271" t="s">
        <v>1081</v>
      </c>
      <c r="I271" t="s">
        <v>1082</v>
      </c>
      <c r="J271" t="s">
        <v>1083</v>
      </c>
      <c r="K271" t="s">
        <v>1084</v>
      </c>
      <c r="L271" t="s">
        <v>1085</v>
      </c>
      <c r="M271" t="s">
        <v>1086</v>
      </c>
      <c r="N271" t="s">
        <v>301</v>
      </c>
      <c r="O271" t="s">
        <v>1087</v>
      </c>
      <c r="P271" t="s">
        <v>1088</v>
      </c>
      <c r="Q271" t="s">
        <v>1089</v>
      </c>
      <c r="R271" t="s">
        <v>1090</v>
      </c>
      <c r="S271" t="s">
        <v>1091</v>
      </c>
      <c r="T271" t="s">
        <v>1092</v>
      </c>
      <c r="U271" t="s">
        <v>1093</v>
      </c>
      <c r="V271" t="s">
        <v>1094</v>
      </c>
      <c r="W271" t="s">
        <v>1080</v>
      </c>
      <c r="X271" t="s">
        <v>1081</v>
      </c>
      <c r="Y271" t="s">
        <v>1082</v>
      </c>
      <c r="Z271" t="s">
        <v>1083</v>
      </c>
      <c r="AA271" t="s">
        <v>1084</v>
      </c>
      <c r="AB271" t="s">
        <v>1085</v>
      </c>
      <c r="AC271" t="s">
        <v>1086</v>
      </c>
      <c r="AD271" t="s">
        <v>301</v>
      </c>
      <c r="AE271" t="s">
        <v>1087</v>
      </c>
      <c r="AF271" t="s">
        <v>1088</v>
      </c>
      <c r="AG271" t="s">
        <v>1089</v>
      </c>
      <c r="AH271" t="s">
        <v>1090</v>
      </c>
      <c r="AI271" t="s">
        <v>1091</v>
      </c>
      <c r="AJ271" t="s">
        <v>1092</v>
      </c>
      <c r="AK271" t="s">
        <v>1093</v>
      </c>
      <c r="AL271" t="s">
        <v>1094</v>
      </c>
    </row>
    <row r="272" spans="1:41" ht="19.5" x14ac:dyDescent="0.25">
      <c r="A272" s="38">
        <v>271</v>
      </c>
      <c r="B272" s="3" t="s">
        <v>302</v>
      </c>
      <c r="C272" s="34" t="b">
        <v>0</v>
      </c>
      <c r="D272" s="3" t="s">
        <v>1687</v>
      </c>
      <c r="E272" s="38">
        <v>22</v>
      </c>
      <c r="F272" t="s">
        <v>302</v>
      </c>
      <c r="G272" t="s">
        <v>1095</v>
      </c>
      <c r="H272" t="s">
        <v>302</v>
      </c>
      <c r="I272" t="s">
        <v>1095</v>
      </c>
      <c r="J272" t="s">
        <v>302</v>
      </c>
    </row>
    <row r="273" spans="1:18" ht="19.5" x14ac:dyDescent="0.25">
      <c r="A273" s="38">
        <v>272</v>
      </c>
      <c r="B273" s="3" t="s">
        <v>442</v>
      </c>
      <c r="C273" s="34" t="b">
        <v>0</v>
      </c>
      <c r="D273" s="3" t="s">
        <v>1687</v>
      </c>
      <c r="E273" s="38">
        <v>22</v>
      </c>
      <c r="F273" t="s">
        <v>442</v>
      </c>
      <c r="G273" t="s">
        <v>442</v>
      </c>
      <c r="H273" t="s">
        <v>1688</v>
      </c>
      <c r="I273" t="s">
        <v>1689</v>
      </c>
      <c r="J273" t="s">
        <v>1690</v>
      </c>
      <c r="K273" t="s">
        <v>2685</v>
      </c>
    </row>
    <row r="274" spans="1:18" ht="19.5" x14ac:dyDescent="0.25">
      <c r="A274" s="38">
        <v>273</v>
      </c>
      <c r="B274" s="3" t="s">
        <v>1691</v>
      </c>
      <c r="C274" s="34" t="b">
        <v>0</v>
      </c>
      <c r="D274" s="3" t="s">
        <v>1687</v>
      </c>
      <c r="E274" s="38">
        <v>22</v>
      </c>
      <c r="F274" t="s">
        <v>1691</v>
      </c>
      <c r="G274" t="s">
        <v>1691</v>
      </c>
      <c r="H274" t="s">
        <v>1692</v>
      </c>
      <c r="I274" t="s">
        <v>1693</v>
      </c>
      <c r="J274" t="s">
        <v>1694</v>
      </c>
    </row>
    <row r="275" spans="1:18" ht="19.5" x14ac:dyDescent="0.25">
      <c r="A275" s="38">
        <v>274</v>
      </c>
      <c r="B275" s="3" t="s">
        <v>1695</v>
      </c>
      <c r="C275" s="34" t="b">
        <v>0</v>
      </c>
      <c r="D275" s="3" t="s">
        <v>1687</v>
      </c>
      <c r="E275" s="38">
        <v>22</v>
      </c>
      <c r="F275" t="s">
        <v>1695</v>
      </c>
      <c r="G275" t="s">
        <v>1695</v>
      </c>
      <c r="H275" t="s">
        <v>1695</v>
      </c>
    </row>
    <row r="276" spans="1:18" ht="19.5" x14ac:dyDescent="0.25">
      <c r="A276" s="38">
        <v>275</v>
      </c>
      <c r="B276" s="3" t="s">
        <v>1696</v>
      </c>
      <c r="C276" s="34" t="b">
        <v>0</v>
      </c>
      <c r="D276" s="3" t="s">
        <v>1687</v>
      </c>
      <c r="E276" s="38">
        <v>22</v>
      </c>
      <c r="F276" t="s">
        <v>1696</v>
      </c>
      <c r="G276" t="s">
        <v>1696</v>
      </c>
      <c r="H276" t="s">
        <v>1697</v>
      </c>
      <c r="I276" t="s">
        <v>1696</v>
      </c>
      <c r="J276" t="s">
        <v>1697</v>
      </c>
    </row>
    <row r="277" spans="1:18" ht="19.5" x14ac:dyDescent="0.25">
      <c r="A277" s="38">
        <v>276</v>
      </c>
      <c r="B277" s="3" t="s">
        <v>1698</v>
      </c>
      <c r="C277" s="34" t="b">
        <v>0</v>
      </c>
      <c r="D277" s="3" t="s">
        <v>1687</v>
      </c>
      <c r="E277" s="38">
        <v>22</v>
      </c>
      <c r="F277" t="s">
        <v>1698</v>
      </c>
      <c r="G277" t="s">
        <v>1698</v>
      </c>
      <c r="H277" t="s">
        <v>1699</v>
      </c>
      <c r="I277" t="s">
        <v>1700</v>
      </c>
      <c r="J277" t="s">
        <v>1701</v>
      </c>
    </row>
    <row r="278" spans="1:18" ht="19.5" x14ac:dyDescent="0.25">
      <c r="A278" s="38">
        <v>277</v>
      </c>
      <c r="B278" s="3" t="s">
        <v>1702</v>
      </c>
      <c r="C278" s="34" t="b">
        <v>0</v>
      </c>
      <c r="D278" s="3" t="s">
        <v>1687</v>
      </c>
      <c r="E278" s="38">
        <v>22</v>
      </c>
      <c r="F278" t="s">
        <v>1703</v>
      </c>
      <c r="G278" t="s">
        <v>1703</v>
      </c>
      <c r="H278" t="s">
        <v>1704</v>
      </c>
      <c r="I278" t="s">
        <v>1702</v>
      </c>
    </row>
    <row r="279" spans="1:18" ht="19.5" x14ac:dyDescent="0.25">
      <c r="A279" s="38">
        <v>278</v>
      </c>
      <c r="B279" s="3" t="s">
        <v>1705</v>
      </c>
      <c r="C279" s="34" t="b">
        <v>0</v>
      </c>
      <c r="D279" s="3" t="s">
        <v>1687</v>
      </c>
      <c r="E279" s="38">
        <v>22</v>
      </c>
      <c r="F279" t="s">
        <v>1705</v>
      </c>
      <c r="G279" t="s">
        <v>1705</v>
      </c>
      <c r="H279" t="s">
        <v>1705</v>
      </c>
    </row>
    <row r="280" spans="1:18" ht="19.5" x14ac:dyDescent="0.25">
      <c r="A280" s="38">
        <v>279</v>
      </c>
      <c r="B280" s="3" t="s">
        <v>469</v>
      </c>
      <c r="C280" s="34" t="b">
        <v>0</v>
      </c>
      <c r="D280" s="3" t="s">
        <v>1687</v>
      </c>
      <c r="E280" s="38">
        <v>22</v>
      </c>
      <c r="F280" t="s">
        <v>469</v>
      </c>
      <c r="G280" t="s">
        <v>469</v>
      </c>
      <c r="H280" t="s">
        <v>1706</v>
      </c>
    </row>
    <row r="281" spans="1:18" ht="19.5" x14ac:dyDescent="0.25">
      <c r="A281" s="38">
        <v>280</v>
      </c>
      <c r="B281" s="3" t="s">
        <v>1707</v>
      </c>
      <c r="C281" s="34" t="b">
        <v>0</v>
      </c>
      <c r="D281" s="3" t="s">
        <v>1687</v>
      </c>
      <c r="E281" s="38">
        <v>22</v>
      </c>
      <c r="F281" t="s">
        <v>1707</v>
      </c>
      <c r="G281" t="s">
        <v>1708</v>
      </c>
      <c r="H281" t="s">
        <v>1709</v>
      </c>
      <c r="I281" t="s">
        <v>1707</v>
      </c>
      <c r="J281" t="s">
        <v>1710</v>
      </c>
      <c r="K281" t="s">
        <v>1711</v>
      </c>
      <c r="L281" t="s">
        <v>1712</v>
      </c>
    </row>
    <row r="282" spans="1:18" ht="19.5" x14ac:dyDescent="0.25">
      <c r="A282" s="38">
        <v>281</v>
      </c>
      <c r="B282" s="3" t="s">
        <v>1713</v>
      </c>
      <c r="C282" s="34" t="b">
        <v>0</v>
      </c>
      <c r="D282" s="3" t="s">
        <v>1687</v>
      </c>
      <c r="E282" s="38">
        <v>22</v>
      </c>
      <c r="F282" t="s">
        <v>1714</v>
      </c>
      <c r="G282" t="s">
        <v>1713</v>
      </c>
      <c r="H282" t="s">
        <v>2692</v>
      </c>
    </row>
    <row r="283" spans="1:18" ht="19.5" x14ac:dyDescent="0.25">
      <c r="A283" s="38">
        <v>282</v>
      </c>
      <c r="B283" s="3" t="s">
        <v>223</v>
      </c>
      <c r="C283" s="34" t="b">
        <v>0</v>
      </c>
      <c r="D283" s="3" t="s">
        <v>1687</v>
      </c>
      <c r="E283" s="38">
        <v>22</v>
      </c>
      <c r="F283" t="s">
        <v>223</v>
      </c>
      <c r="G283" t="s">
        <v>1807</v>
      </c>
      <c r="H283" t="s">
        <v>223</v>
      </c>
      <c r="I283" t="s">
        <v>1808</v>
      </c>
      <c r="J283" t="s">
        <v>1809</v>
      </c>
      <c r="K283" t="s">
        <v>1807</v>
      </c>
      <c r="L283" t="s">
        <v>223</v>
      </c>
      <c r="M283" t="s">
        <v>1808</v>
      </c>
      <c r="N283" t="s">
        <v>1809</v>
      </c>
      <c r="O283" t="s">
        <v>1807</v>
      </c>
      <c r="P283" t="s">
        <v>223</v>
      </c>
      <c r="Q283" t="s">
        <v>1807</v>
      </c>
      <c r="R283" t="s">
        <v>223</v>
      </c>
    </row>
    <row r="284" spans="1:18" ht="19.5" x14ac:dyDescent="0.25">
      <c r="A284" s="38">
        <v>283</v>
      </c>
      <c r="B284" s="3" t="s">
        <v>227</v>
      </c>
      <c r="C284" s="34" t="b">
        <v>0</v>
      </c>
      <c r="D284" s="3" t="s">
        <v>1687</v>
      </c>
      <c r="E284" s="38">
        <v>22</v>
      </c>
      <c r="F284" t="s">
        <v>227</v>
      </c>
      <c r="G284" t="s">
        <v>1810</v>
      </c>
      <c r="H284" t="s">
        <v>227</v>
      </c>
      <c r="I284" t="s">
        <v>1810</v>
      </c>
      <c r="J284" t="s">
        <v>227</v>
      </c>
    </row>
    <row r="285" spans="1:18" ht="19.5" x14ac:dyDescent="0.25">
      <c r="A285" s="38">
        <v>284</v>
      </c>
      <c r="B285" s="3" t="s">
        <v>314</v>
      </c>
      <c r="C285" s="34" t="b">
        <v>0</v>
      </c>
      <c r="D285" s="3" t="s">
        <v>1687</v>
      </c>
      <c r="E285" s="38">
        <v>22</v>
      </c>
      <c r="F285" t="s">
        <v>314</v>
      </c>
      <c r="G285" t="s">
        <v>1811</v>
      </c>
      <c r="H285" t="s">
        <v>314</v>
      </c>
      <c r="I285" t="s">
        <v>1812</v>
      </c>
      <c r="J285" t="s">
        <v>1813</v>
      </c>
      <c r="K285" t="s">
        <v>1811</v>
      </c>
      <c r="L285" t="s">
        <v>314</v>
      </c>
      <c r="M285" t="s">
        <v>1812</v>
      </c>
      <c r="N285" t="s">
        <v>1813</v>
      </c>
      <c r="O285" t="s">
        <v>1814</v>
      </c>
      <c r="P285" t="s">
        <v>1815</v>
      </c>
      <c r="Q285" t="s">
        <v>1816</v>
      </c>
      <c r="R285" t="s">
        <v>1817</v>
      </c>
    </row>
    <row r="286" spans="1:18" ht="19.5" x14ac:dyDescent="0.25">
      <c r="A286" s="38">
        <v>285</v>
      </c>
      <c r="B286" s="3" t="s">
        <v>345</v>
      </c>
      <c r="C286" s="34" t="b">
        <v>0</v>
      </c>
      <c r="D286" s="3" t="s">
        <v>1715</v>
      </c>
      <c r="E286" s="38">
        <v>10</v>
      </c>
      <c r="F286" t="s">
        <v>345</v>
      </c>
      <c r="G286" t="s">
        <v>1716</v>
      </c>
      <c r="H286" t="s">
        <v>345</v>
      </c>
      <c r="I286" t="s">
        <v>1716</v>
      </c>
      <c r="J286" t="s">
        <v>345</v>
      </c>
    </row>
    <row r="287" spans="1:18" ht="19.5" x14ac:dyDescent="0.25">
      <c r="A287" s="38">
        <v>286</v>
      </c>
      <c r="B287" s="3" t="s">
        <v>237</v>
      </c>
      <c r="C287" s="34" t="b">
        <v>0</v>
      </c>
      <c r="D287" s="3" t="s">
        <v>1715</v>
      </c>
      <c r="E287" s="3">
        <v>10</v>
      </c>
      <c r="F287" t="s">
        <v>237</v>
      </c>
      <c r="G287" t="s">
        <v>1717</v>
      </c>
      <c r="H287" t="s">
        <v>237</v>
      </c>
      <c r="I287" t="s">
        <v>1718</v>
      </c>
      <c r="J287" t="s">
        <v>1719</v>
      </c>
      <c r="K287" t="s">
        <v>1717</v>
      </c>
      <c r="L287" t="s">
        <v>237</v>
      </c>
      <c r="M287" t="s">
        <v>1718</v>
      </c>
      <c r="N287" t="s">
        <v>1719</v>
      </c>
    </row>
    <row r="288" spans="1:18" ht="19.5" x14ac:dyDescent="0.25">
      <c r="A288" s="38">
        <v>287</v>
      </c>
      <c r="B288" s="3" t="s">
        <v>61</v>
      </c>
      <c r="C288" s="34" t="b">
        <v>0</v>
      </c>
      <c r="D288" s="3" t="s">
        <v>1715</v>
      </c>
      <c r="E288" s="3">
        <v>10</v>
      </c>
      <c r="F288" t="s">
        <v>61</v>
      </c>
      <c r="G288" t="s">
        <v>61</v>
      </c>
      <c r="H288" t="s">
        <v>1720</v>
      </c>
      <c r="I288" t="s">
        <v>61</v>
      </c>
      <c r="J288" t="s">
        <v>1720</v>
      </c>
    </row>
    <row r="289" spans="1:14" ht="19.5" x14ac:dyDescent="0.25">
      <c r="A289" s="38">
        <v>288</v>
      </c>
      <c r="B289" s="3" t="s">
        <v>62</v>
      </c>
      <c r="C289" s="34" t="b">
        <v>0</v>
      </c>
      <c r="D289" s="3" t="s">
        <v>1715</v>
      </c>
      <c r="E289" s="3">
        <v>10</v>
      </c>
      <c r="F289" t="s">
        <v>62</v>
      </c>
      <c r="G289" t="s">
        <v>62</v>
      </c>
      <c r="H289" t="s">
        <v>62</v>
      </c>
    </row>
    <row r="290" spans="1:14" ht="19.5" x14ac:dyDescent="0.25">
      <c r="A290" s="38">
        <v>289</v>
      </c>
      <c r="B290" s="3" t="s">
        <v>346</v>
      </c>
      <c r="C290" s="34" t="b">
        <v>0</v>
      </c>
      <c r="D290" s="3" t="s">
        <v>1715</v>
      </c>
      <c r="E290" s="3">
        <v>10</v>
      </c>
      <c r="F290" t="s">
        <v>346</v>
      </c>
      <c r="G290" t="s">
        <v>1721</v>
      </c>
      <c r="H290" t="s">
        <v>1722</v>
      </c>
      <c r="I290" t="s">
        <v>1723</v>
      </c>
      <c r="J290" t="s">
        <v>346</v>
      </c>
      <c r="K290" t="s">
        <v>1721</v>
      </c>
      <c r="L290" t="s">
        <v>1722</v>
      </c>
      <c r="M290" t="s">
        <v>1723</v>
      </c>
      <c r="N290" t="s">
        <v>346</v>
      </c>
    </row>
    <row r="291" spans="1:14" ht="19.5" x14ac:dyDescent="0.25">
      <c r="A291" s="38">
        <v>290</v>
      </c>
      <c r="B291" s="3" t="s">
        <v>63</v>
      </c>
      <c r="C291" s="34" t="b">
        <v>0</v>
      </c>
      <c r="D291" s="3" t="s">
        <v>1715</v>
      </c>
      <c r="E291" s="3">
        <v>10</v>
      </c>
      <c r="F291" t="s">
        <v>63</v>
      </c>
      <c r="G291" t="s">
        <v>63</v>
      </c>
      <c r="H291" t="s">
        <v>63</v>
      </c>
    </row>
    <row r="292" spans="1:14" ht="19.5" x14ac:dyDescent="0.25">
      <c r="A292" s="38">
        <v>291</v>
      </c>
      <c r="B292" s="3" t="s">
        <v>236</v>
      </c>
      <c r="C292" s="34" t="b">
        <v>0</v>
      </c>
      <c r="D292" s="3" t="s">
        <v>1715</v>
      </c>
      <c r="E292" s="3">
        <v>10</v>
      </c>
      <c r="F292" t="s">
        <v>236</v>
      </c>
      <c r="G292" t="s">
        <v>1724</v>
      </c>
      <c r="H292" t="s">
        <v>236</v>
      </c>
      <c r="I292" t="s">
        <v>1725</v>
      </c>
      <c r="J292" t="s">
        <v>1726</v>
      </c>
      <c r="K292" t="s">
        <v>1724</v>
      </c>
      <c r="L292" t="s">
        <v>236</v>
      </c>
      <c r="M292" t="s">
        <v>1725</v>
      </c>
      <c r="N292" t="s">
        <v>1726</v>
      </c>
    </row>
    <row r="293" spans="1:14" ht="19.5" x14ac:dyDescent="0.25">
      <c r="A293" s="38">
        <v>292</v>
      </c>
      <c r="B293" s="3" t="s">
        <v>347</v>
      </c>
      <c r="C293" s="34" t="b">
        <v>0</v>
      </c>
      <c r="D293" s="3" t="s">
        <v>1715</v>
      </c>
      <c r="E293" s="3">
        <v>10</v>
      </c>
      <c r="F293" t="s">
        <v>347</v>
      </c>
      <c r="G293" t="s">
        <v>1727</v>
      </c>
      <c r="H293" t="s">
        <v>347</v>
      </c>
      <c r="I293" t="s">
        <v>1728</v>
      </c>
      <c r="J293" t="s">
        <v>1729</v>
      </c>
      <c r="K293" t="s">
        <v>1727</v>
      </c>
      <c r="L293" t="s">
        <v>347</v>
      </c>
      <c r="M293" t="s">
        <v>1728</v>
      </c>
      <c r="N293" t="s">
        <v>1729</v>
      </c>
    </row>
    <row r="294" spans="1:14" ht="19.5" x14ac:dyDescent="0.25">
      <c r="A294" s="38">
        <v>293</v>
      </c>
      <c r="B294" s="3" t="s">
        <v>64</v>
      </c>
      <c r="C294" s="34" t="b">
        <v>0</v>
      </c>
      <c r="D294" s="3" t="s">
        <v>1715</v>
      </c>
      <c r="E294" s="3">
        <v>10</v>
      </c>
      <c r="F294" t="s">
        <v>64</v>
      </c>
      <c r="G294" t="s">
        <v>64</v>
      </c>
      <c r="H294" t="s">
        <v>1730</v>
      </c>
      <c r="I294" t="s">
        <v>1731</v>
      </c>
      <c r="J294" t="s">
        <v>1732</v>
      </c>
      <c r="K294" t="s">
        <v>64</v>
      </c>
      <c r="L294" t="s">
        <v>1730</v>
      </c>
      <c r="M294" t="s">
        <v>1731</v>
      </c>
      <c r="N294" t="s">
        <v>1732</v>
      </c>
    </row>
    <row r="295" spans="1:14" ht="19.5" x14ac:dyDescent="0.25">
      <c r="A295" s="38">
        <v>294</v>
      </c>
      <c r="B295" s="3" t="s">
        <v>65</v>
      </c>
      <c r="C295" s="34" t="b">
        <v>0</v>
      </c>
      <c r="D295" s="3" t="s">
        <v>1715</v>
      </c>
      <c r="E295" s="3">
        <v>10</v>
      </c>
      <c r="F295" t="s">
        <v>65</v>
      </c>
      <c r="G295" t="s">
        <v>65</v>
      </c>
      <c r="H295" t="s">
        <v>1733</v>
      </c>
      <c r="I295" t="s">
        <v>1734</v>
      </c>
      <c r="J295" t="s">
        <v>65</v>
      </c>
      <c r="K295" t="s">
        <v>1733</v>
      </c>
      <c r="L295" t="s">
        <v>1734</v>
      </c>
    </row>
    <row r="296" spans="1:14" ht="19.5" x14ac:dyDescent="0.25">
      <c r="A296" s="38">
        <v>295</v>
      </c>
      <c r="B296" s="3" t="s">
        <v>66</v>
      </c>
      <c r="C296" s="34" t="b">
        <v>0</v>
      </c>
      <c r="D296" s="3" t="s">
        <v>1715</v>
      </c>
      <c r="E296" s="3">
        <v>10</v>
      </c>
      <c r="F296" t="s">
        <v>66</v>
      </c>
      <c r="G296" t="s">
        <v>66</v>
      </c>
      <c r="H296" t="s">
        <v>66</v>
      </c>
    </row>
    <row r="297" spans="1:14" ht="19.5" x14ac:dyDescent="0.25">
      <c r="A297" s="38">
        <v>296</v>
      </c>
      <c r="B297" s="3" t="s">
        <v>67</v>
      </c>
      <c r="C297" s="34" t="b">
        <v>0</v>
      </c>
      <c r="D297" s="3" t="s">
        <v>1715</v>
      </c>
      <c r="E297" s="3">
        <v>10</v>
      </c>
      <c r="F297" t="s">
        <v>67</v>
      </c>
      <c r="G297" t="s">
        <v>67</v>
      </c>
      <c r="H297" t="s">
        <v>67</v>
      </c>
    </row>
    <row r="298" spans="1:14" ht="19.5" x14ac:dyDescent="0.25">
      <c r="A298" s="38">
        <v>297</v>
      </c>
      <c r="B298" s="3" t="s">
        <v>68</v>
      </c>
      <c r="C298" s="34" t="b">
        <v>0</v>
      </c>
      <c r="D298" s="3" t="s">
        <v>1715</v>
      </c>
      <c r="E298" s="3">
        <v>10</v>
      </c>
      <c r="F298" t="s">
        <v>68</v>
      </c>
      <c r="G298" t="s">
        <v>68</v>
      </c>
      <c r="H298" t="s">
        <v>1735</v>
      </c>
      <c r="I298" t="s">
        <v>68</v>
      </c>
      <c r="J298" t="s">
        <v>1736</v>
      </c>
      <c r="K298" t="s">
        <v>1737</v>
      </c>
      <c r="L298" t="s">
        <v>1738</v>
      </c>
    </row>
    <row r="299" spans="1:14" ht="19.5" x14ac:dyDescent="0.25">
      <c r="A299" s="38">
        <v>298</v>
      </c>
      <c r="B299" s="3" t="s">
        <v>69</v>
      </c>
      <c r="C299" s="34" t="b">
        <v>0</v>
      </c>
      <c r="D299" s="3" t="s">
        <v>1715</v>
      </c>
      <c r="E299" s="3">
        <v>10</v>
      </c>
      <c r="F299" t="s">
        <v>69</v>
      </c>
      <c r="G299" t="s">
        <v>69</v>
      </c>
      <c r="H299" t="s">
        <v>69</v>
      </c>
    </row>
    <row r="300" spans="1:14" ht="19.5" x14ac:dyDescent="0.25">
      <c r="A300" s="38">
        <v>299</v>
      </c>
      <c r="B300" s="3" t="s">
        <v>235</v>
      </c>
      <c r="C300" s="34" t="b">
        <v>0</v>
      </c>
      <c r="D300" s="3" t="s">
        <v>1715</v>
      </c>
      <c r="E300" s="3">
        <v>10</v>
      </c>
      <c r="F300" t="s">
        <v>235</v>
      </c>
      <c r="G300" t="s">
        <v>1739</v>
      </c>
      <c r="H300" t="s">
        <v>235</v>
      </c>
      <c r="I300" t="s">
        <v>1739</v>
      </c>
      <c r="J300" t="s">
        <v>235</v>
      </c>
    </row>
    <row r="301" spans="1:14" ht="19.5" x14ac:dyDescent="0.25">
      <c r="A301" s="38">
        <v>300</v>
      </c>
      <c r="B301" s="3" t="s">
        <v>348</v>
      </c>
      <c r="C301" s="34" t="b">
        <v>0</v>
      </c>
      <c r="D301" s="3" t="s">
        <v>1715</v>
      </c>
      <c r="E301" s="3">
        <v>10</v>
      </c>
      <c r="F301" t="s">
        <v>348</v>
      </c>
      <c r="G301" t="s">
        <v>1740</v>
      </c>
      <c r="H301" t="s">
        <v>348</v>
      </c>
      <c r="I301" t="s">
        <v>1741</v>
      </c>
      <c r="J301" t="s">
        <v>1742</v>
      </c>
      <c r="K301" t="s">
        <v>1740</v>
      </c>
      <c r="L301" t="s">
        <v>348</v>
      </c>
      <c r="M301" t="s">
        <v>1741</v>
      </c>
      <c r="N301" t="s">
        <v>1742</v>
      </c>
    </row>
    <row r="302" spans="1:14" ht="19.5" x14ac:dyDescent="0.25">
      <c r="A302" s="38">
        <v>301</v>
      </c>
      <c r="B302" s="3" t="s">
        <v>70</v>
      </c>
      <c r="C302" s="34" t="b">
        <v>0</v>
      </c>
      <c r="D302" s="3" t="s">
        <v>1715</v>
      </c>
      <c r="E302" s="3">
        <v>10</v>
      </c>
      <c r="F302" t="s">
        <v>70</v>
      </c>
      <c r="G302" t="s">
        <v>70</v>
      </c>
      <c r="H302" t="s">
        <v>70</v>
      </c>
    </row>
    <row r="303" spans="1:14" ht="19.5" x14ac:dyDescent="0.25">
      <c r="A303" s="38">
        <v>302</v>
      </c>
      <c r="B303" s="3" t="s">
        <v>71</v>
      </c>
      <c r="C303" s="34" t="b">
        <v>0</v>
      </c>
      <c r="D303" s="3" t="s">
        <v>1715</v>
      </c>
      <c r="E303" s="3">
        <v>10</v>
      </c>
      <c r="F303" t="s">
        <v>71</v>
      </c>
      <c r="G303" t="s">
        <v>71</v>
      </c>
      <c r="H303" t="s">
        <v>71</v>
      </c>
    </row>
    <row r="304" spans="1:14" ht="19.5" x14ac:dyDescent="0.25">
      <c r="A304" s="38">
        <v>303</v>
      </c>
      <c r="B304" s="3" t="s">
        <v>349</v>
      </c>
      <c r="C304" s="34" t="b">
        <v>0</v>
      </c>
      <c r="D304" s="3" t="s">
        <v>1715</v>
      </c>
      <c r="E304" s="3">
        <v>10</v>
      </c>
      <c r="F304" t="s">
        <v>349</v>
      </c>
      <c r="G304" t="s">
        <v>1743</v>
      </c>
      <c r="H304" t="s">
        <v>349</v>
      </c>
      <c r="I304" t="s">
        <v>1744</v>
      </c>
      <c r="J304" t="s">
        <v>1745</v>
      </c>
      <c r="K304" t="s">
        <v>1743</v>
      </c>
      <c r="L304" t="s">
        <v>349</v>
      </c>
      <c r="M304" t="s">
        <v>1744</v>
      </c>
      <c r="N304" t="s">
        <v>1745</v>
      </c>
    </row>
    <row r="305" spans="1:22" ht="19.5" x14ac:dyDescent="0.25">
      <c r="A305" s="38">
        <v>304</v>
      </c>
      <c r="B305" s="3" t="s">
        <v>350</v>
      </c>
      <c r="C305" s="34" t="b">
        <v>0</v>
      </c>
      <c r="D305" s="3" t="s">
        <v>1715</v>
      </c>
      <c r="E305" s="3">
        <v>10</v>
      </c>
      <c r="F305" t="s">
        <v>350</v>
      </c>
      <c r="G305" t="s">
        <v>1746</v>
      </c>
      <c r="H305" t="s">
        <v>350</v>
      </c>
      <c r="I305" t="s">
        <v>1746</v>
      </c>
      <c r="J305" t="s">
        <v>350</v>
      </c>
    </row>
    <row r="306" spans="1:22" ht="19.5" x14ac:dyDescent="0.25">
      <c r="A306" s="38">
        <v>305</v>
      </c>
      <c r="B306" s="3" t="s">
        <v>351</v>
      </c>
      <c r="C306" s="34" t="b">
        <v>0</v>
      </c>
      <c r="D306" s="3" t="s">
        <v>1715</v>
      </c>
      <c r="E306" s="3">
        <v>10</v>
      </c>
      <c r="F306" t="s">
        <v>351</v>
      </c>
      <c r="G306" t="s">
        <v>1747</v>
      </c>
      <c r="H306" t="s">
        <v>351</v>
      </c>
      <c r="I306" t="s">
        <v>1747</v>
      </c>
      <c r="J306" t="s">
        <v>351</v>
      </c>
    </row>
    <row r="307" spans="1:22" ht="19.5" x14ac:dyDescent="0.25">
      <c r="A307" s="38">
        <v>306</v>
      </c>
      <c r="B307" s="3" t="s">
        <v>72</v>
      </c>
      <c r="C307" s="34" t="b">
        <v>0</v>
      </c>
      <c r="D307" s="3" t="s">
        <v>1715</v>
      </c>
      <c r="E307" s="3">
        <v>10</v>
      </c>
      <c r="F307" t="s">
        <v>72</v>
      </c>
      <c r="G307" t="s">
        <v>72</v>
      </c>
      <c r="H307" t="s">
        <v>1748</v>
      </c>
      <c r="I307" t="s">
        <v>1749</v>
      </c>
      <c r="J307" t="s">
        <v>1750</v>
      </c>
      <c r="K307" t="s">
        <v>72</v>
      </c>
      <c r="L307" t="s">
        <v>1748</v>
      </c>
      <c r="M307" t="s">
        <v>1749</v>
      </c>
      <c r="N307" t="s">
        <v>1750</v>
      </c>
    </row>
    <row r="308" spans="1:22" ht="19.5" x14ac:dyDescent="0.25">
      <c r="A308" s="38">
        <v>307</v>
      </c>
      <c r="B308" s="3" t="s">
        <v>352</v>
      </c>
      <c r="C308" s="34" t="b">
        <v>0</v>
      </c>
      <c r="D308" s="3" t="s">
        <v>1715</v>
      </c>
      <c r="E308" s="3">
        <v>10</v>
      </c>
      <c r="F308" t="s">
        <v>352</v>
      </c>
      <c r="G308" t="s">
        <v>1751</v>
      </c>
      <c r="H308" t="s">
        <v>352</v>
      </c>
      <c r="I308" t="s">
        <v>1751</v>
      </c>
      <c r="J308" t="s">
        <v>352</v>
      </c>
    </row>
    <row r="309" spans="1:22" ht="19.5" x14ac:dyDescent="0.25">
      <c r="A309" s="38">
        <v>308</v>
      </c>
      <c r="B309" s="3" t="s">
        <v>73</v>
      </c>
      <c r="C309" s="34" t="b">
        <v>0</v>
      </c>
      <c r="D309" s="3" t="s">
        <v>1715</v>
      </c>
      <c r="E309" s="3">
        <v>10</v>
      </c>
      <c r="F309" t="s">
        <v>73</v>
      </c>
      <c r="G309" t="s">
        <v>73</v>
      </c>
      <c r="H309" t="s">
        <v>1752</v>
      </c>
      <c r="I309" t="s">
        <v>73</v>
      </c>
      <c r="J309" t="s">
        <v>1752</v>
      </c>
    </row>
    <row r="310" spans="1:22" ht="19.5" x14ac:dyDescent="0.25">
      <c r="A310" s="38">
        <v>309</v>
      </c>
      <c r="B310" s="3" t="s">
        <v>353</v>
      </c>
      <c r="C310" s="34" t="b">
        <v>0</v>
      </c>
      <c r="D310" s="3" t="s">
        <v>1715</v>
      </c>
      <c r="E310" s="3">
        <v>10</v>
      </c>
      <c r="F310" t="s">
        <v>353</v>
      </c>
      <c r="G310" t="s">
        <v>1753</v>
      </c>
      <c r="H310" t="s">
        <v>1754</v>
      </c>
      <c r="I310" t="s">
        <v>1753</v>
      </c>
      <c r="J310" t="s">
        <v>1754</v>
      </c>
    </row>
    <row r="311" spans="1:22" ht="19.5" x14ac:dyDescent="0.25">
      <c r="A311" s="38">
        <v>310</v>
      </c>
      <c r="B311" s="3" t="s">
        <v>74</v>
      </c>
      <c r="C311" s="34" t="b">
        <v>0</v>
      </c>
      <c r="D311" s="3" t="s">
        <v>1715</v>
      </c>
      <c r="E311" s="3">
        <v>10</v>
      </c>
      <c r="F311" t="s">
        <v>74</v>
      </c>
      <c r="G311" t="s">
        <v>74</v>
      </c>
      <c r="H311" t="s">
        <v>1755</v>
      </c>
      <c r="I311" t="s">
        <v>74</v>
      </c>
      <c r="J311" t="s">
        <v>1755</v>
      </c>
    </row>
    <row r="312" spans="1:22" ht="19.5" x14ac:dyDescent="0.25">
      <c r="A312" s="38">
        <v>311</v>
      </c>
      <c r="B312" s="3" t="s">
        <v>354</v>
      </c>
      <c r="C312" s="34" t="b">
        <v>0</v>
      </c>
      <c r="D312" s="3" t="s">
        <v>1715</v>
      </c>
      <c r="E312" s="3">
        <v>10</v>
      </c>
      <c r="F312" t="s">
        <v>354</v>
      </c>
      <c r="G312" t="s">
        <v>1756</v>
      </c>
      <c r="H312" t="s">
        <v>354</v>
      </c>
      <c r="I312" t="s">
        <v>1756</v>
      </c>
      <c r="J312" t="s">
        <v>354</v>
      </c>
    </row>
    <row r="313" spans="1:22" ht="19.5" x14ac:dyDescent="0.25">
      <c r="A313" s="38">
        <v>312</v>
      </c>
      <c r="B313" s="3" t="s">
        <v>437</v>
      </c>
      <c r="C313" s="34" t="b">
        <v>0</v>
      </c>
      <c r="D313" s="16" t="s">
        <v>1715</v>
      </c>
      <c r="E313" s="3">
        <v>10</v>
      </c>
      <c r="F313" t="s">
        <v>437</v>
      </c>
      <c r="G313" t="s">
        <v>1757</v>
      </c>
      <c r="H313" t="s">
        <v>437</v>
      </c>
      <c r="I313" t="s">
        <v>1758</v>
      </c>
      <c r="J313" t="s">
        <v>1759</v>
      </c>
      <c r="K313" t="s">
        <v>1760</v>
      </c>
      <c r="L313" t="s">
        <v>1761</v>
      </c>
      <c r="M313" t="s">
        <v>1762</v>
      </c>
      <c r="N313" t="s">
        <v>1763</v>
      </c>
      <c r="O313" t="s">
        <v>1757</v>
      </c>
      <c r="P313" t="s">
        <v>437</v>
      </c>
      <c r="Q313" t="s">
        <v>1758</v>
      </c>
      <c r="R313" t="s">
        <v>1759</v>
      </c>
      <c r="S313" t="s">
        <v>1760</v>
      </c>
      <c r="T313" t="s">
        <v>1761</v>
      </c>
      <c r="U313" t="s">
        <v>1762</v>
      </c>
      <c r="V313" t="s">
        <v>1763</v>
      </c>
    </row>
    <row r="314" spans="1:22" ht="19.5" x14ac:dyDescent="0.25">
      <c r="A314" s="38">
        <v>313</v>
      </c>
      <c r="B314" s="3" t="s">
        <v>1764</v>
      </c>
      <c r="C314" s="34" t="b">
        <v>0</v>
      </c>
      <c r="D314" s="16" t="s">
        <v>1715</v>
      </c>
      <c r="E314" s="3">
        <v>10</v>
      </c>
      <c r="F314" t="s">
        <v>1765</v>
      </c>
      <c r="G314" t="s">
        <v>1766</v>
      </c>
      <c r="H314" t="s">
        <v>1767</v>
      </c>
      <c r="I314" t="s">
        <v>1766</v>
      </c>
      <c r="J314" t="s">
        <v>1768</v>
      </c>
      <c r="K314" t="s">
        <v>1769</v>
      </c>
      <c r="L314" t="s">
        <v>1770</v>
      </c>
      <c r="M314" t="s">
        <v>1769</v>
      </c>
      <c r="N314" t="s">
        <v>1771</v>
      </c>
      <c r="O314" t="s">
        <v>1772</v>
      </c>
      <c r="P314" t="s">
        <v>1773</v>
      </c>
      <c r="Q314" t="s">
        <v>1772</v>
      </c>
      <c r="R314" t="s">
        <v>1764</v>
      </c>
      <c r="S314" t="s">
        <v>2659</v>
      </c>
    </row>
    <row r="315" spans="1:22" ht="19.5" x14ac:dyDescent="0.25">
      <c r="A315" s="38">
        <v>314</v>
      </c>
      <c r="B315" s="3" t="s">
        <v>187</v>
      </c>
      <c r="C315" s="34" t="b">
        <v>0</v>
      </c>
      <c r="D315" s="16" t="s">
        <v>1774</v>
      </c>
      <c r="E315" s="3">
        <v>11</v>
      </c>
      <c r="F315" t="s">
        <v>187</v>
      </c>
      <c r="G315" t="s">
        <v>187</v>
      </c>
      <c r="H315" t="s">
        <v>187</v>
      </c>
      <c r="I315" t="s">
        <v>1775</v>
      </c>
    </row>
    <row r="316" spans="1:22" ht="19.5" x14ac:dyDescent="0.25">
      <c r="A316" s="38">
        <v>315</v>
      </c>
      <c r="B316" s="3" t="s">
        <v>5</v>
      </c>
      <c r="C316" s="34" t="b">
        <v>0</v>
      </c>
      <c r="D316" s="3" t="s">
        <v>1774</v>
      </c>
      <c r="E316" s="3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1776</v>
      </c>
      <c r="K316" t="s">
        <v>5</v>
      </c>
      <c r="L316" t="s">
        <v>1776</v>
      </c>
    </row>
    <row r="317" spans="1:22" ht="19.5" x14ac:dyDescent="0.25">
      <c r="A317" s="38">
        <v>316</v>
      </c>
      <c r="B317" s="3" t="s">
        <v>186</v>
      </c>
      <c r="C317" s="34" t="b">
        <v>0</v>
      </c>
      <c r="D317" s="3" t="s">
        <v>1774</v>
      </c>
      <c r="E317" s="3">
        <v>11</v>
      </c>
      <c r="F317" t="s">
        <v>186</v>
      </c>
      <c r="G317" t="s">
        <v>186</v>
      </c>
      <c r="H317" t="s">
        <v>1777</v>
      </c>
      <c r="I317" t="s">
        <v>1778</v>
      </c>
      <c r="J317" t="s">
        <v>1779</v>
      </c>
      <c r="K317" t="s">
        <v>186</v>
      </c>
      <c r="L317" t="s">
        <v>1777</v>
      </c>
      <c r="M317" t="s">
        <v>1778</v>
      </c>
      <c r="N317" t="s">
        <v>1779</v>
      </c>
    </row>
    <row r="318" spans="1:22" ht="19.5" x14ac:dyDescent="0.25">
      <c r="A318" s="38">
        <v>317</v>
      </c>
      <c r="B318" s="3" t="s">
        <v>185</v>
      </c>
      <c r="C318" s="34" t="b">
        <v>0</v>
      </c>
      <c r="D318" s="3" t="s">
        <v>1774</v>
      </c>
      <c r="E318" s="3">
        <v>11</v>
      </c>
      <c r="F318" t="s">
        <v>185</v>
      </c>
      <c r="G318" t="s">
        <v>185</v>
      </c>
      <c r="H318" t="s">
        <v>1780</v>
      </c>
      <c r="I318" t="s">
        <v>185</v>
      </c>
      <c r="J318" t="s">
        <v>1780</v>
      </c>
    </row>
    <row r="319" spans="1:22" ht="19.5" x14ac:dyDescent="0.25">
      <c r="A319" s="38">
        <v>318</v>
      </c>
      <c r="B319" s="3" t="s">
        <v>312</v>
      </c>
      <c r="C319" s="34" t="b">
        <v>0</v>
      </c>
      <c r="D319" s="3" t="s">
        <v>1774</v>
      </c>
      <c r="E319" s="3">
        <v>11</v>
      </c>
      <c r="F319" t="s">
        <v>312</v>
      </c>
      <c r="G319" t="s">
        <v>1781</v>
      </c>
      <c r="H319" t="s">
        <v>312</v>
      </c>
      <c r="I319" t="s">
        <v>1781</v>
      </c>
      <c r="J319" t="s">
        <v>312</v>
      </c>
    </row>
    <row r="320" spans="1:22" ht="19.5" x14ac:dyDescent="0.25">
      <c r="A320" s="38">
        <v>319</v>
      </c>
      <c r="B320" s="3" t="s">
        <v>313</v>
      </c>
      <c r="C320" s="34" t="b">
        <v>0</v>
      </c>
      <c r="D320" s="3" t="s">
        <v>1774</v>
      </c>
      <c r="E320" s="3">
        <v>11</v>
      </c>
      <c r="F320" t="s">
        <v>313</v>
      </c>
      <c r="G320" t="s">
        <v>1782</v>
      </c>
      <c r="H320" t="s">
        <v>313</v>
      </c>
      <c r="I320" t="s">
        <v>1782</v>
      </c>
      <c r="J320" t="s">
        <v>313</v>
      </c>
    </row>
    <row r="321" spans="1:30" ht="19.5" x14ac:dyDescent="0.25">
      <c r="A321" s="38">
        <v>320</v>
      </c>
      <c r="B321" s="3" t="s">
        <v>245</v>
      </c>
      <c r="C321" s="34" t="b">
        <v>0</v>
      </c>
      <c r="D321" s="3" t="s">
        <v>1774</v>
      </c>
      <c r="E321" s="3">
        <v>11</v>
      </c>
      <c r="F321" t="s">
        <v>245</v>
      </c>
      <c r="G321" t="s">
        <v>1783</v>
      </c>
      <c r="H321" t="s">
        <v>245</v>
      </c>
      <c r="I321" t="s">
        <v>1784</v>
      </c>
      <c r="J321" t="s">
        <v>1785</v>
      </c>
      <c r="K321" t="s">
        <v>1783</v>
      </c>
      <c r="L321" t="s">
        <v>245</v>
      </c>
      <c r="M321" t="s">
        <v>1784</v>
      </c>
      <c r="N321" t="s">
        <v>1785</v>
      </c>
      <c r="O321" t="s">
        <v>2689</v>
      </c>
    </row>
    <row r="322" spans="1:30" ht="19.5" x14ac:dyDescent="0.25">
      <c r="A322" s="38">
        <v>321</v>
      </c>
      <c r="B322" s="3" t="s">
        <v>184</v>
      </c>
      <c r="C322" s="34" t="b">
        <v>0</v>
      </c>
      <c r="D322" s="3" t="s">
        <v>1774</v>
      </c>
      <c r="E322" s="3">
        <v>11</v>
      </c>
      <c r="F322" t="s">
        <v>184</v>
      </c>
      <c r="G322" t="s">
        <v>184</v>
      </c>
      <c r="H322" t="s">
        <v>184</v>
      </c>
    </row>
    <row r="323" spans="1:30" ht="19.5" x14ac:dyDescent="0.25">
      <c r="A323" s="38">
        <v>322</v>
      </c>
      <c r="B323" s="3" t="s">
        <v>434</v>
      </c>
      <c r="C323" s="34" t="b">
        <v>0</v>
      </c>
      <c r="D323" s="3" t="s">
        <v>1774</v>
      </c>
      <c r="E323" s="3">
        <v>11</v>
      </c>
      <c r="F323" t="s">
        <v>434</v>
      </c>
      <c r="G323" t="s">
        <v>1786</v>
      </c>
      <c r="H323" t="s">
        <v>434</v>
      </c>
      <c r="I323" t="s">
        <v>1787</v>
      </c>
      <c r="J323" t="s">
        <v>1788</v>
      </c>
      <c r="K323" t="s">
        <v>1789</v>
      </c>
      <c r="L323" t="s">
        <v>1790</v>
      </c>
      <c r="M323" t="s">
        <v>1791</v>
      </c>
      <c r="N323" t="s">
        <v>1792</v>
      </c>
      <c r="O323" t="s">
        <v>1791</v>
      </c>
      <c r="P323" t="s">
        <v>1793</v>
      </c>
      <c r="Q323" t="s">
        <v>1794</v>
      </c>
      <c r="R323" t="s">
        <v>1793</v>
      </c>
      <c r="S323" t="s">
        <v>1786</v>
      </c>
      <c r="T323" t="s">
        <v>434</v>
      </c>
      <c r="U323" t="s">
        <v>1787</v>
      </c>
      <c r="V323" t="s">
        <v>1788</v>
      </c>
      <c r="W323" t="s">
        <v>1789</v>
      </c>
      <c r="X323" t="s">
        <v>1790</v>
      </c>
      <c r="Y323" t="s">
        <v>1791</v>
      </c>
      <c r="Z323" t="s">
        <v>1792</v>
      </c>
      <c r="AA323" t="s">
        <v>1791</v>
      </c>
      <c r="AB323" t="s">
        <v>1793</v>
      </c>
      <c r="AC323" t="s">
        <v>1794</v>
      </c>
      <c r="AD323" t="s">
        <v>1793</v>
      </c>
    </row>
    <row r="324" spans="1:30" ht="19.5" x14ac:dyDescent="0.25">
      <c r="A324" s="38">
        <v>323</v>
      </c>
      <c r="B324" s="3" t="s">
        <v>1795</v>
      </c>
      <c r="C324" s="34" t="b">
        <v>0</v>
      </c>
      <c r="D324" s="3" t="s">
        <v>1774</v>
      </c>
      <c r="E324" s="3">
        <v>11</v>
      </c>
      <c r="F324" t="s">
        <v>1796</v>
      </c>
      <c r="G324" t="s">
        <v>1795</v>
      </c>
      <c r="H324" t="s">
        <v>1797</v>
      </c>
      <c r="I324" t="s">
        <v>1795</v>
      </c>
      <c r="J324" t="s">
        <v>1798</v>
      </c>
      <c r="K324" t="s">
        <v>1799</v>
      </c>
      <c r="L324" t="s">
        <v>1800</v>
      </c>
      <c r="M324" t="s">
        <v>1799</v>
      </c>
      <c r="N324" t="s">
        <v>2658</v>
      </c>
      <c r="O324" t="s">
        <v>2708</v>
      </c>
    </row>
    <row r="325" spans="1:30" ht="19.5" x14ac:dyDescent="0.25">
      <c r="A325" s="38">
        <v>324</v>
      </c>
      <c r="B325" s="3" t="s">
        <v>229</v>
      </c>
      <c r="C325" s="34" t="b">
        <v>0</v>
      </c>
      <c r="D325" s="3" t="s">
        <v>1801</v>
      </c>
      <c r="E325" s="3">
        <v>12</v>
      </c>
      <c r="F325" t="s">
        <v>229</v>
      </c>
      <c r="G325" t="s">
        <v>1802</v>
      </c>
      <c r="H325" t="s">
        <v>229</v>
      </c>
      <c r="I325" t="s">
        <v>1803</v>
      </c>
      <c r="J325" t="s">
        <v>1804</v>
      </c>
      <c r="K325" t="s">
        <v>1805</v>
      </c>
      <c r="L325" t="s">
        <v>1806</v>
      </c>
      <c r="M325" t="s">
        <v>1803</v>
      </c>
      <c r="N325" t="s">
        <v>1804</v>
      </c>
      <c r="O325" t="s">
        <v>1802</v>
      </c>
      <c r="P325" t="s">
        <v>229</v>
      </c>
    </row>
    <row r="326" spans="1:30" ht="19.5" x14ac:dyDescent="0.25">
      <c r="A326" s="38">
        <v>325</v>
      </c>
      <c r="B326" s="3" t="s">
        <v>228</v>
      </c>
      <c r="C326" s="34" t="b">
        <v>0</v>
      </c>
      <c r="D326" s="3" t="s">
        <v>1801</v>
      </c>
      <c r="E326" s="3">
        <v>12</v>
      </c>
      <c r="F326" t="s">
        <v>228</v>
      </c>
      <c r="G326" t="s">
        <v>1818</v>
      </c>
      <c r="H326" t="s">
        <v>228</v>
      </c>
      <c r="I326" t="s">
        <v>1818</v>
      </c>
      <c r="J326" t="s">
        <v>228</v>
      </c>
    </row>
    <row r="327" spans="1:30" ht="19.5" x14ac:dyDescent="0.25">
      <c r="A327" s="38">
        <v>326</v>
      </c>
      <c r="B327" s="3" t="s">
        <v>315</v>
      </c>
      <c r="C327" s="34" t="b">
        <v>0</v>
      </c>
      <c r="D327" s="3" t="s">
        <v>1801</v>
      </c>
      <c r="E327" s="3">
        <v>12</v>
      </c>
      <c r="F327" t="s">
        <v>315</v>
      </c>
      <c r="G327" t="s">
        <v>1819</v>
      </c>
      <c r="H327" t="s">
        <v>315</v>
      </c>
      <c r="I327" t="s">
        <v>1820</v>
      </c>
      <c r="J327" t="s">
        <v>1821</v>
      </c>
      <c r="K327" t="s">
        <v>1819</v>
      </c>
      <c r="L327" t="s">
        <v>315</v>
      </c>
      <c r="M327" t="s">
        <v>1820</v>
      </c>
      <c r="N327" t="s">
        <v>1821</v>
      </c>
    </row>
    <row r="328" spans="1:30" ht="19.5" x14ac:dyDescent="0.25">
      <c r="A328" s="38">
        <v>327</v>
      </c>
      <c r="B328" s="3" t="s">
        <v>40</v>
      </c>
      <c r="C328" s="34" t="b">
        <v>0</v>
      </c>
      <c r="D328" s="3" t="s">
        <v>1801</v>
      </c>
      <c r="E328" s="3">
        <v>12</v>
      </c>
      <c r="F328" t="s">
        <v>40</v>
      </c>
      <c r="G328" t="s">
        <v>40</v>
      </c>
      <c r="H328" t="s">
        <v>40</v>
      </c>
    </row>
    <row r="329" spans="1:30" ht="19.5" x14ac:dyDescent="0.25">
      <c r="A329" s="38">
        <v>328</v>
      </c>
      <c r="B329" s="3" t="s">
        <v>41</v>
      </c>
      <c r="C329" s="34" t="b">
        <v>0</v>
      </c>
      <c r="D329" s="3" t="s">
        <v>1801</v>
      </c>
      <c r="E329" s="3">
        <v>12</v>
      </c>
      <c r="F329" t="s">
        <v>41</v>
      </c>
      <c r="G329" t="s">
        <v>41</v>
      </c>
      <c r="H329" t="s">
        <v>1822</v>
      </c>
      <c r="I329" t="s">
        <v>41</v>
      </c>
      <c r="J329" t="s">
        <v>1822</v>
      </c>
    </row>
    <row r="330" spans="1:30" ht="19.5" x14ac:dyDescent="0.25">
      <c r="A330" s="38">
        <v>329</v>
      </c>
      <c r="B330" s="3" t="s">
        <v>316</v>
      </c>
      <c r="C330" s="34" t="b">
        <v>0</v>
      </c>
      <c r="D330" s="3" t="s">
        <v>1801</v>
      </c>
      <c r="E330" s="3">
        <v>12</v>
      </c>
      <c r="F330" t="s">
        <v>316</v>
      </c>
      <c r="G330" t="s">
        <v>1823</v>
      </c>
      <c r="H330" t="s">
        <v>316</v>
      </c>
      <c r="I330" t="s">
        <v>1824</v>
      </c>
      <c r="J330" t="s">
        <v>1825</v>
      </c>
      <c r="K330" t="s">
        <v>1823</v>
      </c>
      <c r="L330" t="s">
        <v>316</v>
      </c>
      <c r="M330" t="s">
        <v>1824</v>
      </c>
      <c r="N330" t="s">
        <v>1825</v>
      </c>
    </row>
    <row r="331" spans="1:30" ht="19.5" x14ac:dyDescent="0.25">
      <c r="A331" s="38">
        <v>330</v>
      </c>
      <c r="B331" s="3" t="s">
        <v>317</v>
      </c>
      <c r="C331" s="34" t="b">
        <v>0</v>
      </c>
      <c r="D331" s="3" t="s">
        <v>1801</v>
      </c>
      <c r="E331" s="3">
        <v>12</v>
      </c>
      <c r="F331" t="s">
        <v>317</v>
      </c>
      <c r="G331" t="s">
        <v>1826</v>
      </c>
      <c r="H331" t="s">
        <v>317</v>
      </c>
      <c r="I331" t="s">
        <v>1826</v>
      </c>
      <c r="J331" t="s">
        <v>317</v>
      </c>
      <c r="K331" t="s">
        <v>1827</v>
      </c>
    </row>
    <row r="332" spans="1:30" ht="19.5" x14ac:dyDescent="0.25">
      <c r="A332" s="38">
        <v>331</v>
      </c>
      <c r="B332" s="3" t="s">
        <v>318</v>
      </c>
      <c r="C332" s="34" t="b">
        <v>0</v>
      </c>
      <c r="D332" s="3" t="s">
        <v>1801</v>
      </c>
      <c r="E332" s="3">
        <v>12</v>
      </c>
      <c r="F332" t="s">
        <v>318</v>
      </c>
      <c r="G332" t="s">
        <v>1828</v>
      </c>
      <c r="H332" t="s">
        <v>318</v>
      </c>
      <c r="I332" t="s">
        <v>1828</v>
      </c>
      <c r="J332" t="s">
        <v>318</v>
      </c>
    </row>
    <row r="333" spans="1:30" ht="19.5" x14ac:dyDescent="0.25">
      <c r="A333" s="38">
        <v>332</v>
      </c>
      <c r="B333" s="3" t="s">
        <v>42</v>
      </c>
      <c r="C333" s="34" t="b">
        <v>0</v>
      </c>
      <c r="D333" s="3" t="s">
        <v>1801</v>
      </c>
      <c r="E333" s="3">
        <v>12</v>
      </c>
      <c r="F333" t="s">
        <v>42</v>
      </c>
      <c r="G333" t="s">
        <v>42</v>
      </c>
      <c r="H333" t="s">
        <v>42</v>
      </c>
      <c r="I333" t="s">
        <v>2706</v>
      </c>
    </row>
    <row r="334" spans="1:30" ht="19.5" x14ac:dyDescent="0.25">
      <c r="A334" s="38">
        <v>333</v>
      </c>
      <c r="B334" s="3" t="s">
        <v>43</v>
      </c>
      <c r="C334" s="34" t="b">
        <v>0</v>
      </c>
      <c r="D334" s="3" t="s">
        <v>1801</v>
      </c>
      <c r="E334" s="3">
        <v>12</v>
      </c>
      <c r="F334" t="s">
        <v>43</v>
      </c>
      <c r="G334" t="s">
        <v>43</v>
      </c>
      <c r="H334" t="s">
        <v>43</v>
      </c>
      <c r="I334" t="s">
        <v>2696</v>
      </c>
    </row>
    <row r="335" spans="1:30" ht="19.5" x14ac:dyDescent="0.25">
      <c r="A335" s="38">
        <v>334</v>
      </c>
      <c r="B335" s="3" t="s">
        <v>319</v>
      </c>
      <c r="C335" s="34" t="b">
        <v>0</v>
      </c>
      <c r="D335" s="3" t="s">
        <v>1801</v>
      </c>
      <c r="E335" s="3">
        <v>12</v>
      </c>
      <c r="F335" t="s">
        <v>319</v>
      </c>
      <c r="G335" t="s">
        <v>1829</v>
      </c>
      <c r="H335" t="s">
        <v>319</v>
      </c>
      <c r="I335" t="s">
        <v>1830</v>
      </c>
      <c r="J335" t="s">
        <v>1831</v>
      </c>
      <c r="K335" t="s">
        <v>1829</v>
      </c>
      <c r="L335" t="s">
        <v>319</v>
      </c>
      <c r="M335" t="s">
        <v>1830</v>
      </c>
      <c r="N335" t="s">
        <v>1831</v>
      </c>
    </row>
    <row r="336" spans="1:30" ht="19.5" x14ac:dyDescent="0.25">
      <c r="A336" s="38">
        <v>335</v>
      </c>
      <c r="B336" s="3" t="s">
        <v>320</v>
      </c>
      <c r="C336" s="34" t="b">
        <v>0</v>
      </c>
      <c r="D336" s="3" t="s">
        <v>1801</v>
      </c>
      <c r="E336" s="3">
        <v>12</v>
      </c>
      <c r="F336" t="s">
        <v>320</v>
      </c>
      <c r="G336" t="s">
        <v>1832</v>
      </c>
      <c r="H336" t="s">
        <v>1833</v>
      </c>
      <c r="I336" t="s">
        <v>1834</v>
      </c>
      <c r="J336" t="s">
        <v>1835</v>
      </c>
      <c r="K336" t="s">
        <v>1836</v>
      </c>
      <c r="L336" t="s">
        <v>1837</v>
      </c>
      <c r="M336" t="s">
        <v>1838</v>
      </c>
      <c r="N336" t="s">
        <v>1839</v>
      </c>
      <c r="O336" t="s">
        <v>1840</v>
      </c>
      <c r="P336" t="s">
        <v>1841</v>
      </c>
      <c r="Q336" t="s">
        <v>1842</v>
      </c>
      <c r="R336" t="s">
        <v>320</v>
      </c>
      <c r="S336" t="s">
        <v>1832</v>
      </c>
      <c r="T336" t="s">
        <v>1833</v>
      </c>
      <c r="U336" t="s">
        <v>1834</v>
      </c>
      <c r="V336" t="s">
        <v>1835</v>
      </c>
      <c r="W336" t="s">
        <v>1836</v>
      </c>
      <c r="X336" t="s">
        <v>1837</v>
      </c>
      <c r="Y336" t="s">
        <v>1838</v>
      </c>
      <c r="Z336" t="s">
        <v>1839</v>
      </c>
    </row>
    <row r="337" spans="1:22" ht="19.5" x14ac:dyDescent="0.25">
      <c r="A337" s="38">
        <v>336</v>
      </c>
      <c r="B337" s="3" t="s">
        <v>321</v>
      </c>
      <c r="C337" s="34" t="b">
        <v>0</v>
      </c>
      <c r="D337" s="3" t="s">
        <v>1801</v>
      </c>
      <c r="E337" s="3">
        <v>12</v>
      </c>
      <c r="F337" t="s">
        <v>321</v>
      </c>
      <c r="G337" t="s">
        <v>1843</v>
      </c>
      <c r="H337" t="s">
        <v>1844</v>
      </c>
      <c r="I337" t="s">
        <v>1845</v>
      </c>
      <c r="J337" t="s">
        <v>321</v>
      </c>
      <c r="K337" t="s">
        <v>1846</v>
      </c>
      <c r="L337" t="s">
        <v>1847</v>
      </c>
      <c r="M337" t="s">
        <v>1848</v>
      </c>
      <c r="N337" t="s">
        <v>1849</v>
      </c>
      <c r="O337" t="s">
        <v>1843</v>
      </c>
      <c r="P337" t="s">
        <v>1844</v>
      </c>
      <c r="Q337" t="s">
        <v>1845</v>
      </c>
      <c r="R337" t="s">
        <v>321</v>
      </c>
      <c r="S337" t="s">
        <v>1846</v>
      </c>
      <c r="T337" t="s">
        <v>1847</v>
      </c>
      <c r="U337" t="s">
        <v>1848</v>
      </c>
      <c r="V337" t="s">
        <v>1849</v>
      </c>
    </row>
    <row r="338" spans="1:22" ht="19.5" x14ac:dyDescent="0.25">
      <c r="A338" s="38">
        <v>337</v>
      </c>
      <c r="B338" s="3" t="s">
        <v>44</v>
      </c>
      <c r="C338" s="34" t="b">
        <v>0</v>
      </c>
      <c r="D338" s="3" t="s">
        <v>1801</v>
      </c>
      <c r="E338" s="3">
        <v>12</v>
      </c>
      <c r="F338" t="s">
        <v>44</v>
      </c>
      <c r="G338" t="s">
        <v>44</v>
      </c>
      <c r="H338" t="s">
        <v>1850</v>
      </c>
      <c r="I338" t="s">
        <v>44</v>
      </c>
      <c r="J338" t="s">
        <v>1850</v>
      </c>
    </row>
    <row r="339" spans="1:22" ht="19.5" x14ac:dyDescent="0.25">
      <c r="A339" s="38">
        <v>338</v>
      </c>
      <c r="B339" s="3" t="s">
        <v>322</v>
      </c>
      <c r="C339" s="34" t="b">
        <v>0</v>
      </c>
      <c r="D339" s="3" t="s">
        <v>1801</v>
      </c>
      <c r="E339" s="3">
        <v>12</v>
      </c>
      <c r="F339" t="s">
        <v>322</v>
      </c>
      <c r="G339" t="s">
        <v>1851</v>
      </c>
      <c r="H339" t="s">
        <v>322</v>
      </c>
      <c r="I339" t="s">
        <v>1851</v>
      </c>
      <c r="J339" t="s">
        <v>322</v>
      </c>
    </row>
    <row r="340" spans="1:22" ht="19.5" x14ac:dyDescent="0.25">
      <c r="A340" s="38">
        <v>339</v>
      </c>
      <c r="B340" s="3" t="s">
        <v>323</v>
      </c>
      <c r="C340" s="34" t="b">
        <v>0</v>
      </c>
      <c r="D340" s="3" t="s">
        <v>1801</v>
      </c>
      <c r="E340" s="3">
        <v>12</v>
      </c>
      <c r="F340" t="s">
        <v>323</v>
      </c>
      <c r="G340" t="s">
        <v>1852</v>
      </c>
      <c r="H340" t="s">
        <v>1853</v>
      </c>
      <c r="I340" t="s">
        <v>323</v>
      </c>
      <c r="J340" t="s">
        <v>1852</v>
      </c>
      <c r="K340" t="s">
        <v>1853</v>
      </c>
      <c r="L340" t="s">
        <v>323</v>
      </c>
    </row>
    <row r="341" spans="1:22" ht="19.5" x14ac:dyDescent="0.25">
      <c r="A341" s="38">
        <v>340</v>
      </c>
      <c r="B341" s="38" t="s">
        <v>2739</v>
      </c>
      <c r="C341" s="38" t="b">
        <v>0</v>
      </c>
      <c r="D341" s="38" t="s">
        <v>1801</v>
      </c>
      <c r="E341" s="38">
        <v>12</v>
      </c>
      <c r="F341" t="s">
        <v>2739</v>
      </c>
      <c r="G341" t="s">
        <v>2734</v>
      </c>
    </row>
    <row r="342" spans="1:22" ht="19.5" x14ac:dyDescent="0.25">
      <c r="A342" s="38">
        <v>341</v>
      </c>
      <c r="B342" s="38" t="s">
        <v>2740</v>
      </c>
      <c r="C342" s="38" t="b">
        <v>0</v>
      </c>
      <c r="D342" s="38" t="s">
        <v>1801</v>
      </c>
      <c r="E342" s="38">
        <v>12</v>
      </c>
      <c r="F342" t="s">
        <v>2740</v>
      </c>
    </row>
    <row r="343" spans="1:22" ht="19.5" x14ac:dyDescent="0.25">
      <c r="A343" s="38">
        <v>342</v>
      </c>
      <c r="B343" s="38" t="s">
        <v>2741</v>
      </c>
      <c r="C343" s="38" t="b">
        <v>0</v>
      </c>
      <c r="D343" s="38" t="s">
        <v>1801</v>
      </c>
      <c r="E343" s="38">
        <v>12</v>
      </c>
      <c r="F343" t="s">
        <v>2741</v>
      </c>
    </row>
    <row r="344" spans="1:22" ht="19.5" x14ac:dyDescent="0.25">
      <c r="A344" s="38">
        <v>343</v>
      </c>
      <c r="B344" s="38" t="s">
        <v>2742</v>
      </c>
      <c r="C344" s="38" t="b">
        <v>0</v>
      </c>
      <c r="D344" s="38" t="s">
        <v>1801</v>
      </c>
      <c r="E344" s="38">
        <v>12</v>
      </c>
      <c r="F344" t="s">
        <v>2742</v>
      </c>
    </row>
    <row r="345" spans="1:22" ht="19.5" x14ac:dyDescent="0.25">
      <c r="A345" s="38">
        <v>344</v>
      </c>
      <c r="B345" s="38" t="s">
        <v>2743</v>
      </c>
      <c r="C345" s="38" t="b">
        <v>0</v>
      </c>
      <c r="D345" s="38" t="s">
        <v>1801</v>
      </c>
      <c r="E345" s="38">
        <v>12</v>
      </c>
      <c r="F345" t="s">
        <v>2743</v>
      </c>
    </row>
    <row r="346" spans="1:22" ht="19.5" x14ac:dyDescent="0.25">
      <c r="A346" s="38">
        <v>345</v>
      </c>
      <c r="B346" s="38" t="s">
        <v>2693</v>
      </c>
      <c r="C346" s="38" t="b">
        <v>0</v>
      </c>
      <c r="D346" s="38" t="s">
        <v>1801</v>
      </c>
      <c r="E346" s="38">
        <v>12</v>
      </c>
      <c r="F346" t="s">
        <v>2693</v>
      </c>
    </row>
    <row r="347" spans="1:22" ht="19.5" x14ac:dyDescent="0.25">
      <c r="A347" s="38">
        <v>346</v>
      </c>
      <c r="B347" s="3" t="s">
        <v>1854</v>
      </c>
      <c r="C347" s="34" t="b">
        <v>0</v>
      </c>
      <c r="D347" s="3" t="s">
        <v>1801</v>
      </c>
      <c r="E347" s="3">
        <v>12</v>
      </c>
      <c r="F347" t="s">
        <v>1855</v>
      </c>
      <c r="G347" t="s">
        <v>1854</v>
      </c>
      <c r="H347" t="s">
        <v>1856</v>
      </c>
      <c r="I347" t="s">
        <v>1854</v>
      </c>
      <c r="J347" t="s">
        <v>1857</v>
      </c>
      <c r="K347" t="s">
        <v>1858</v>
      </c>
      <c r="L347" t="s">
        <v>1859</v>
      </c>
      <c r="M347" t="s">
        <v>1858</v>
      </c>
    </row>
    <row r="348" spans="1:22" ht="19.5" x14ac:dyDescent="0.25">
      <c r="A348" s="38">
        <v>347</v>
      </c>
      <c r="B348" s="3" t="s">
        <v>2675</v>
      </c>
      <c r="C348" s="34" t="b">
        <v>0</v>
      </c>
      <c r="D348" s="3" t="s">
        <v>2681</v>
      </c>
      <c r="E348" s="3">
        <v>20</v>
      </c>
      <c r="F348" t="s">
        <v>188</v>
      </c>
      <c r="G348" t="s">
        <v>188</v>
      </c>
      <c r="H348" t="s">
        <v>2433</v>
      </c>
      <c r="I348" t="s">
        <v>188</v>
      </c>
      <c r="J348" t="s">
        <v>2433</v>
      </c>
      <c r="K348" t="s">
        <v>2675</v>
      </c>
      <c r="L348" t="s">
        <v>2671</v>
      </c>
    </row>
    <row r="349" spans="1:22" ht="19.5" x14ac:dyDescent="0.25">
      <c r="A349" s="38">
        <v>348</v>
      </c>
      <c r="B349" s="3" t="s">
        <v>2676</v>
      </c>
      <c r="C349" s="34" t="b">
        <v>0</v>
      </c>
      <c r="D349" s="3" t="s">
        <v>2681</v>
      </c>
      <c r="E349" s="3">
        <v>20</v>
      </c>
      <c r="F349" t="s">
        <v>189</v>
      </c>
      <c r="G349" t="s">
        <v>189</v>
      </c>
      <c r="H349" t="s">
        <v>2434</v>
      </c>
      <c r="I349" t="s">
        <v>189</v>
      </c>
      <c r="J349" t="s">
        <v>2434</v>
      </c>
      <c r="K349" t="s">
        <v>2676</v>
      </c>
      <c r="L349" t="s">
        <v>2674</v>
      </c>
    </row>
    <row r="350" spans="1:22" ht="19.5" x14ac:dyDescent="0.25">
      <c r="A350" s="38">
        <v>349</v>
      </c>
      <c r="B350" s="3" t="s">
        <v>190</v>
      </c>
      <c r="C350" s="34" t="b">
        <v>0</v>
      </c>
      <c r="D350" s="3" t="s">
        <v>2681</v>
      </c>
      <c r="E350" s="3">
        <v>20</v>
      </c>
      <c r="F350" t="s">
        <v>190</v>
      </c>
      <c r="G350" t="s">
        <v>190</v>
      </c>
      <c r="H350" t="s">
        <v>190</v>
      </c>
    </row>
    <row r="351" spans="1:22" ht="19.5" x14ac:dyDescent="0.25">
      <c r="A351" s="38">
        <v>350</v>
      </c>
      <c r="B351" s="3" t="s">
        <v>456</v>
      </c>
      <c r="C351" s="34" t="b">
        <v>0</v>
      </c>
      <c r="D351" s="3" t="s">
        <v>2681</v>
      </c>
      <c r="E351" s="3">
        <v>20</v>
      </c>
      <c r="F351" t="s">
        <v>456</v>
      </c>
      <c r="G351" t="s">
        <v>2435</v>
      </c>
      <c r="H351" t="s">
        <v>456</v>
      </c>
      <c r="I351" t="s">
        <v>2435</v>
      </c>
      <c r="J351" t="s">
        <v>456</v>
      </c>
    </row>
    <row r="352" spans="1:22" ht="19.5" x14ac:dyDescent="0.25">
      <c r="A352" s="38">
        <v>351</v>
      </c>
      <c r="B352" s="3" t="s">
        <v>191</v>
      </c>
      <c r="C352" s="34" t="b">
        <v>0</v>
      </c>
      <c r="D352" s="3" t="s">
        <v>2681</v>
      </c>
      <c r="E352" s="3">
        <v>20</v>
      </c>
      <c r="F352" t="s">
        <v>191</v>
      </c>
      <c r="G352" t="s">
        <v>191</v>
      </c>
      <c r="H352" t="s">
        <v>2436</v>
      </c>
      <c r="I352" t="s">
        <v>191</v>
      </c>
      <c r="J352" t="s">
        <v>2436</v>
      </c>
    </row>
    <row r="353" spans="1:40" ht="19.5" x14ac:dyDescent="0.25">
      <c r="A353" s="38">
        <v>352</v>
      </c>
      <c r="B353" s="3" t="s">
        <v>2673</v>
      </c>
      <c r="C353" s="34" t="b">
        <v>0</v>
      </c>
      <c r="D353" s="3" t="s">
        <v>2681</v>
      </c>
      <c r="E353" s="3">
        <v>20</v>
      </c>
      <c r="F353" t="s">
        <v>192</v>
      </c>
      <c r="G353" t="s">
        <v>192</v>
      </c>
      <c r="H353" t="s">
        <v>2437</v>
      </c>
      <c r="I353" t="s">
        <v>192</v>
      </c>
      <c r="J353" t="s">
        <v>2437</v>
      </c>
      <c r="K353" t="s">
        <v>2673</v>
      </c>
    </row>
    <row r="354" spans="1:40" ht="19.5" x14ac:dyDescent="0.25">
      <c r="A354" s="38">
        <v>353</v>
      </c>
      <c r="B354" s="3" t="s">
        <v>457</v>
      </c>
      <c r="C354" s="34" t="b">
        <v>0</v>
      </c>
      <c r="D354" s="3" t="s">
        <v>2681</v>
      </c>
      <c r="E354" s="3">
        <v>20</v>
      </c>
      <c r="F354" t="s">
        <v>457</v>
      </c>
      <c r="G354" t="s">
        <v>2438</v>
      </c>
      <c r="H354" t="s">
        <v>457</v>
      </c>
      <c r="I354" t="s">
        <v>2438</v>
      </c>
      <c r="J354" t="s">
        <v>457</v>
      </c>
    </row>
    <row r="355" spans="1:40" ht="19.5" x14ac:dyDescent="0.25">
      <c r="A355" s="38">
        <v>354</v>
      </c>
      <c r="B355" s="3" t="s">
        <v>458</v>
      </c>
      <c r="C355" s="34" t="b">
        <v>0</v>
      </c>
      <c r="D355" s="3" t="s">
        <v>2681</v>
      </c>
      <c r="E355" s="3">
        <v>20</v>
      </c>
      <c r="F355" t="s">
        <v>458</v>
      </c>
      <c r="G355" t="s">
        <v>2439</v>
      </c>
      <c r="H355" t="s">
        <v>458</v>
      </c>
      <c r="I355" t="s">
        <v>2440</v>
      </c>
      <c r="J355" t="s">
        <v>2441</v>
      </c>
      <c r="K355" t="s">
        <v>2439</v>
      </c>
      <c r="L355" t="s">
        <v>458</v>
      </c>
      <c r="M355" t="s">
        <v>2440</v>
      </c>
      <c r="N355" t="s">
        <v>2441</v>
      </c>
      <c r="O355" t="s">
        <v>2439</v>
      </c>
    </row>
    <row r="356" spans="1:40" ht="19.5" x14ac:dyDescent="0.25">
      <c r="A356" s="38">
        <v>355</v>
      </c>
      <c r="B356" s="3" t="s">
        <v>459</v>
      </c>
      <c r="C356" s="34" t="b">
        <v>0</v>
      </c>
      <c r="D356" s="3" t="s">
        <v>2681</v>
      </c>
      <c r="E356" s="3">
        <v>20</v>
      </c>
      <c r="F356" t="s">
        <v>459</v>
      </c>
      <c r="G356" t="s">
        <v>2442</v>
      </c>
      <c r="H356" t="s">
        <v>459</v>
      </c>
      <c r="I356" t="s">
        <v>2442</v>
      </c>
      <c r="J356" t="s">
        <v>459</v>
      </c>
    </row>
    <row r="357" spans="1:40" ht="19.5" x14ac:dyDescent="0.25">
      <c r="A357" s="38">
        <v>356</v>
      </c>
      <c r="B357" s="3" t="s">
        <v>2677</v>
      </c>
      <c r="C357" s="34" t="b">
        <v>0</v>
      </c>
      <c r="D357" s="3" t="s">
        <v>2681</v>
      </c>
      <c r="E357" s="3">
        <v>20</v>
      </c>
      <c r="F357" t="s">
        <v>193</v>
      </c>
      <c r="G357" t="s">
        <v>193</v>
      </c>
      <c r="H357" t="s">
        <v>2443</v>
      </c>
      <c r="I357" t="s">
        <v>193</v>
      </c>
      <c r="J357" t="s">
        <v>2443</v>
      </c>
      <c r="K357" t="s">
        <v>2677</v>
      </c>
      <c r="L357" t="s">
        <v>2672</v>
      </c>
      <c r="M357" t="s">
        <v>2684</v>
      </c>
    </row>
    <row r="358" spans="1:40" ht="19.5" x14ac:dyDescent="0.25">
      <c r="A358" s="38">
        <v>357</v>
      </c>
      <c r="B358" s="3" t="s">
        <v>194</v>
      </c>
      <c r="C358" s="34" t="b">
        <v>0</v>
      </c>
      <c r="D358" s="3" t="s">
        <v>2681</v>
      </c>
      <c r="E358" s="3">
        <v>20</v>
      </c>
      <c r="F358" t="s">
        <v>194</v>
      </c>
      <c r="G358" t="s">
        <v>194</v>
      </c>
      <c r="H358" t="s">
        <v>194</v>
      </c>
    </row>
    <row r="359" spans="1:40" ht="19.5" x14ac:dyDescent="0.25">
      <c r="A359" s="38">
        <v>358</v>
      </c>
      <c r="B359" s="3" t="s">
        <v>2686</v>
      </c>
      <c r="C359" s="34" t="b">
        <v>0</v>
      </c>
      <c r="D359" s="3" t="s">
        <v>2681</v>
      </c>
      <c r="E359" s="3">
        <v>20</v>
      </c>
      <c r="F359" t="s">
        <v>2445</v>
      </c>
      <c r="G359" t="s">
        <v>2444</v>
      </c>
      <c r="H359" t="s">
        <v>2446</v>
      </c>
      <c r="I359" t="s">
        <v>2444</v>
      </c>
      <c r="J359" t="s">
        <v>2686</v>
      </c>
    </row>
    <row r="360" spans="1:40" ht="19.5" x14ac:dyDescent="0.25">
      <c r="A360" s="38">
        <v>359</v>
      </c>
      <c r="B360" s="3" t="s">
        <v>429</v>
      </c>
      <c r="C360" s="34" t="b">
        <v>0</v>
      </c>
      <c r="D360" s="3" t="s">
        <v>206</v>
      </c>
      <c r="E360" s="3">
        <v>14</v>
      </c>
      <c r="F360" t="s">
        <v>429</v>
      </c>
      <c r="G360" t="s">
        <v>1860</v>
      </c>
      <c r="H360" t="s">
        <v>429</v>
      </c>
      <c r="I360" t="s">
        <v>1861</v>
      </c>
      <c r="J360" t="s">
        <v>1862</v>
      </c>
      <c r="K360" t="s">
        <v>1860</v>
      </c>
      <c r="L360" t="s">
        <v>429</v>
      </c>
      <c r="M360" t="s">
        <v>1861</v>
      </c>
      <c r="N360" t="s">
        <v>1862</v>
      </c>
      <c r="O360" t="s">
        <v>1863</v>
      </c>
      <c r="P360" t="s">
        <v>1864</v>
      </c>
      <c r="Q360" t="s">
        <v>1863</v>
      </c>
    </row>
    <row r="361" spans="1:40" ht="19.5" x14ac:dyDescent="0.25">
      <c r="A361" s="38">
        <v>360</v>
      </c>
      <c r="B361" s="3" t="s">
        <v>159</v>
      </c>
      <c r="C361" s="34" t="b">
        <v>0</v>
      </c>
      <c r="D361" s="3" t="s">
        <v>206</v>
      </c>
      <c r="E361" s="3">
        <v>14</v>
      </c>
      <c r="F361" t="s">
        <v>159</v>
      </c>
      <c r="G361" t="s">
        <v>159</v>
      </c>
      <c r="H361" t="s">
        <v>1865</v>
      </c>
      <c r="I361" t="s">
        <v>1866</v>
      </c>
      <c r="J361" t="s">
        <v>1867</v>
      </c>
      <c r="K361" t="s">
        <v>159</v>
      </c>
      <c r="L361" t="s">
        <v>1865</v>
      </c>
      <c r="M361" t="s">
        <v>1866</v>
      </c>
      <c r="N361" t="s">
        <v>1867</v>
      </c>
      <c r="O361" t="s">
        <v>1868</v>
      </c>
      <c r="P361" t="s">
        <v>1869</v>
      </c>
      <c r="Q361" t="s">
        <v>1868</v>
      </c>
    </row>
    <row r="362" spans="1:40" ht="19.5" x14ac:dyDescent="0.25">
      <c r="A362" s="38">
        <v>361</v>
      </c>
      <c r="B362" s="3" t="s">
        <v>552</v>
      </c>
      <c r="C362" s="34" t="b">
        <v>0</v>
      </c>
      <c r="D362" s="3" t="s">
        <v>206</v>
      </c>
      <c r="E362" s="3">
        <v>14</v>
      </c>
      <c r="F362" t="s">
        <v>552</v>
      </c>
      <c r="G362" t="s">
        <v>1870</v>
      </c>
      <c r="H362" t="s">
        <v>430</v>
      </c>
      <c r="I362" t="s">
        <v>1871</v>
      </c>
      <c r="J362" t="s">
        <v>1872</v>
      </c>
      <c r="K362" t="s">
        <v>1870</v>
      </c>
      <c r="L362" t="s">
        <v>430</v>
      </c>
      <c r="M362" t="s">
        <v>1871</v>
      </c>
      <c r="N362" t="s">
        <v>1872</v>
      </c>
      <c r="O362" t="s">
        <v>552</v>
      </c>
      <c r="P362" t="s">
        <v>1873</v>
      </c>
      <c r="Q362" t="s">
        <v>1874</v>
      </c>
      <c r="R362" t="s">
        <v>1875</v>
      </c>
      <c r="S362" t="s">
        <v>1876</v>
      </c>
      <c r="T362" t="s">
        <v>1877</v>
      </c>
    </row>
    <row r="363" spans="1:40" ht="19.5" x14ac:dyDescent="0.25">
      <c r="A363" s="38">
        <v>362</v>
      </c>
      <c r="B363" s="3" t="s">
        <v>1878</v>
      </c>
      <c r="C363" s="34" t="b">
        <v>0</v>
      </c>
      <c r="D363" s="3" t="s">
        <v>206</v>
      </c>
      <c r="E363" s="3">
        <v>14</v>
      </c>
      <c r="F363" t="s">
        <v>1878</v>
      </c>
      <c r="G363" t="s">
        <v>1878</v>
      </c>
      <c r="H363" t="s">
        <v>1879</v>
      </c>
      <c r="I363" t="s">
        <v>1878</v>
      </c>
    </row>
    <row r="364" spans="1:40" ht="19.5" x14ac:dyDescent="0.25">
      <c r="A364" s="38">
        <v>363</v>
      </c>
      <c r="B364" s="3" t="s">
        <v>160</v>
      </c>
      <c r="C364" s="34" t="b">
        <v>0</v>
      </c>
      <c r="D364" s="3" t="s">
        <v>206</v>
      </c>
      <c r="E364" s="3">
        <v>14</v>
      </c>
      <c r="F364" t="s">
        <v>160</v>
      </c>
      <c r="G364" t="s">
        <v>160</v>
      </c>
      <c r="H364" t="s">
        <v>1880</v>
      </c>
      <c r="I364" t="s">
        <v>160</v>
      </c>
      <c r="J364" t="s">
        <v>1880</v>
      </c>
      <c r="K364" t="s">
        <v>1881</v>
      </c>
      <c r="L364" t="s">
        <v>1881</v>
      </c>
    </row>
    <row r="365" spans="1:40" ht="19.5" x14ac:dyDescent="0.25">
      <c r="A365" s="38">
        <v>364</v>
      </c>
      <c r="B365" s="3" t="s">
        <v>431</v>
      </c>
      <c r="C365" s="34" t="b">
        <v>0</v>
      </c>
      <c r="D365" s="3" t="s">
        <v>206</v>
      </c>
      <c r="E365" s="3">
        <v>14</v>
      </c>
      <c r="F365" t="s">
        <v>431</v>
      </c>
      <c r="G365" t="s">
        <v>1882</v>
      </c>
      <c r="H365" t="s">
        <v>431</v>
      </c>
      <c r="I365" t="s">
        <v>1882</v>
      </c>
      <c r="J365" t="s">
        <v>431</v>
      </c>
    </row>
    <row r="366" spans="1:40" ht="19.5" x14ac:dyDescent="0.25">
      <c r="A366" s="38">
        <v>365</v>
      </c>
      <c r="B366" s="3" t="s">
        <v>164</v>
      </c>
      <c r="C366" s="34" t="b">
        <v>0</v>
      </c>
      <c r="D366" s="3" t="s">
        <v>206</v>
      </c>
      <c r="E366" s="3">
        <v>14</v>
      </c>
      <c r="F366" t="s">
        <v>164</v>
      </c>
      <c r="G366" t="s">
        <v>1883</v>
      </c>
      <c r="H366" t="s">
        <v>164</v>
      </c>
      <c r="I366" t="s">
        <v>1884</v>
      </c>
      <c r="J366" t="s">
        <v>1885</v>
      </c>
      <c r="K366" t="s">
        <v>1886</v>
      </c>
    </row>
    <row r="367" spans="1:40" ht="19.5" x14ac:dyDescent="0.25">
      <c r="A367" s="38">
        <v>366</v>
      </c>
      <c r="B367" s="3" t="s">
        <v>553</v>
      </c>
      <c r="C367" s="34" t="b">
        <v>0</v>
      </c>
      <c r="D367" s="3" t="s">
        <v>206</v>
      </c>
      <c r="E367" s="3">
        <v>14</v>
      </c>
      <c r="F367" t="s">
        <v>553</v>
      </c>
      <c r="G367" t="s">
        <v>1887</v>
      </c>
      <c r="H367" t="s">
        <v>1888</v>
      </c>
      <c r="I367" t="s">
        <v>1889</v>
      </c>
      <c r="J367" t="s">
        <v>1890</v>
      </c>
      <c r="K367" t="s">
        <v>1891</v>
      </c>
      <c r="L367" t="s">
        <v>1892</v>
      </c>
      <c r="M367" t="s">
        <v>1893</v>
      </c>
      <c r="N367" t="s">
        <v>1894</v>
      </c>
      <c r="O367" t="s">
        <v>1895</v>
      </c>
      <c r="P367" t="s">
        <v>1896</v>
      </c>
      <c r="Q367" t="s">
        <v>1897</v>
      </c>
      <c r="R367" t="s">
        <v>1898</v>
      </c>
      <c r="S367" t="s">
        <v>553</v>
      </c>
      <c r="T367" t="s">
        <v>1899</v>
      </c>
      <c r="U367" t="s">
        <v>1900</v>
      </c>
      <c r="V367" t="s">
        <v>1901</v>
      </c>
      <c r="W367" t="s">
        <v>1902</v>
      </c>
      <c r="X367" t="s">
        <v>2687</v>
      </c>
    </row>
    <row r="368" spans="1:40" ht="19.5" x14ac:dyDescent="0.25">
      <c r="A368" s="38">
        <v>367</v>
      </c>
      <c r="B368" s="3" t="s">
        <v>161</v>
      </c>
      <c r="C368" s="34" t="b">
        <v>0</v>
      </c>
      <c r="D368" s="3" t="s">
        <v>206</v>
      </c>
      <c r="E368" s="3">
        <v>14</v>
      </c>
      <c r="F368" t="s">
        <v>161</v>
      </c>
      <c r="G368" t="s">
        <v>161</v>
      </c>
      <c r="H368" t="s">
        <v>1903</v>
      </c>
      <c r="I368" t="s">
        <v>1904</v>
      </c>
      <c r="J368" t="s">
        <v>1905</v>
      </c>
      <c r="K368" t="s">
        <v>1906</v>
      </c>
      <c r="L368" t="s">
        <v>1907</v>
      </c>
      <c r="M368" t="s">
        <v>1908</v>
      </c>
      <c r="N368" t="s">
        <v>1909</v>
      </c>
      <c r="O368" t="s">
        <v>1910</v>
      </c>
      <c r="P368" t="s">
        <v>1911</v>
      </c>
      <c r="Q368" t="s">
        <v>1912</v>
      </c>
      <c r="R368" t="s">
        <v>1913</v>
      </c>
      <c r="S368" t="s">
        <v>1914</v>
      </c>
      <c r="T368" t="s">
        <v>1915</v>
      </c>
      <c r="U368" t="s">
        <v>1916</v>
      </c>
      <c r="V368" t="s">
        <v>1917</v>
      </c>
      <c r="W368" t="s">
        <v>1918</v>
      </c>
      <c r="X368" t="s">
        <v>1919</v>
      </c>
      <c r="Y368" t="s">
        <v>1920</v>
      </c>
      <c r="Z368" t="s">
        <v>1921</v>
      </c>
      <c r="AA368" t="s">
        <v>161</v>
      </c>
      <c r="AB368" t="s">
        <v>1903</v>
      </c>
      <c r="AC368" t="s">
        <v>1922</v>
      </c>
      <c r="AD368" t="s">
        <v>1923</v>
      </c>
      <c r="AE368" t="s">
        <v>1924</v>
      </c>
      <c r="AF368" t="s">
        <v>1925</v>
      </c>
      <c r="AG368" t="s">
        <v>1922</v>
      </c>
      <c r="AH368" t="s">
        <v>1923</v>
      </c>
      <c r="AI368" t="s">
        <v>1926</v>
      </c>
      <c r="AJ368" t="s">
        <v>1927</v>
      </c>
      <c r="AK368" t="s">
        <v>1928</v>
      </c>
      <c r="AL368" t="s">
        <v>1929</v>
      </c>
      <c r="AM368" t="s">
        <v>1928</v>
      </c>
      <c r="AN368" t="s">
        <v>1929</v>
      </c>
    </row>
    <row r="369" spans="1:47" ht="19.5" x14ac:dyDescent="0.25">
      <c r="A369" s="38">
        <v>368</v>
      </c>
      <c r="B369" s="3" t="s">
        <v>165</v>
      </c>
      <c r="C369" s="34" t="b">
        <v>0</v>
      </c>
      <c r="D369" s="3" t="s">
        <v>206</v>
      </c>
      <c r="E369" s="3">
        <v>14</v>
      </c>
      <c r="F369" t="s">
        <v>165</v>
      </c>
      <c r="G369" t="s">
        <v>165</v>
      </c>
      <c r="H369" t="s">
        <v>1930</v>
      </c>
      <c r="I369" t="s">
        <v>1931</v>
      </c>
      <c r="J369" t="s">
        <v>1932</v>
      </c>
      <c r="K369" t="s">
        <v>165</v>
      </c>
      <c r="L369" t="s">
        <v>1930</v>
      </c>
      <c r="M369" t="s">
        <v>1931</v>
      </c>
      <c r="N369" t="s">
        <v>1932</v>
      </c>
      <c r="O369" t="s">
        <v>1933</v>
      </c>
      <c r="P369" t="s">
        <v>1934</v>
      </c>
      <c r="Q369" t="s">
        <v>1935</v>
      </c>
      <c r="R369" t="s">
        <v>1933</v>
      </c>
    </row>
    <row r="370" spans="1:47" ht="19.5" x14ac:dyDescent="0.25">
      <c r="A370" s="38">
        <v>369</v>
      </c>
      <c r="B370" s="3" t="s">
        <v>162</v>
      </c>
      <c r="C370" s="34" t="b">
        <v>0</v>
      </c>
      <c r="D370" s="3" t="s">
        <v>206</v>
      </c>
      <c r="E370" s="3">
        <v>14</v>
      </c>
      <c r="F370" t="s">
        <v>162</v>
      </c>
      <c r="G370" t="s">
        <v>162</v>
      </c>
      <c r="H370" t="s">
        <v>1936</v>
      </c>
      <c r="I370" t="s">
        <v>162</v>
      </c>
      <c r="J370" t="s">
        <v>1936</v>
      </c>
      <c r="K370" t="s">
        <v>1937</v>
      </c>
      <c r="L370" t="s">
        <v>1937</v>
      </c>
    </row>
    <row r="371" spans="1:47" ht="19.5" x14ac:dyDescent="0.25">
      <c r="A371" s="38">
        <v>370</v>
      </c>
      <c r="B371" s="3" t="s">
        <v>238</v>
      </c>
      <c r="C371" s="34" t="b">
        <v>0</v>
      </c>
      <c r="D371" s="3" t="s">
        <v>206</v>
      </c>
      <c r="E371" s="3">
        <v>14</v>
      </c>
      <c r="F371" t="s">
        <v>238</v>
      </c>
      <c r="G371" t="s">
        <v>1938</v>
      </c>
      <c r="H371" t="s">
        <v>238</v>
      </c>
      <c r="I371" t="s">
        <v>1939</v>
      </c>
      <c r="J371" t="s">
        <v>1940</v>
      </c>
      <c r="K371" t="s">
        <v>1938</v>
      </c>
      <c r="L371" t="s">
        <v>238</v>
      </c>
      <c r="M371" t="s">
        <v>1939</v>
      </c>
      <c r="N371" t="s">
        <v>1940</v>
      </c>
    </row>
    <row r="372" spans="1:47" ht="19.5" x14ac:dyDescent="0.25">
      <c r="A372" s="38">
        <v>371</v>
      </c>
      <c r="B372" s="3" t="s">
        <v>163</v>
      </c>
      <c r="C372" s="34" t="b">
        <v>0</v>
      </c>
      <c r="D372" s="3" t="s">
        <v>206</v>
      </c>
      <c r="E372" s="3">
        <v>14</v>
      </c>
      <c r="F372" t="s">
        <v>163</v>
      </c>
      <c r="G372" t="s">
        <v>163</v>
      </c>
      <c r="H372" t="s">
        <v>1941</v>
      </c>
      <c r="I372" t="s">
        <v>163</v>
      </c>
      <c r="J372" t="s">
        <v>1941</v>
      </c>
    </row>
    <row r="373" spans="1:47" ht="19.5" x14ac:dyDescent="0.25">
      <c r="A373" s="38">
        <v>372</v>
      </c>
      <c r="B373" s="28" t="s">
        <v>221</v>
      </c>
      <c r="C373" s="34" t="b">
        <v>0</v>
      </c>
      <c r="D373" s="28" t="s">
        <v>206</v>
      </c>
      <c r="E373" s="28">
        <v>14</v>
      </c>
      <c r="F373" t="s">
        <v>221</v>
      </c>
      <c r="G373" t="s">
        <v>1942</v>
      </c>
      <c r="H373" t="s">
        <v>221</v>
      </c>
      <c r="I373" t="s">
        <v>1943</v>
      </c>
      <c r="J373" t="s">
        <v>1944</v>
      </c>
      <c r="K373" t="s">
        <v>1945</v>
      </c>
      <c r="L373" t="s">
        <v>1946</v>
      </c>
      <c r="M373" t="s">
        <v>1947</v>
      </c>
      <c r="N373" t="s">
        <v>1948</v>
      </c>
      <c r="O373" t="s">
        <v>1949</v>
      </c>
      <c r="P373" t="s">
        <v>1949</v>
      </c>
      <c r="Q373" t="s">
        <v>1950</v>
      </c>
      <c r="R373" t="s">
        <v>1951</v>
      </c>
      <c r="S373" t="s">
        <v>1952</v>
      </c>
      <c r="T373" t="s">
        <v>1953</v>
      </c>
      <c r="U373" t="s">
        <v>1954</v>
      </c>
      <c r="V373" t="s">
        <v>1955</v>
      </c>
      <c r="W373" t="s">
        <v>1956</v>
      </c>
      <c r="X373" t="s">
        <v>1957</v>
      </c>
      <c r="Y373" t="s">
        <v>1958</v>
      </c>
      <c r="Z373" t="s">
        <v>1959</v>
      </c>
      <c r="AA373" t="s">
        <v>1942</v>
      </c>
      <c r="AB373" t="s">
        <v>221</v>
      </c>
      <c r="AC373" t="s">
        <v>1960</v>
      </c>
      <c r="AD373" t="s">
        <v>1961</v>
      </c>
      <c r="AE373" t="s">
        <v>1962</v>
      </c>
    </row>
    <row r="374" spans="1:47" ht="19.5" x14ac:dyDescent="0.25">
      <c r="A374" s="38">
        <v>373</v>
      </c>
      <c r="B374" s="3" t="s">
        <v>1963</v>
      </c>
      <c r="C374" s="34" t="b">
        <v>0</v>
      </c>
      <c r="D374" s="3" t="s">
        <v>206</v>
      </c>
      <c r="E374" s="3">
        <v>14</v>
      </c>
      <c r="F374" t="s">
        <v>1964</v>
      </c>
      <c r="G374" t="s">
        <v>1963</v>
      </c>
      <c r="H374" t="s">
        <v>1965</v>
      </c>
      <c r="I374" t="s">
        <v>1963</v>
      </c>
    </row>
    <row r="375" spans="1:47" ht="19.5" x14ac:dyDescent="0.25">
      <c r="A375" s="38">
        <v>374</v>
      </c>
      <c r="B375" s="3" t="s">
        <v>282</v>
      </c>
      <c r="C375" s="34" t="b">
        <v>0</v>
      </c>
      <c r="D375" s="3" t="s">
        <v>180</v>
      </c>
      <c r="E375" s="3">
        <v>15</v>
      </c>
      <c r="F375" t="s">
        <v>282</v>
      </c>
      <c r="G375" t="s">
        <v>1966</v>
      </c>
      <c r="H375" t="s">
        <v>282</v>
      </c>
      <c r="I375" t="s">
        <v>1967</v>
      </c>
      <c r="J375" t="s">
        <v>1968</v>
      </c>
      <c r="K375" t="s">
        <v>1966</v>
      </c>
      <c r="L375" t="s">
        <v>282</v>
      </c>
    </row>
    <row r="376" spans="1:47" ht="19.5" x14ac:dyDescent="0.25">
      <c r="A376" s="38">
        <v>375</v>
      </c>
      <c r="B376" s="3" t="s">
        <v>87</v>
      </c>
      <c r="C376" s="34" t="b">
        <v>0</v>
      </c>
      <c r="D376" s="3" t="s">
        <v>180</v>
      </c>
      <c r="E376" s="3">
        <v>15</v>
      </c>
      <c r="F376" t="s">
        <v>87</v>
      </c>
      <c r="G376" t="s">
        <v>87</v>
      </c>
      <c r="H376" t="s">
        <v>1969</v>
      </c>
      <c r="I376" t="s">
        <v>1970</v>
      </c>
      <c r="J376" t="s">
        <v>1971</v>
      </c>
      <c r="K376" t="s">
        <v>87</v>
      </c>
      <c r="L376" t="s">
        <v>1969</v>
      </c>
      <c r="M376" t="s">
        <v>1970</v>
      </c>
      <c r="N376" t="s">
        <v>1971</v>
      </c>
    </row>
    <row r="377" spans="1:47" ht="19.5" x14ac:dyDescent="0.25">
      <c r="A377" s="38">
        <v>376</v>
      </c>
      <c r="B377" s="3" t="s">
        <v>177</v>
      </c>
      <c r="C377" s="34" t="b">
        <v>0</v>
      </c>
      <c r="D377" s="3" t="s">
        <v>180</v>
      </c>
      <c r="E377" s="3">
        <v>15</v>
      </c>
      <c r="F377" t="s">
        <v>177</v>
      </c>
      <c r="G377" t="s">
        <v>177</v>
      </c>
      <c r="H377" t="s">
        <v>1972</v>
      </c>
      <c r="I377" t="s">
        <v>177</v>
      </c>
      <c r="J377" t="s">
        <v>1972</v>
      </c>
    </row>
    <row r="378" spans="1:47" ht="19.5" x14ac:dyDescent="0.25">
      <c r="A378" s="38">
        <v>377</v>
      </c>
      <c r="B378" s="3" t="s">
        <v>310</v>
      </c>
      <c r="C378" s="34" t="b">
        <v>0</v>
      </c>
      <c r="D378" s="3" t="s">
        <v>180</v>
      </c>
      <c r="E378" s="3">
        <v>15</v>
      </c>
      <c r="F378" t="s">
        <v>310</v>
      </c>
      <c r="G378" t="s">
        <v>1973</v>
      </c>
      <c r="H378" t="s">
        <v>1974</v>
      </c>
      <c r="I378" t="s">
        <v>1975</v>
      </c>
      <c r="J378" t="s">
        <v>1976</v>
      </c>
      <c r="K378" t="s">
        <v>1977</v>
      </c>
      <c r="L378" t="s">
        <v>310</v>
      </c>
      <c r="M378" t="s">
        <v>1978</v>
      </c>
      <c r="N378" t="s">
        <v>1979</v>
      </c>
      <c r="O378" t="s">
        <v>1980</v>
      </c>
      <c r="P378" t="s">
        <v>1981</v>
      </c>
      <c r="Q378" t="s">
        <v>1982</v>
      </c>
      <c r="R378" t="s">
        <v>1983</v>
      </c>
      <c r="S378" t="s">
        <v>1973</v>
      </c>
      <c r="T378" t="s">
        <v>1974</v>
      </c>
      <c r="U378" t="s">
        <v>1975</v>
      </c>
      <c r="V378" t="s">
        <v>1976</v>
      </c>
      <c r="W378" t="s">
        <v>1977</v>
      </c>
      <c r="X378" t="s">
        <v>310</v>
      </c>
      <c r="Y378" t="s">
        <v>1978</v>
      </c>
      <c r="Z378" t="s">
        <v>1979</v>
      </c>
      <c r="AA378" t="s">
        <v>1980</v>
      </c>
      <c r="AB378" t="s">
        <v>1981</v>
      </c>
      <c r="AC378" t="s">
        <v>1982</v>
      </c>
      <c r="AD378" t="s">
        <v>1983</v>
      </c>
    </row>
    <row r="379" spans="1:47" ht="19.5" x14ac:dyDescent="0.25">
      <c r="A379" s="38">
        <v>378</v>
      </c>
      <c r="B379" s="3" t="s">
        <v>178</v>
      </c>
      <c r="C379" s="34" t="b">
        <v>0</v>
      </c>
      <c r="D379" s="3" t="s">
        <v>180</v>
      </c>
      <c r="E379" s="3">
        <v>15</v>
      </c>
      <c r="F379" t="s">
        <v>178</v>
      </c>
      <c r="G379" t="s">
        <v>178</v>
      </c>
      <c r="H379" t="s">
        <v>1984</v>
      </c>
      <c r="I379" t="s">
        <v>1985</v>
      </c>
      <c r="J379" t="s">
        <v>1986</v>
      </c>
      <c r="K379" t="s">
        <v>1987</v>
      </c>
      <c r="L379" t="s">
        <v>1988</v>
      </c>
      <c r="M379" t="s">
        <v>1989</v>
      </c>
      <c r="N379" t="s">
        <v>1990</v>
      </c>
      <c r="O379" t="s">
        <v>178</v>
      </c>
      <c r="P379" t="s">
        <v>1984</v>
      </c>
      <c r="Q379" t="s">
        <v>1985</v>
      </c>
      <c r="R379" t="s">
        <v>1986</v>
      </c>
    </row>
    <row r="380" spans="1:47" ht="19.5" x14ac:dyDescent="0.25">
      <c r="A380" s="38">
        <v>379</v>
      </c>
      <c r="B380" s="3" t="s">
        <v>219</v>
      </c>
      <c r="C380" s="34" t="b">
        <v>0</v>
      </c>
      <c r="D380" s="3" t="s">
        <v>180</v>
      </c>
      <c r="E380" s="3">
        <v>15</v>
      </c>
      <c r="F380" t="s">
        <v>219</v>
      </c>
      <c r="G380" t="s">
        <v>1991</v>
      </c>
      <c r="H380" t="s">
        <v>219</v>
      </c>
      <c r="I380" t="s">
        <v>1992</v>
      </c>
      <c r="J380" t="s">
        <v>1993</v>
      </c>
      <c r="K380" t="s">
        <v>1991</v>
      </c>
      <c r="L380" t="s">
        <v>219</v>
      </c>
      <c r="M380" t="s">
        <v>1994</v>
      </c>
      <c r="N380" t="s">
        <v>1995</v>
      </c>
      <c r="O380" t="s">
        <v>1996</v>
      </c>
      <c r="P380" t="s">
        <v>1997</v>
      </c>
      <c r="Q380" t="s">
        <v>1998</v>
      </c>
      <c r="R380" t="s">
        <v>1999</v>
      </c>
      <c r="S380" t="s">
        <v>2000</v>
      </c>
      <c r="T380" t="s">
        <v>2001</v>
      </c>
      <c r="U380" t="s">
        <v>2002</v>
      </c>
      <c r="V380" t="s">
        <v>1994</v>
      </c>
      <c r="W380" t="s">
        <v>1995</v>
      </c>
      <c r="X380" t="s">
        <v>1996</v>
      </c>
      <c r="Y380" t="s">
        <v>1997</v>
      </c>
      <c r="Z380" t="s">
        <v>1998</v>
      </c>
      <c r="AA380" t="s">
        <v>1999</v>
      </c>
      <c r="AB380" t="s">
        <v>2000</v>
      </c>
      <c r="AC380" t="s">
        <v>2001</v>
      </c>
      <c r="AD380" t="s">
        <v>2002</v>
      </c>
      <c r="AE380" t="s">
        <v>2003</v>
      </c>
      <c r="AF380" t="s">
        <v>2004</v>
      </c>
      <c r="AG380" t="s">
        <v>2005</v>
      </c>
      <c r="AH380" t="s">
        <v>2006</v>
      </c>
      <c r="AI380" t="s">
        <v>2007</v>
      </c>
      <c r="AJ380" t="s">
        <v>2008</v>
      </c>
      <c r="AK380" t="s">
        <v>2009</v>
      </c>
      <c r="AL380" t="s">
        <v>1994</v>
      </c>
      <c r="AM380" t="s">
        <v>1995</v>
      </c>
      <c r="AN380" t="s">
        <v>1996</v>
      </c>
      <c r="AO380" t="s">
        <v>1997</v>
      </c>
      <c r="AP380" t="s">
        <v>1998</v>
      </c>
      <c r="AQ380" t="s">
        <v>1999</v>
      </c>
      <c r="AR380" t="s">
        <v>2000</v>
      </c>
      <c r="AS380" t="s">
        <v>2001</v>
      </c>
      <c r="AT380" t="s">
        <v>2002</v>
      </c>
      <c r="AU380" t="s">
        <v>2697</v>
      </c>
    </row>
    <row r="381" spans="1:47" ht="19.5" x14ac:dyDescent="0.25">
      <c r="A381" s="38">
        <v>380</v>
      </c>
      <c r="B381" s="3" t="s">
        <v>179</v>
      </c>
      <c r="C381" s="34" t="b">
        <v>0</v>
      </c>
      <c r="D381" s="3" t="s">
        <v>180</v>
      </c>
      <c r="E381" s="3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2010</v>
      </c>
      <c r="K381" t="s">
        <v>179</v>
      </c>
      <c r="L381" t="s">
        <v>2010</v>
      </c>
    </row>
    <row r="382" spans="1:47" ht="19.5" x14ac:dyDescent="0.25">
      <c r="A382" s="38">
        <v>381</v>
      </c>
      <c r="B382" s="3" t="s">
        <v>180</v>
      </c>
      <c r="C382" s="34" t="b">
        <v>0</v>
      </c>
      <c r="D382" s="3" t="s">
        <v>180</v>
      </c>
      <c r="E382" s="3">
        <v>15</v>
      </c>
      <c r="F382" t="s">
        <v>180</v>
      </c>
      <c r="G382" t="s">
        <v>180</v>
      </c>
      <c r="H382" t="s">
        <v>180</v>
      </c>
    </row>
    <row r="383" spans="1:47" ht="19.5" x14ac:dyDescent="0.25">
      <c r="A383" s="38">
        <v>382</v>
      </c>
      <c r="B383" s="3" t="s">
        <v>18</v>
      </c>
      <c r="C383" s="34" t="b">
        <v>0</v>
      </c>
      <c r="D383" s="3" t="s">
        <v>180</v>
      </c>
      <c r="E383" s="3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x14ac:dyDescent="0.25">
      <c r="A384" s="38">
        <v>383</v>
      </c>
      <c r="B384" s="3" t="s">
        <v>281</v>
      </c>
      <c r="C384" s="34" t="b">
        <v>0</v>
      </c>
      <c r="D384" s="3" t="s">
        <v>180</v>
      </c>
      <c r="E384" s="3">
        <v>15</v>
      </c>
      <c r="F384" t="s">
        <v>281</v>
      </c>
      <c r="G384" t="s">
        <v>2011</v>
      </c>
      <c r="H384" t="s">
        <v>2012</v>
      </c>
      <c r="I384" t="s">
        <v>2013</v>
      </c>
      <c r="J384" t="s">
        <v>2014</v>
      </c>
      <c r="K384" t="s">
        <v>2015</v>
      </c>
      <c r="L384" t="s">
        <v>2016</v>
      </c>
      <c r="M384" t="s">
        <v>2017</v>
      </c>
      <c r="N384" t="s">
        <v>2018</v>
      </c>
      <c r="O384" t="s">
        <v>2019</v>
      </c>
      <c r="P384" t="s">
        <v>2020</v>
      </c>
      <c r="Q384" t="s">
        <v>2021</v>
      </c>
      <c r="R384" t="s">
        <v>281</v>
      </c>
      <c r="S384" t="s">
        <v>2022</v>
      </c>
      <c r="T384" t="s">
        <v>2023</v>
      </c>
      <c r="U384" t="s">
        <v>2024</v>
      </c>
      <c r="V384" t="s">
        <v>2011</v>
      </c>
      <c r="W384" t="s">
        <v>2012</v>
      </c>
      <c r="X384" t="s">
        <v>2013</v>
      </c>
      <c r="Y384" t="s">
        <v>2014</v>
      </c>
      <c r="Z384" t="s">
        <v>2015</v>
      </c>
      <c r="AA384" t="s">
        <v>2016</v>
      </c>
      <c r="AB384" t="s">
        <v>2017</v>
      </c>
      <c r="AC384" t="s">
        <v>2018</v>
      </c>
    </row>
    <row r="385" spans="1:34" ht="19.5" x14ac:dyDescent="0.25">
      <c r="A385" s="38">
        <v>384</v>
      </c>
      <c r="B385" s="3" t="s">
        <v>181</v>
      </c>
      <c r="C385" s="34" t="b">
        <v>0</v>
      </c>
      <c r="D385" s="3" t="s">
        <v>180</v>
      </c>
      <c r="E385" s="3">
        <v>15</v>
      </c>
      <c r="F385" t="s">
        <v>181</v>
      </c>
      <c r="G385" t="s">
        <v>181</v>
      </c>
      <c r="H385" t="s">
        <v>2025</v>
      </c>
      <c r="I385" t="s">
        <v>2026</v>
      </c>
      <c r="J385" t="s">
        <v>2027</v>
      </c>
      <c r="K385" t="s">
        <v>2028</v>
      </c>
      <c r="L385" t="s">
        <v>2029</v>
      </c>
      <c r="M385" t="s">
        <v>2030</v>
      </c>
      <c r="N385" t="s">
        <v>2031</v>
      </c>
      <c r="O385" t="s">
        <v>2032</v>
      </c>
      <c r="P385" t="s">
        <v>2033</v>
      </c>
      <c r="Q385" t="s">
        <v>2034</v>
      </c>
      <c r="R385" t="s">
        <v>2035</v>
      </c>
      <c r="S385" t="s">
        <v>181</v>
      </c>
      <c r="T385" t="s">
        <v>2025</v>
      </c>
      <c r="U385" t="s">
        <v>2026</v>
      </c>
      <c r="V385" t="s">
        <v>2027</v>
      </c>
      <c r="W385" t="s">
        <v>2036</v>
      </c>
      <c r="X385" t="s">
        <v>2698</v>
      </c>
      <c r="Y385" t="s">
        <v>2710</v>
      </c>
      <c r="Z385" t="s">
        <v>2718</v>
      </c>
    </row>
    <row r="386" spans="1:34" ht="19.5" x14ac:dyDescent="0.25">
      <c r="A386" s="38">
        <v>385</v>
      </c>
      <c r="B386" s="3" t="s">
        <v>311</v>
      </c>
      <c r="C386" s="34" t="b">
        <v>0</v>
      </c>
      <c r="D386" s="3" t="s">
        <v>180</v>
      </c>
      <c r="E386" s="3">
        <v>15</v>
      </c>
      <c r="F386" t="s">
        <v>311</v>
      </c>
      <c r="G386" t="s">
        <v>2037</v>
      </c>
      <c r="H386" t="s">
        <v>311</v>
      </c>
      <c r="I386" t="s">
        <v>2037</v>
      </c>
      <c r="J386" t="s">
        <v>311</v>
      </c>
      <c r="K386" t="s">
        <v>2666</v>
      </c>
    </row>
    <row r="387" spans="1:34" ht="19.5" x14ac:dyDescent="0.25">
      <c r="A387" s="38">
        <v>386</v>
      </c>
      <c r="B387" s="3" t="s">
        <v>280</v>
      </c>
      <c r="C387" s="34" t="b">
        <v>0</v>
      </c>
      <c r="D387" s="3" t="s">
        <v>180</v>
      </c>
      <c r="E387" s="3">
        <v>15</v>
      </c>
      <c r="F387" t="s">
        <v>280</v>
      </c>
      <c r="G387" t="s">
        <v>2038</v>
      </c>
      <c r="H387" t="s">
        <v>2039</v>
      </c>
      <c r="I387" t="s">
        <v>2040</v>
      </c>
      <c r="J387" t="s">
        <v>2041</v>
      </c>
      <c r="K387" t="s">
        <v>2042</v>
      </c>
      <c r="L387" t="s">
        <v>280</v>
      </c>
      <c r="M387" t="s">
        <v>2043</v>
      </c>
      <c r="N387" t="s">
        <v>2044</v>
      </c>
      <c r="O387" t="s">
        <v>2045</v>
      </c>
      <c r="P387" t="s">
        <v>2046</v>
      </c>
      <c r="Q387" t="s">
        <v>2047</v>
      </c>
      <c r="R387" t="s">
        <v>2048</v>
      </c>
      <c r="S387" t="s">
        <v>2049</v>
      </c>
      <c r="T387" t="s">
        <v>2050</v>
      </c>
      <c r="U387" t="s">
        <v>2051</v>
      </c>
      <c r="V387" t="s">
        <v>2052</v>
      </c>
      <c r="W387" t="s">
        <v>2053</v>
      </c>
      <c r="X387" t="s">
        <v>2054</v>
      </c>
      <c r="Y387" t="s">
        <v>2055</v>
      </c>
      <c r="Z387" t="s">
        <v>2047</v>
      </c>
      <c r="AA387" t="s">
        <v>2048</v>
      </c>
      <c r="AB387" t="s">
        <v>2039</v>
      </c>
      <c r="AC387" t="s">
        <v>2040</v>
      </c>
      <c r="AD387" t="s">
        <v>2041</v>
      </c>
      <c r="AE387" t="s">
        <v>2056</v>
      </c>
      <c r="AF387" t="s">
        <v>2057</v>
      </c>
      <c r="AG387" t="s">
        <v>2669</v>
      </c>
      <c r="AH387" t="s">
        <v>2722</v>
      </c>
    </row>
    <row r="388" spans="1:34" ht="19.5" x14ac:dyDescent="0.25">
      <c r="A388" s="38">
        <v>387</v>
      </c>
      <c r="B388" s="3" t="s">
        <v>183</v>
      </c>
      <c r="C388" s="34" t="b">
        <v>0</v>
      </c>
      <c r="D388" s="3" t="s">
        <v>180</v>
      </c>
      <c r="E388" s="3">
        <v>15</v>
      </c>
      <c r="F388" t="s">
        <v>183</v>
      </c>
      <c r="G388" t="s">
        <v>183</v>
      </c>
      <c r="H388" t="s">
        <v>2058</v>
      </c>
      <c r="I388" t="s">
        <v>183</v>
      </c>
      <c r="J388" t="s">
        <v>2058</v>
      </c>
    </row>
    <row r="389" spans="1:34" ht="19.5" x14ac:dyDescent="0.25">
      <c r="A389" s="38">
        <v>388</v>
      </c>
      <c r="B389" s="3" t="s">
        <v>16</v>
      </c>
      <c r="C389" s="34" t="b">
        <v>0</v>
      </c>
      <c r="D389" s="18" t="s">
        <v>180</v>
      </c>
      <c r="E389" s="3">
        <v>15</v>
      </c>
      <c r="F389" t="s">
        <v>16</v>
      </c>
      <c r="G389" t="s">
        <v>16</v>
      </c>
      <c r="H389" t="s">
        <v>2059</v>
      </c>
      <c r="I389" t="s">
        <v>16</v>
      </c>
      <c r="J389" t="s">
        <v>2059</v>
      </c>
      <c r="K389" t="s">
        <v>2059</v>
      </c>
      <c r="L389" t="s">
        <v>16</v>
      </c>
      <c r="M389" t="s">
        <v>2059</v>
      </c>
      <c r="N389" t="s">
        <v>16</v>
      </c>
    </row>
    <row r="390" spans="1:34" ht="19.5" x14ac:dyDescent="0.25">
      <c r="A390" s="38">
        <v>389</v>
      </c>
      <c r="B390" s="3" t="s">
        <v>2060</v>
      </c>
      <c r="C390" s="34" t="b">
        <v>0</v>
      </c>
      <c r="D390" s="18" t="s">
        <v>180</v>
      </c>
      <c r="E390" s="3">
        <v>15</v>
      </c>
      <c r="F390" t="s">
        <v>2060</v>
      </c>
      <c r="G390" t="s">
        <v>2060</v>
      </c>
      <c r="H390" t="s">
        <v>2061</v>
      </c>
      <c r="I390" t="s">
        <v>2723</v>
      </c>
    </row>
    <row r="391" spans="1:34" ht="19.5" x14ac:dyDescent="0.25">
      <c r="A391" s="38">
        <v>390</v>
      </c>
      <c r="B391" s="3" t="s">
        <v>182</v>
      </c>
      <c r="C391" s="34" t="b">
        <v>0</v>
      </c>
      <c r="D391" s="18" t="s">
        <v>180</v>
      </c>
      <c r="E391" s="3">
        <v>15</v>
      </c>
      <c r="F391" t="s">
        <v>182</v>
      </c>
      <c r="G391" t="s">
        <v>182</v>
      </c>
      <c r="H391" t="s">
        <v>2062</v>
      </c>
      <c r="I391" t="s">
        <v>182</v>
      </c>
      <c r="J391" t="s">
        <v>2062</v>
      </c>
    </row>
    <row r="392" spans="1:34" ht="19.5" x14ac:dyDescent="0.25">
      <c r="A392" s="38">
        <v>391</v>
      </c>
      <c r="B392" s="3" t="s">
        <v>2063</v>
      </c>
      <c r="C392" s="34" t="b">
        <v>0</v>
      </c>
      <c r="D392" s="18" t="s">
        <v>180</v>
      </c>
      <c r="E392" s="3">
        <v>15</v>
      </c>
      <c r="F392" t="s">
        <v>2064</v>
      </c>
      <c r="G392" t="s">
        <v>2063</v>
      </c>
      <c r="H392" t="s">
        <v>2065</v>
      </c>
      <c r="I392" t="s">
        <v>2063</v>
      </c>
    </row>
    <row r="393" spans="1:34" ht="19.5" x14ac:dyDescent="0.25">
      <c r="A393" s="38">
        <v>392</v>
      </c>
      <c r="B393" s="3" t="s">
        <v>158</v>
      </c>
      <c r="C393" s="34" t="b">
        <v>0</v>
      </c>
      <c r="D393" s="18" t="s">
        <v>154</v>
      </c>
      <c r="E393" s="3">
        <v>16</v>
      </c>
      <c r="F393" t="s">
        <v>158</v>
      </c>
      <c r="G393" t="s">
        <v>158</v>
      </c>
      <c r="H393" t="s">
        <v>2066</v>
      </c>
      <c r="I393" t="s">
        <v>158</v>
      </c>
      <c r="J393" t="s">
        <v>2066</v>
      </c>
    </row>
    <row r="394" spans="1:34" ht="19.5" x14ac:dyDescent="0.25">
      <c r="A394" s="38">
        <v>393</v>
      </c>
      <c r="B394" s="3" t="s">
        <v>425</v>
      </c>
      <c r="C394" s="34" t="b">
        <v>0</v>
      </c>
      <c r="D394" s="18" t="s">
        <v>154</v>
      </c>
      <c r="E394" s="3">
        <v>16</v>
      </c>
      <c r="F394" t="s">
        <v>425</v>
      </c>
      <c r="G394" t="s">
        <v>2067</v>
      </c>
      <c r="H394" t="s">
        <v>425</v>
      </c>
      <c r="I394" t="s">
        <v>2067</v>
      </c>
      <c r="J394" t="s">
        <v>425</v>
      </c>
      <c r="K394" t="s">
        <v>2068</v>
      </c>
      <c r="L394" t="s">
        <v>2069</v>
      </c>
    </row>
    <row r="395" spans="1:34" ht="19.5" x14ac:dyDescent="0.25">
      <c r="A395" s="38">
        <v>394</v>
      </c>
      <c r="B395" s="3" t="s">
        <v>2069</v>
      </c>
      <c r="C395" s="34" t="b">
        <v>0</v>
      </c>
      <c r="D395" s="18" t="s">
        <v>154</v>
      </c>
      <c r="E395" s="3">
        <v>16</v>
      </c>
      <c r="F395" t="s">
        <v>2069</v>
      </c>
    </row>
    <row r="396" spans="1:34" ht="19.5" x14ac:dyDescent="0.25">
      <c r="A396" s="38">
        <v>395</v>
      </c>
      <c r="B396" s="3" t="s">
        <v>426</v>
      </c>
      <c r="C396" s="34" t="b">
        <v>0</v>
      </c>
      <c r="D396" s="18" t="s">
        <v>154</v>
      </c>
      <c r="E396" s="3">
        <v>16</v>
      </c>
      <c r="F396" t="s">
        <v>426</v>
      </c>
      <c r="G396" t="s">
        <v>2070</v>
      </c>
      <c r="H396" t="s">
        <v>426</v>
      </c>
      <c r="I396" t="s">
        <v>2071</v>
      </c>
      <c r="J396" t="s">
        <v>2072</v>
      </c>
      <c r="K396" t="s">
        <v>2070</v>
      </c>
      <c r="L396" t="s">
        <v>426</v>
      </c>
      <c r="M396" t="s">
        <v>2071</v>
      </c>
      <c r="N396" t="s">
        <v>2072</v>
      </c>
      <c r="O396" t="s">
        <v>2073</v>
      </c>
      <c r="P396" t="s">
        <v>2074</v>
      </c>
    </row>
    <row r="397" spans="1:34" ht="19.5" x14ac:dyDescent="0.25">
      <c r="A397" s="38">
        <v>396</v>
      </c>
      <c r="B397" s="3" t="s">
        <v>150</v>
      </c>
      <c r="C397" s="34" t="b">
        <v>0</v>
      </c>
      <c r="D397" s="18" t="s">
        <v>154</v>
      </c>
      <c r="E397" s="3">
        <v>16</v>
      </c>
      <c r="F397" t="s">
        <v>150</v>
      </c>
      <c r="G397" t="s">
        <v>150</v>
      </c>
      <c r="H397" t="s">
        <v>2075</v>
      </c>
      <c r="I397" t="s">
        <v>150</v>
      </c>
      <c r="J397" t="s">
        <v>2075</v>
      </c>
    </row>
    <row r="398" spans="1:34" ht="19.5" x14ac:dyDescent="0.25">
      <c r="A398" s="38">
        <v>397</v>
      </c>
      <c r="B398" s="3" t="s">
        <v>151</v>
      </c>
      <c r="C398" s="34" t="b">
        <v>0</v>
      </c>
      <c r="D398" s="18" t="s">
        <v>154</v>
      </c>
      <c r="E398" s="3">
        <v>16</v>
      </c>
      <c r="F398" t="s">
        <v>151</v>
      </c>
      <c r="G398" t="s">
        <v>151</v>
      </c>
      <c r="H398" t="s">
        <v>2076</v>
      </c>
      <c r="I398" t="s">
        <v>2077</v>
      </c>
      <c r="J398" t="s">
        <v>2078</v>
      </c>
      <c r="K398" t="s">
        <v>2079</v>
      </c>
      <c r="L398" t="s">
        <v>2080</v>
      </c>
      <c r="M398" t="s">
        <v>151</v>
      </c>
      <c r="N398" t="s">
        <v>2076</v>
      </c>
      <c r="O398" t="s">
        <v>2077</v>
      </c>
      <c r="P398" t="s">
        <v>2078</v>
      </c>
    </row>
    <row r="399" spans="1:34" ht="19.5" x14ac:dyDescent="0.25">
      <c r="A399" s="38">
        <v>398</v>
      </c>
      <c r="B399" s="3" t="s">
        <v>155</v>
      </c>
      <c r="C399" s="34" t="b">
        <v>0</v>
      </c>
      <c r="D399" s="3" t="s">
        <v>154</v>
      </c>
      <c r="E399" s="3">
        <v>16</v>
      </c>
      <c r="F399" t="s">
        <v>155</v>
      </c>
      <c r="G399" t="s">
        <v>155</v>
      </c>
      <c r="H399" t="s">
        <v>155</v>
      </c>
      <c r="I399" t="s">
        <v>2081</v>
      </c>
      <c r="J399" t="s">
        <v>2082</v>
      </c>
      <c r="K399" t="s">
        <v>2083</v>
      </c>
      <c r="L399" t="s">
        <v>2084</v>
      </c>
      <c r="M399" t="s">
        <v>2085</v>
      </c>
      <c r="N399" t="s">
        <v>2086</v>
      </c>
      <c r="O399" t="s">
        <v>2087</v>
      </c>
      <c r="P399" t="s">
        <v>2088</v>
      </c>
      <c r="Q399" t="s">
        <v>2089</v>
      </c>
      <c r="R399" t="s">
        <v>2090</v>
      </c>
      <c r="S399" t="s">
        <v>2091</v>
      </c>
      <c r="T399" t="s">
        <v>2092</v>
      </c>
    </row>
    <row r="400" spans="1:34" ht="19.5" x14ac:dyDescent="0.25">
      <c r="A400" s="38">
        <v>399</v>
      </c>
      <c r="B400" s="3" t="s">
        <v>254</v>
      </c>
      <c r="C400" s="34" t="b">
        <v>0</v>
      </c>
      <c r="D400" s="3" t="s">
        <v>154</v>
      </c>
      <c r="E400" s="3">
        <v>16</v>
      </c>
      <c r="F400" t="s">
        <v>254</v>
      </c>
      <c r="G400" t="s">
        <v>2093</v>
      </c>
      <c r="H400" t="s">
        <v>254</v>
      </c>
      <c r="I400" t="s">
        <v>2094</v>
      </c>
      <c r="J400" t="s">
        <v>2095</v>
      </c>
      <c r="K400" t="s">
        <v>2096</v>
      </c>
      <c r="L400" t="s">
        <v>2097</v>
      </c>
      <c r="M400" t="s">
        <v>2093</v>
      </c>
      <c r="N400" t="s">
        <v>254</v>
      </c>
      <c r="O400" t="s">
        <v>2094</v>
      </c>
      <c r="P400" t="s">
        <v>2095</v>
      </c>
      <c r="Q400" t="s">
        <v>2096</v>
      </c>
      <c r="R400" t="s">
        <v>2657</v>
      </c>
    </row>
    <row r="401" spans="1:31" ht="19.5" x14ac:dyDescent="0.25">
      <c r="A401" s="38">
        <v>400</v>
      </c>
      <c r="B401" s="3" t="s">
        <v>152</v>
      </c>
      <c r="C401" s="34" t="b">
        <v>0</v>
      </c>
      <c r="D401" s="3" t="s">
        <v>154</v>
      </c>
      <c r="E401" s="3">
        <v>16</v>
      </c>
      <c r="F401" t="s">
        <v>152</v>
      </c>
      <c r="G401" t="s">
        <v>152</v>
      </c>
      <c r="H401" t="s">
        <v>152</v>
      </c>
      <c r="I401" t="s">
        <v>2098</v>
      </c>
      <c r="J401" t="s">
        <v>2099</v>
      </c>
      <c r="K401" t="s">
        <v>2100</v>
      </c>
      <c r="L401" t="s">
        <v>2101</v>
      </c>
      <c r="M401" t="s">
        <v>2102</v>
      </c>
      <c r="N401" t="s">
        <v>2103</v>
      </c>
      <c r="O401" t="s">
        <v>2104</v>
      </c>
      <c r="P401" t="s">
        <v>2105</v>
      </c>
    </row>
    <row r="402" spans="1:31" ht="19.5" x14ac:dyDescent="0.25">
      <c r="A402" s="38">
        <v>401</v>
      </c>
      <c r="B402" s="3" t="s">
        <v>153</v>
      </c>
      <c r="C402" s="34" t="b">
        <v>0</v>
      </c>
      <c r="D402" s="3" t="s">
        <v>154</v>
      </c>
      <c r="E402" s="3">
        <v>16</v>
      </c>
      <c r="F402" t="s">
        <v>153</v>
      </c>
      <c r="G402" t="s">
        <v>153</v>
      </c>
      <c r="H402" t="s">
        <v>2106</v>
      </c>
      <c r="I402" t="s">
        <v>153</v>
      </c>
      <c r="J402" t="s">
        <v>2106</v>
      </c>
      <c r="K402" t="s">
        <v>2107</v>
      </c>
      <c r="L402" t="s">
        <v>2108</v>
      </c>
      <c r="M402" t="s">
        <v>2109</v>
      </c>
      <c r="N402" t="s">
        <v>2110</v>
      </c>
      <c r="O402" t="s">
        <v>2703</v>
      </c>
    </row>
    <row r="403" spans="1:31" ht="19.5" x14ac:dyDescent="0.25">
      <c r="A403" s="38">
        <v>402</v>
      </c>
      <c r="B403" s="3" t="s">
        <v>428</v>
      </c>
      <c r="C403" s="34" t="b">
        <v>0</v>
      </c>
      <c r="D403" s="3" t="s">
        <v>154</v>
      </c>
      <c r="E403" s="3">
        <v>16</v>
      </c>
      <c r="F403" t="s">
        <v>428</v>
      </c>
      <c r="G403" t="s">
        <v>2111</v>
      </c>
      <c r="H403" t="s">
        <v>428</v>
      </c>
      <c r="I403" t="s">
        <v>2112</v>
      </c>
      <c r="J403" t="s">
        <v>2113</v>
      </c>
      <c r="K403" t="s">
        <v>2114</v>
      </c>
      <c r="L403" t="s">
        <v>2115</v>
      </c>
      <c r="M403" t="s">
        <v>2111</v>
      </c>
      <c r="N403" t="s">
        <v>428</v>
      </c>
      <c r="O403" t="s">
        <v>2112</v>
      </c>
      <c r="P403" t="s">
        <v>2113</v>
      </c>
      <c r="Q403" t="s">
        <v>2114</v>
      </c>
      <c r="R403" t="s">
        <v>2115</v>
      </c>
    </row>
    <row r="404" spans="1:31" ht="19.5" x14ac:dyDescent="0.25">
      <c r="A404" s="38">
        <v>403</v>
      </c>
      <c r="B404" s="3" t="s">
        <v>156</v>
      </c>
      <c r="C404" s="34" t="b">
        <v>0</v>
      </c>
      <c r="D404" s="3" t="s">
        <v>154</v>
      </c>
      <c r="E404" s="3">
        <v>16</v>
      </c>
      <c r="F404" t="s">
        <v>156</v>
      </c>
      <c r="G404" t="s">
        <v>156</v>
      </c>
      <c r="H404" t="s">
        <v>156</v>
      </c>
      <c r="I404" t="s">
        <v>2116</v>
      </c>
      <c r="J404" t="s">
        <v>2117</v>
      </c>
      <c r="K404" t="s">
        <v>2116</v>
      </c>
      <c r="L404" t="s">
        <v>2117</v>
      </c>
      <c r="M404" t="s">
        <v>2118</v>
      </c>
      <c r="N404" t="s">
        <v>2119</v>
      </c>
      <c r="O404" t="s">
        <v>2120</v>
      </c>
      <c r="P404" t="s">
        <v>2121</v>
      </c>
      <c r="Q404" t="s">
        <v>2118</v>
      </c>
      <c r="R404" t="s">
        <v>2119</v>
      </c>
    </row>
    <row r="405" spans="1:31" ht="19.5" x14ac:dyDescent="0.25">
      <c r="A405" s="38">
        <v>404</v>
      </c>
      <c r="B405" s="3" t="s">
        <v>157</v>
      </c>
      <c r="C405" s="34" t="b">
        <v>0</v>
      </c>
      <c r="D405" s="3" t="s">
        <v>154</v>
      </c>
      <c r="E405" s="3">
        <v>16</v>
      </c>
      <c r="F405" t="s">
        <v>157</v>
      </c>
      <c r="G405" t="s">
        <v>157</v>
      </c>
      <c r="H405" t="s">
        <v>2122</v>
      </c>
      <c r="I405" t="s">
        <v>157</v>
      </c>
      <c r="J405" t="s">
        <v>2122</v>
      </c>
      <c r="K405" t="s">
        <v>197</v>
      </c>
      <c r="L405" t="s">
        <v>2123</v>
      </c>
      <c r="M405" t="s">
        <v>2124</v>
      </c>
      <c r="N405" t="s">
        <v>2125</v>
      </c>
      <c r="O405" t="s">
        <v>2125</v>
      </c>
    </row>
    <row r="406" spans="1:31" ht="19.5" x14ac:dyDescent="0.25">
      <c r="A406" s="38">
        <v>405</v>
      </c>
      <c r="B406" s="3" t="s">
        <v>424</v>
      </c>
      <c r="C406" s="34" t="b">
        <v>0</v>
      </c>
      <c r="D406" s="3" t="s">
        <v>154</v>
      </c>
      <c r="E406" s="3">
        <v>16</v>
      </c>
      <c r="F406" t="s">
        <v>424</v>
      </c>
      <c r="G406" t="s">
        <v>2126</v>
      </c>
      <c r="H406" t="s">
        <v>424</v>
      </c>
      <c r="I406" t="s">
        <v>2127</v>
      </c>
      <c r="J406" t="s">
        <v>2128</v>
      </c>
      <c r="K406" t="s">
        <v>2129</v>
      </c>
      <c r="L406" t="s">
        <v>2130</v>
      </c>
      <c r="M406" t="s">
        <v>2131</v>
      </c>
      <c r="N406" t="s">
        <v>2132</v>
      </c>
      <c r="O406" t="s">
        <v>2126</v>
      </c>
      <c r="P406" t="s">
        <v>424</v>
      </c>
      <c r="Q406" t="s">
        <v>2127</v>
      </c>
      <c r="R406" t="s">
        <v>2128</v>
      </c>
      <c r="S406" t="s">
        <v>2129</v>
      </c>
      <c r="T406" t="s">
        <v>2130</v>
      </c>
      <c r="U406" t="s">
        <v>2131</v>
      </c>
      <c r="V406" t="s">
        <v>2132</v>
      </c>
      <c r="W406" t="s">
        <v>2133</v>
      </c>
      <c r="X406" t="s">
        <v>2134</v>
      </c>
      <c r="Y406" t="s">
        <v>2135</v>
      </c>
      <c r="Z406" t="s">
        <v>2136</v>
      </c>
      <c r="AA406" t="s">
        <v>2137</v>
      </c>
      <c r="AB406" t="s">
        <v>2138</v>
      </c>
      <c r="AC406" t="s">
        <v>2136</v>
      </c>
      <c r="AD406" t="s">
        <v>2137</v>
      </c>
      <c r="AE406" t="s">
        <v>2138</v>
      </c>
    </row>
    <row r="407" spans="1:31" ht="19.5" x14ac:dyDescent="0.25">
      <c r="A407" s="38">
        <v>406</v>
      </c>
      <c r="B407" s="3" t="s">
        <v>154</v>
      </c>
      <c r="C407" s="34" t="b">
        <v>0</v>
      </c>
      <c r="D407" s="3" t="s">
        <v>154</v>
      </c>
      <c r="E407" s="3">
        <v>16</v>
      </c>
      <c r="F407" t="s">
        <v>154</v>
      </c>
      <c r="G407" t="s">
        <v>154</v>
      </c>
      <c r="H407" t="s">
        <v>2139</v>
      </c>
      <c r="I407" t="s">
        <v>154</v>
      </c>
      <c r="J407" t="s">
        <v>2139</v>
      </c>
      <c r="K407" t="s">
        <v>2140</v>
      </c>
      <c r="L407" t="s">
        <v>2141</v>
      </c>
      <c r="M407" t="s">
        <v>2142</v>
      </c>
      <c r="N407" t="s">
        <v>2143</v>
      </c>
      <c r="O407" t="s">
        <v>2144</v>
      </c>
      <c r="P407" t="s">
        <v>2145</v>
      </c>
      <c r="Q407" t="s">
        <v>2146</v>
      </c>
      <c r="R407" t="s">
        <v>2147</v>
      </c>
      <c r="S407" t="s">
        <v>2146</v>
      </c>
      <c r="T407" t="s">
        <v>2148</v>
      </c>
      <c r="U407" t="s">
        <v>2149</v>
      </c>
      <c r="V407" t="s">
        <v>2150</v>
      </c>
      <c r="W407" t="s">
        <v>2151</v>
      </c>
      <c r="X407" t="s">
        <v>2148</v>
      </c>
      <c r="Y407" t="s">
        <v>2149</v>
      </c>
    </row>
    <row r="408" spans="1:31" ht="19.5" x14ac:dyDescent="0.25">
      <c r="A408" s="38">
        <v>407</v>
      </c>
      <c r="B408" s="3" t="s">
        <v>427</v>
      </c>
      <c r="C408" s="34" t="b">
        <v>0</v>
      </c>
      <c r="D408" s="3" t="s">
        <v>154</v>
      </c>
      <c r="E408" s="3">
        <v>16</v>
      </c>
      <c r="F408" t="s">
        <v>427</v>
      </c>
      <c r="G408" t="s">
        <v>2152</v>
      </c>
      <c r="H408" t="s">
        <v>427</v>
      </c>
      <c r="I408" t="s">
        <v>2153</v>
      </c>
      <c r="J408" t="s">
        <v>2154</v>
      </c>
      <c r="K408" t="s">
        <v>2155</v>
      </c>
      <c r="L408" t="s">
        <v>2156</v>
      </c>
      <c r="M408" t="s">
        <v>2157</v>
      </c>
      <c r="N408" t="s">
        <v>2158</v>
      </c>
      <c r="O408" t="s">
        <v>2152</v>
      </c>
      <c r="P408" t="s">
        <v>427</v>
      </c>
      <c r="Q408" t="s">
        <v>2153</v>
      </c>
      <c r="R408" t="s">
        <v>2154</v>
      </c>
      <c r="S408" t="s">
        <v>2155</v>
      </c>
      <c r="T408" t="s">
        <v>2156</v>
      </c>
      <c r="U408" t="s">
        <v>2157</v>
      </c>
      <c r="V408" t="s">
        <v>2158</v>
      </c>
    </row>
    <row r="409" spans="1:31" ht="19.5" x14ac:dyDescent="0.25">
      <c r="A409" s="38">
        <v>408</v>
      </c>
      <c r="B409" s="3" t="s">
        <v>471</v>
      </c>
      <c r="C409" s="34" t="b">
        <v>0</v>
      </c>
      <c r="D409" s="3" t="s">
        <v>154</v>
      </c>
      <c r="E409" s="3">
        <v>16</v>
      </c>
      <c r="F409" t="s">
        <v>471</v>
      </c>
      <c r="G409" t="s">
        <v>471</v>
      </c>
      <c r="H409" t="s">
        <v>2159</v>
      </c>
      <c r="I409" t="s">
        <v>2160</v>
      </c>
      <c r="J409" t="s">
        <v>2161</v>
      </c>
      <c r="K409" t="s">
        <v>471</v>
      </c>
      <c r="L409" t="s">
        <v>2159</v>
      </c>
    </row>
    <row r="410" spans="1:31" ht="19.5" x14ac:dyDescent="0.25">
      <c r="A410" s="38">
        <v>409</v>
      </c>
      <c r="B410" s="3" t="s">
        <v>2162</v>
      </c>
      <c r="C410" s="34" t="b">
        <v>0</v>
      </c>
      <c r="D410" s="3" t="s">
        <v>154</v>
      </c>
      <c r="E410" s="3">
        <v>16</v>
      </c>
      <c r="F410" t="s">
        <v>2163</v>
      </c>
      <c r="G410" t="s">
        <v>2162</v>
      </c>
      <c r="H410" t="s">
        <v>2164</v>
      </c>
      <c r="I410" t="s">
        <v>2165</v>
      </c>
    </row>
    <row r="411" spans="1:31" ht="19.5" x14ac:dyDescent="0.25">
      <c r="A411" s="38">
        <v>410</v>
      </c>
      <c r="B411" s="3" t="s">
        <v>305</v>
      </c>
      <c r="C411" s="34" t="b">
        <v>0</v>
      </c>
      <c r="D411" s="3" t="s">
        <v>200</v>
      </c>
      <c r="E411" s="3">
        <v>18</v>
      </c>
      <c r="F411" t="s">
        <v>305</v>
      </c>
      <c r="G411" t="s">
        <v>2230</v>
      </c>
      <c r="H411" t="s">
        <v>2231</v>
      </c>
      <c r="I411" t="s">
        <v>305</v>
      </c>
      <c r="J411" t="s">
        <v>2232</v>
      </c>
      <c r="K411" t="s">
        <v>2233</v>
      </c>
      <c r="L411" t="s">
        <v>2234</v>
      </c>
      <c r="M411" t="s">
        <v>2235</v>
      </c>
      <c r="N411" t="s">
        <v>2236</v>
      </c>
      <c r="O411" t="s">
        <v>2237</v>
      </c>
      <c r="P411" t="s">
        <v>2238</v>
      </c>
      <c r="Q411" t="s">
        <v>2239</v>
      </c>
      <c r="R411" t="s">
        <v>2240</v>
      </c>
      <c r="S411" t="s">
        <v>2230</v>
      </c>
      <c r="T411" t="s">
        <v>2231</v>
      </c>
      <c r="U411" t="s">
        <v>305</v>
      </c>
      <c r="V411" t="s">
        <v>2232</v>
      </c>
      <c r="W411" t="s">
        <v>2233</v>
      </c>
      <c r="X411" t="s">
        <v>2234</v>
      </c>
      <c r="Y411" t="s">
        <v>2235</v>
      </c>
      <c r="Z411" t="s">
        <v>2236</v>
      </c>
      <c r="AA411" t="s">
        <v>2237</v>
      </c>
      <c r="AB411" t="s">
        <v>2238</v>
      </c>
      <c r="AC411" t="s">
        <v>2239</v>
      </c>
      <c r="AD411" t="s">
        <v>2240</v>
      </c>
    </row>
    <row r="412" spans="1:31" ht="19.5" x14ac:dyDescent="0.25">
      <c r="A412" s="38">
        <v>411</v>
      </c>
      <c r="B412" s="3" t="s">
        <v>23</v>
      </c>
      <c r="C412" s="34" t="b">
        <v>0</v>
      </c>
      <c r="D412" s="3" t="s">
        <v>200</v>
      </c>
      <c r="E412" s="3">
        <v>18</v>
      </c>
      <c r="F412" t="s">
        <v>23</v>
      </c>
      <c r="G412" t="s">
        <v>23</v>
      </c>
      <c r="H412" t="s">
        <v>2241</v>
      </c>
      <c r="I412" t="s">
        <v>2242</v>
      </c>
      <c r="J412" t="s">
        <v>2243</v>
      </c>
      <c r="K412" t="s">
        <v>2244</v>
      </c>
      <c r="L412" t="s">
        <v>2244</v>
      </c>
      <c r="M412" t="s">
        <v>2245</v>
      </c>
      <c r="N412" t="s">
        <v>2246</v>
      </c>
      <c r="O412" t="s">
        <v>2247</v>
      </c>
      <c r="P412" t="s">
        <v>23</v>
      </c>
      <c r="Q412" t="s">
        <v>2241</v>
      </c>
      <c r="R412" t="s">
        <v>2242</v>
      </c>
      <c r="S412" t="s">
        <v>2243</v>
      </c>
    </row>
    <row r="413" spans="1:31" ht="19.5" x14ac:dyDescent="0.25">
      <c r="A413" s="38">
        <v>412</v>
      </c>
      <c r="B413" s="3" t="s">
        <v>26</v>
      </c>
      <c r="C413" s="34" t="b">
        <v>0</v>
      </c>
      <c r="D413" s="3" t="s">
        <v>200</v>
      </c>
      <c r="E413" s="3">
        <v>18</v>
      </c>
      <c r="F413" t="s">
        <v>26</v>
      </c>
      <c r="G413" t="s">
        <v>26</v>
      </c>
      <c r="H413" t="s">
        <v>26</v>
      </c>
    </row>
    <row r="414" spans="1:31" ht="19.5" x14ac:dyDescent="0.25">
      <c r="A414" s="38">
        <v>413</v>
      </c>
      <c r="B414" s="3" t="s">
        <v>27</v>
      </c>
      <c r="C414" s="34" t="b">
        <v>0</v>
      </c>
      <c r="D414" s="3" t="s">
        <v>200</v>
      </c>
      <c r="E414" s="3">
        <v>18</v>
      </c>
      <c r="F414" t="s">
        <v>27</v>
      </c>
      <c r="G414" t="s">
        <v>27</v>
      </c>
      <c r="H414" t="s">
        <v>2248</v>
      </c>
      <c r="I414" t="s">
        <v>27</v>
      </c>
      <c r="J414" t="s">
        <v>2248</v>
      </c>
    </row>
    <row r="415" spans="1:31" ht="19.5" x14ac:dyDescent="0.25">
      <c r="A415" s="38">
        <v>414</v>
      </c>
      <c r="B415" s="3" t="s">
        <v>287</v>
      </c>
      <c r="C415" s="34" t="b">
        <v>0</v>
      </c>
      <c r="D415" s="3" t="s">
        <v>200</v>
      </c>
      <c r="E415" s="3">
        <v>18</v>
      </c>
      <c r="F415" t="s">
        <v>287</v>
      </c>
      <c r="G415" t="s">
        <v>2249</v>
      </c>
      <c r="H415" t="s">
        <v>287</v>
      </c>
      <c r="I415" t="s">
        <v>2249</v>
      </c>
      <c r="J415" t="s">
        <v>287</v>
      </c>
    </row>
    <row r="416" spans="1:31" ht="19.5" x14ac:dyDescent="0.25">
      <c r="A416" s="38">
        <v>415</v>
      </c>
      <c r="B416" s="3" t="s">
        <v>28</v>
      </c>
      <c r="C416" s="34" t="b">
        <v>0</v>
      </c>
      <c r="D416" s="3" t="s">
        <v>200</v>
      </c>
      <c r="E416" s="3">
        <v>18</v>
      </c>
      <c r="F416" t="s">
        <v>28</v>
      </c>
      <c r="G416" t="s">
        <v>28</v>
      </c>
      <c r="H416" t="s">
        <v>2250</v>
      </c>
      <c r="I416" t="s">
        <v>2251</v>
      </c>
      <c r="J416" t="s">
        <v>28</v>
      </c>
      <c r="K416" t="s">
        <v>2250</v>
      </c>
      <c r="L416" t="s">
        <v>2251</v>
      </c>
    </row>
    <row r="417" spans="1:17" ht="19.5" x14ac:dyDescent="0.25">
      <c r="A417" s="38">
        <v>416</v>
      </c>
      <c r="B417" s="3" t="s">
        <v>29</v>
      </c>
      <c r="C417" s="34" t="b">
        <v>0</v>
      </c>
      <c r="D417" s="3" t="s">
        <v>200</v>
      </c>
      <c r="E417" s="3">
        <v>18</v>
      </c>
      <c r="F417" t="s">
        <v>29</v>
      </c>
      <c r="G417" t="s">
        <v>29</v>
      </c>
      <c r="H417" t="s">
        <v>29</v>
      </c>
    </row>
    <row r="418" spans="1:17" ht="19.5" x14ac:dyDescent="0.25">
      <c r="A418" s="38">
        <v>417</v>
      </c>
      <c r="B418" s="3" t="s">
        <v>288</v>
      </c>
      <c r="C418" s="34" t="b">
        <v>0</v>
      </c>
      <c r="D418" s="3" t="s">
        <v>200</v>
      </c>
      <c r="E418" s="3">
        <v>18</v>
      </c>
      <c r="F418" t="s">
        <v>288</v>
      </c>
      <c r="G418" t="s">
        <v>2252</v>
      </c>
      <c r="H418" t="s">
        <v>288</v>
      </c>
      <c r="I418" t="s">
        <v>2252</v>
      </c>
      <c r="J418" t="s">
        <v>288</v>
      </c>
    </row>
    <row r="419" spans="1:17" ht="19.5" x14ac:dyDescent="0.25">
      <c r="A419" s="38">
        <v>418</v>
      </c>
      <c r="B419" s="3" t="s">
        <v>289</v>
      </c>
      <c r="C419" s="34" t="b">
        <v>0</v>
      </c>
      <c r="D419" s="3" t="s">
        <v>200</v>
      </c>
      <c r="E419" s="3">
        <v>18</v>
      </c>
      <c r="F419" t="s">
        <v>289</v>
      </c>
      <c r="G419" t="s">
        <v>2253</v>
      </c>
      <c r="H419" t="s">
        <v>289</v>
      </c>
      <c r="I419" t="s">
        <v>2254</v>
      </c>
      <c r="J419" t="s">
        <v>2255</v>
      </c>
      <c r="K419" t="s">
        <v>2253</v>
      </c>
      <c r="L419" t="s">
        <v>289</v>
      </c>
      <c r="M419" t="s">
        <v>2254</v>
      </c>
      <c r="N419" t="s">
        <v>2255</v>
      </c>
    </row>
    <row r="420" spans="1:17" ht="19.5" x14ac:dyDescent="0.25">
      <c r="A420" s="38">
        <v>419</v>
      </c>
      <c r="B420" s="3" t="s">
        <v>30</v>
      </c>
      <c r="C420" s="34" t="b">
        <v>0</v>
      </c>
      <c r="D420" s="3" t="s">
        <v>200</v>
      </c>
      <c r="E420" s="3">
        <v>18</v>
      </c>
      <c r="F420" t="s">
        <v>30</v>
      </c>
      <c r="G420" t="s">
        <v>30</v>
      </c>
      <c r="H420" t="s">
        <v>30</v>
      </c>
    </row>
    <row r="421" spans="1:17" ht="19.5" x14ac:dyDescent="0.25">
      <c r="A421" s="38">
        <v>420</v>
      </c>
      <c r="B421" s="3" t="s">
        <v>290</v>
      </c>
      <c r="C421" s="34" t="b">
        <v>0</v>
      </c>
      <c r="D421" s="3" t="s">
        <v>200</v>
      </c>
      <c r="E421" s="3">
        <v>18</v>
      </c>
      <c r="F421" t="s">
        <v>290</v>
      </c>
      <c r="G421" t="s">
        <v>2256</v>
      </c>
      <c r="H421" t="s">
        <v>290</v>
      </c>
      <c r="I421" t="s">
        <v>2256</v>
      </c>
      <c r="J421" t="s">
        <v>290</v>
      </c>
    </row>
    <row r="422" spans="1:17" ht="19.5" x14ac:dyDescent="0.25">
      <c r="A422" s="38">
        <v>421</v>
      </c>
      <c r="B422" s="3" t="s">
        <v>2257</v>
      </c>
      <c r="C422" s="34" t="b">
        <v>0</v>
      </c>
      <c r="D422" s="3" t="s">
        <v>200</v>
      </c>
      <c r="E422" s="3">
        <v>18</v>
      </c>
      <c r="F422" t="s">
        <v>2258</v>
      </c>
      <c r="G422" t="s">
        <v>2257</v>
      </c>
      <c r="H422" t="s">
        <v>2259</v>
      </c>
      <c r="I422" t="s">
        <v>2257</v>
      </c>
    </row>
    <row r="423" spans="1:17" ht="19.5" x14ac:dyDescent="0.25">
      <c r="A423" s="38">
        <v>422</v>
      </c>
      <c r="B423" s="3" t="s">
        <v>120</v>
      </c>
      <c r="C423" s="34" t="b">
        <v>0</v>
      </c>
      <c r="D423" s="3" t="s">
        <v>205</v>
      </c>
      <c r="E423" s="3">
        <v>19</v>
      </c>
      <c r="F423" t="s">
        <v>120</v>
      </c>
      <c r="G423" t="s">
        <v>120</v>
      </c>
      <c r="H423" t="s">
        <v>2260</v>
      </c>
      <c r="I423" t="s">
        <v>2261</v>
      </c>
      <c r="J423" t="s">
        <v>2262</v>
      </c>
      <c r="K423" t="s">
        <v>120</v>
      </c>
      <c r="L423" t="s">
        <v>2260</v>
      </c>
      <c r="M423" t="s">
        <v>2261</v>
      </c>
      <c r="N423" t="s">
        <v>2262</v>
      </c>
    </row>
    <row r="424" spans="1:17" ht="19.5" x14ac:dyDescent="0.25">
      <c r="A424" s="38">
        <v>423</v>
      </c>
      <c r="B424" s="3" t="s">
        <v>401</v>
      </c>
      <c r="C424" s="34" t="b">
        <v>0</v>
      </c>
      <c r="D424" s="3" t="s">
        <v>205</v>
      </c>
      <c r="E424" s="3">
        <v>19</v>
      </c>
      <c r="F424" t="s">
        <v>401</v>
      </c>
      <c r="G424" t="s">
        <v>2263</v>
      </c>
      <c r="H424" t="s">
        <v>401</v>
      </c>
      <c r="I424" t="s">
        <v>2263</v>
      </c>
      <c r="J424" t="s">
        <v>401</v>
      </c>
      <c r="K424" t="s">
        <v>2264</v>
      </c>
    </row>
    <row r="425" spans="1:17" ht="19.5" x14ac:dyDescent="0.25">
      <c r="A425" s="38">
        <v>424</v>
      </c>
      <c r="B425" s="3" t="s">
        <v>404</v>
      </c>
      <c r="C425" s="34" t="b">
        <v>0</v>
      </c>
      <c r="D425" s="3" t="s">
        <v>205</v>
      </c>
      <c r="E425" s="3">
        <v>19</v>
      </c>
      <c r="F425" t="s">
        <v>404</v>
      </c>
      <c r="G425" t="s">
        <v>2265</v>
      </c>
      <c r="H425" t="s">
        <v>404</v>
      </c>
      <c r="I425" t="s">
        <v>2266</v>
      </c>
      <c r="J425" t="s">
        <v>2267</v>
      </c>
      <c r="K425" t="s">
        <v>2265</v>
      </c>
      <c r="L425" t="s">
        <v>404</v>
      </c>
      <c r="M425" t="s">
        <v>2266</v>
      </c>
      <c r="N425" t="s">
        <v>2267</v>
      </c>
    </row>
    <row r="426" spans="1:17" ht="19.5" x14ac:dyDescent="0.25">
      <c r="A426" s="38">
        <v>425</v>
      </c>
      <c r="B426" s="3" t="s">
        <v>121</v>
      </c>
      <c r="C426" s="34" t="b">
        <v>0</v>
      </c>
      <c r="D426" s="3" t="s">
        <v>205</v>
      </c>
      <c r="E426" s="3">
        <v>19</v>
      </c>
      <c r="F426" t="s">
        <v>121</v>
      </c>
      <c r="G426" t="s">
        <v>121</v>
      </c>
      <c r="H426" t="s">
        <v>2268</v>
      </c>
      <c r="I426" t="s">
        <v>2269</v>
      </c>
      <c r="J426" t="s">
        <v>2270</v>
      </c>
      <c r="K426" t="s">
        <v>121</v>
      </c>
      <c r="L426" t="s">
        <v>2268</v>
      </c>
      <c r="M426" t="s">
        <v>2269</v>
      </c>
      <c r="N426" t="s">
        <v>2270</v>
      </c>
    </row>
    <row r="427" spans="1:17" ht="19.5" x14ac:dyDescent="0.25">
      <c r="A427" s="38">
        <v>426</v>
      </c>
      <c r="B427" s="3" t="s">
        <v>239</v>
      </c>
      <c r="C427" s="34" t="b">
        <v>0</v>
      </c>
      <c r="D427" s="3" t="s">
        <v>205</v>
      </c>
      <c r="E427" s="3">
        <v>19</v>
      </c>
      <c r="F427" t="s">
        <v>239</v>
      </c>
      <c r="G427" t="s">
        <v>2271</v>
      </c>
      <c r="H427" t="s">
        <v>2272</v>
      </c>
      <c r="I427" t="s">
        <v>239</v>
      </c>
      <c r="J427" t="s">
        <v>2271</v>
      </c>
      <c r="K427" t="s">
        <v>2272</v>
      </c>
      <c r="L427" t="s">
        <v>239</v>
      </c>
    </row>
    <row r="428" spans="1:17" ht="19.5" x14ac:dyDescent="0.25">
      <c r="A428" s="38">
        <v>427</v>
      </c>
      <c r="B428" s="3" t="s">
        <v>124</v>
      </c>
      <c r="C428" s="34" t="b">
        <v>0</v>
      </c>
      <c r="D428" s="3" t="s">
        <v>205</v>
      </c>
      <c r="E428" s="3">
        <v>19</v>
      </c>
      <c r="F428" t="s">
        <v>124</v>
      </c>
      <c r="G428" t="s">
        <v>124</v>
      </c>
      <c r="H428" t="s">
        <v>2273</v>
      </c>
      <c r="I428" t="s">
        <v>2274</v>
      </c>
      <c r="J428" t="s">
        <v>2275</v>
      </c>
      <c r="K428" t="s">
        <v>2276</v>
      </c>
      <c r="L428" t="s">
        <v>2277</v>
      </c>
      <c r="M428" t="s">
        <v>2278</v>
      </c>
      <c r="N428" t="s">
        <v>2279</v>
      </c>
      <c r="O428" t="s">
        <v>2280</v>
      </c>
      <c r="P428" t="s">
        <v>124</v>
      </c>
      <c r="Q428" t="s">
        <v>2273</v>
      </c>
    </row>
    <row r="429" spans="1:17" ht="19.5" x14ac:dyDescent="0.25">
      <c r="A429" s="38">
        <v>428</v>
      </c>
      <c r="B429" s="3" t="s">
        <v>406</v>
      </c>
      <c r="C429" s="34" t="b">
        <v>0</v>
      </c>
      <c r="D429" s="3" t="s">
        <v>205</v>
      </c>
      <c r="E429" s="3">
        <v>19</v>
      </c>
      <c r="F429" t="s">
        <v>406</v>
      </c>
      <c r="G429" t="s">
        <v>2281</v>
      </c>
      <c r="H429" t="s">
        <v>2282</v>
      </c>
      <c r="I429" t="s">
        <v>2283</v>
      </c>
      <c r="J429" t="s">
        <v>406</v>
      </c>
      <c r="K429" t="s">
        <v>2281</v>
      </c>
      <c r="L429" t="s">
        <v>2282</v>
      </c>
    </row>
    <row r="430" spans="1:17" ht="19.5" x14ac:dyDescent="0.25">
      <c r="A430" s="38">
        <v>429</v>
      </c>
      <c r="B430" s="3" t="s">
        <v>125</v>
      </c>
      <c r="C430" s="34" t="b">
        <v>0</v>
      </c>
      <c r="D430" s="3" t="s">
        <v>205</v>
      </c>
      <c r="E430" s="3">
        <v>19</v>
      </c>
      <c r="F430" t="s">
        <v>125</v>
      </c>
      <c r="G430" t="s">
        <v>125</v>
      </c>
      <c r="H430" t="s">
        <v>2284</v>
      </c>
      <c r="I430" t="s">
        <v>125</v>
      </c>
      <c r="J430" t="s">
        <v>2284</v>
      </c>
    </row>
    <row r="431" spans="1:17" ht="19.5" x14ac:dyDescent="0.25">
      <c r="A431" s="38">
        <v>430</v>
      </c>
      <c r="B431" s="3" t="s">
        <v>122</v>
      </c>
      <c r="C431" s="34" t="b">
        <v>0</v>
      </c>
      <c r="D431" s="3" t="s">
        <v>205</v>
      </c>
      <c r="E431" s="3">
        <v>19</v>
      </c>
      <c r="F431" t="s">
        <v>122</v>
      </c>
      <c r="G431" t="s">
        <v>122</v>
      </c>
      <c r="H431" t="s">
        <v>122</v>
      </c>
    </row>
    <row r="432" spans="1:17" ht="19.5" x14ac:dyDescent="0.25">
      <c r="A432" s="38">
        <v>431</v>
      </c>
      <c r="B432" s="3" t="s">
        <v>123</v>
      </c>
      <c r="C432" s="34" t="b">
        <v>0</v>
      </c>
      <c r="D432" s="3" t="s">
        <v>205</v>
      </c>
      <c r="E432" s="3">
        <v>19</v>
      </c>
      <c r="F432" t="s">
        <v>123</v>
      </c>
      <c r="G432" t="s">
        <v>123</v>
      </c>
      <c r="H432" t="s">
        <v>2285</v>
      </c>
      <c r="I432" t="s">
        <v>123</v>
      </c>
      <c r="J432" t="s">
        <v>2285</v>
      </c>
    </row>
    <row r="433" spans="1:93" ht="19.5" x14ac:dyDescent="0.25">
      <c r="A433" s="38">
        <v>432</v>
      </c>
      <c r="B433" s="3" t="s">
        <v>409</v>
      </c>
      <c r="C433" s="34" t="b">
        <v>0</v>
      </c>
      <c r="D433" s="3" t="s">
        <v>205</v>
      </c>
      <c r="E433" s="3">
        <v>19</v>
      </c>
      <c r="F433" t="s">
        <v>409</v>
      </c>
      <c r="G433" t="s">
        <v>2286</v>
      </c>
      <c r="H433" t="s">
        <v>409</v>
      </c>
      <c r="I433" t="s">
        <v>2286</v>
      </c>
      <c r="J433" t="s">
        <v>409</v>
      </c>
    </row>
    <row r="434" spans="1:93" ht="19.5" x14ac:dyDescent="0.25">
      <c r="A434" s="38">
        <v>433</v>
      </c>
      <c r="B434" s="3" t="s">
        <v>410</v>
      </c>
      <c r="C434" s="34" t="b">
        <v>0</v>
      </c>
      <c r="D434" s="3" t="s">
        <v>205</v>
      </c>
      <c r="E434" s="3">
        <v>19</v>
      </c>
      <c r="F434" t="s">
        <v>410</v>
      </c>
      <c r="G434" t="s">
        <v>2287</v>
      </c>
      <c r="H434" t="s">
        <v>2288</v>
      </c>
      <c r="I434" t="s">
        <v>2289</v>
      </c>
      <c r="J434" t="s">
        <v>410</v>
      </c>
      <c r="K434" t="s">
        <v>2290</v>
      </c>
      <c r="L434" t="s">
        <v>2291</v>
      </c>
      <c r="M434" t="s">
        <v>2292</v>
      </c>
      <c r="N434" t="s">
        <v>2293</v>
      </c>
      <c r="O434" t="s">
        <v>2287</v>
      </c>
      <c r="P434" t="s">
        <v>2288</v>
      </c>
      <c r="Q434" t="s">
        <v>2289</v>
      </c>
      <c r="R434" t="s">
        <v>410</v>
      </c>
      <c r="S434" t="s">
        <v>2290</v>
      </c>
      <c r="T434" t="s">
        <v>2291</v>
      </c>
      <c r="U434" t="s">
        <v>2292</v>
      </c>
      <c r="V434" t="s">
        <v>2293</v>
      </c>
    </row>
    <row r="435" spans="1:93" ht="19.5" x14ac:dyDescent="0.25">
      <c r="A435" s="38">
        <v>434</v>
      </c>
      <c r="B435" s="3" t="s">
        <v>240</v>
      </c>
      <c r="C435" s="34" t="b">
        <v>0</v>
      </c>
      <c r="D435" s="3" t="s">
        <v>205</v>
      </c>
      <c r="E435" s="3">
        <v>19</v>
      </c>
      <c r="F435" t="s">
        <v>240</v>
      </c>
      <c r="G435" t="s">
        <v>2294</v>
      </c>
      <c r="H435" t="s">
        <v>2295</v>
      </c>
      <c r="I435" t="s">
        <v>2296</v>
      </c>
      <c r="J435" t="s">
        <v>2297</v>
      </c>
      <c r="K435" t="s">
        <v>2298</v>
      </c>
      <c r="L435" t="s">
        <v>240</v>
      </c>
      <c r="M435" t="s">
        <v>2299</v>
      </c>
      <c r="N435" t="s">
        <v>2299</v>
      </c>
      <c r="O435" t="s">
        <v>2300</v>
      </c>
      <c r="P435" t="s">
        <v>2300</v>
      </c>
      <c r="Q435" t="s">
        <v>2301</v>
      </c>
      <c r="R435" t="s">
        <v>2302</v>
      </c>
      <c r="S435" t="s">
        <v>2303</v>
      </c>
      <c r="T435" t="s">
        <v>2303</v>
      </c>
      <c r="U435" t="s">
        <v>2304</v>
      </c>
      <c r="V435" t="s">
        <v>2305</v>
      </c>
      <c r="W435" t="s">
        <v>2306</v>
      </c>
      <c r="X435" t="s">
        <v>2307</v>
      </c>
      <c r="Y435" t="s">
        <v>2294</v>
      </c>
      <c r="Z435" t="s">
        <v>2295</v>
      </c>
      <c r="AA435" t="s">
        <v>2296</v>
      </c>
      <c r="AB435" t="s">
        <v>2297</v>
      </c>
      <c r="AC435" t="s">
        <v>2298</v>
      </c>
      <c r="AD435" t="s">
        <v>240</v>
      </c>
      <c r="AE435" t="s">
        <v>2299</v>
      </c>
      <c r="AF435" t="s">
        <v>2299</v>
      </c>
      <c r="AG435" t="s">
        <v>2300</v>
      </c>
      <c r="AH435" t="s">
        <v>2300</v>
      </c>
      <c r="AI435" t="s">
        <v>2301</v>
      </c>
      <c r="AJ435" t="s">
        <v>2302</v>
      </c>
      <c r="AK435" t="s">
        <v>2303</v>
      </c>
      <c r="AL435" t="s">
        <v>2303</v>
      </c>
      <c r="AM435" t="s">
        <v>2308</v>
      </c>
      <c r="AN435" t="s">
        <v>2309</v>
      </c>
      <c r="AO435" t="s">
        <v>2310</v>
      </c>
      <c r="AP435" t="s">
        <v>2311</v>
      </c>
      <c r="AQ435" t="s">
        <v>2312</v>
      </c>
      <c r="AR435" t="s">
        <v>2313</v>
      </c>
      <c r="AS435" t="s">
        <v>2653</v>
      </c>
      <c r="AT435" t="s">
        <v>2656</v>
      </c>
      <c r="AU435" t="s">
        <v>2724</v>
      </c>
      <c r="AV435" t="s">
        <v>2725</v>
      </c>
      <c r="AW435" t="s">
        <v>2726</v>
      </c>
    </row>
    <row r="436" spans="1:93" ht="19.5" x14ac:dyDescent="0.25">
      <c r="A436" s="38">
        <v>435</v>
      </c>
      <c r="B436" s="3" t="s">
        <v>397</v>
      </c>
      <c r="C436" s="34" t="b">
        <v>0</v>
      </c>
      <c r="D436" s="3" t="s">
        <v>205</v>
      </c>
      <c r="E436" s="3">
        <v>19</v>
      </c>
      <c r="F436" t="s">
        <v>397</v>
      </c>
      <c r="G436" t="s">
        <v>2314</v>
      </c>
      <c r="H436" t="s">
        <v>2315</v>
      </c>
      <c r="I436" t="s">
        <v>2316</v>
      </c>
      <c r="J436" t="s">
        <v>397</v>
      </c>
      <c r="K436" t="s">
        <v>2314</v>
      </c>
      <c r="L436" t="s">
        <v>2315</v>
      </c>
      <c r="M436" t="s">
        <v>2316</v>
      </c>
      <c r="N436" t="s">
        <v>397</v>
      </c>
    </row>
    <row r="437" spans="1:93" ht="19.5" x14ac:dyDescent="0.25">
      <c r="A437" s="38">
        <v>436</v>
      </c>
      <c r="B437" s="3" t="s">
        <v>126</v>
      </c>
      <c r="C437" s="34" t="b">
        <v>0</v>
      </c>
      <c r="D437" s="3" t="s">
        <v>205</v>
      </c>
      <c r="E437" s="3">
        <v>19</v>
      </c>
      <c r="F437" t="s">
        <v>126</v>
      </c>
      <c r="G437" t="s">
        <v>126</v>
      </c>
      <c r="H437" t="s">
        <v>126</v>
      </c>
    </row>
    <row r="438" spans="1:93" ht="19.5" x14ac:dyDescent="0.25">
      <c r="A438" s="38">
        <v>437</v>
      </c>
      <c r="B438" s="3" t="s">
        <v>255</v>
      </c>
      <c r="C438" s="34" t="b">
        <v>0</v>
      </c>
      <c r="D438" s="3" t="s">
        <v>205</v>
      </c>
      <c r="E438" s="3">
        <v>19</v>
      </c>
      <c r="F438" t="s">
        <v>255</v>
      </c>
      <c r="G438" t="s">
        <v>2317</v>
      </c>
      <c r="H438" t="s">
        <v>255</v>
      </c>
      <c r="I438" t="s">
        <v>2318</v>
      </c>
      <c r="J438" t="s">
        <v>2319</v>
      </c>
      <c r="K438" t="s">
        <v>2317</v>
      </c>
      <c r="L438" t="s">
        <v>255</v>
      </c>
      <c r="M438" t="s">
        <v>2318</v>
      </c>
      <c r="N438" t="s">
        <v>2319</v>
      </c>
      <c r="O438" t="s">
        <v>2699</v>
      </c>
      <c r="P438" t="s">
        <v>2730</v>
      </c>
    </row>
    <row r="439" spans="1:93" ht="19.5" x14ac:dyDescent="0.25">
      <c r="A439" s="38">
        <v>438</v>
      </c>
      <c r="B439" s="3" t="s">
        <v>405</v>
      </c>
      <c r="C439" s="34" t="b">
        <v>0</v>
      </c>
      <c r="D439" s="19" t="s">
        <v>205</v>
      </c>
      <c r="E439" s="3">
        <v>19</v>
      </c>
      <c r="F439" t="s">
        <v>405</v>
      </c>
      <c r="G439" t="s">
        <v>2320</v>
      </c>
      <c r="H439" t="s">
        <v>2321</v>
      </c>
      <c r="I439" t="s">
        <v>2322</v>
      </c>
      <c r="J439" t="s">
        <v>2323</v>
      </c>
      <c r="K439" t="s">
        <v>2324</v>
      </c>
      <c r="L439" t="s">
        <v>405</v>
      </c>
      <c r="M439" t="s">
        <v>2320</v>
      </c>
      <c r="N439" t="s">
        <v>2321</v>
      </c>
      <c r="O439" t="s">
        <v>2322</v>
      </c>
      <c r="P439" t="s">
        <v>2323</v>
      </c>
      <c r="Q439" t="s">
        <v>2324</v>
      </c>
      <c r="R439" t="s">
        <v>405</v>
      </c>
    </row>
    <row r="440" spans="1:93" ht="19.5" x14ac:dyDescent="0.25">
      <c r="A440" s="38">
        <v>439</v>
      </c>
      <c r="B440" s="3" t="s">
        <v>399</v>
      </c>
      <c r="C440" s="34" t="b">
        <v>0</v>
      </c>
      <c r="D440" s="19" t="s">
        <v>205</v>
      </c>
      <c r="E440" s="3">
        <v>19</v>
      </c>
      <c r="F440" t="s">
        <v>399</v>
      </c>
      <c r="G440" t="s">
        <v>2325</v>
      </c>
      <c r="H440" t="s">
        <v>2326</v>
      </c>
      <c r="I440" t="s">
        <v>2327</v>
      </c>
      <c r="J440" t="s">
        <v>2328</v>
      </c>
      <c r="K440" t="s">
        <v>2329</v>
      </c>
      <c r="L440" t="s">
        <v>399</v>
      </c>
      <c r="M440" t="s">
        <v>2325</v>
      </c>
      <c r="N440" t="s">
        <v>2326</v>
      </c>
      <c r="O440" t="s">
        <v>2327</v>
      </c>
      <c r="P440" t="s">
        <v>2328</v>
      </c>
      <c r="Q440" t="s">
        <v>2329</v>
      </c>
      <c r="R440" t="s">
        <v>399</v>
      </c>
    </row>
    <row r="441" spans="1:93" ht="19.5" x14ac:dyDescent="0.25">
      <c r="A441" s="38">
        <v>440</v>
      </c>
      <c r="B441" s="3" t="s">
        <v>407</v>
      </c>
      <c r="C441" s="34" t="b">
        <v>0</v>
      </c>
      <c r="D441" s="19" t="s">
        <v>205</v>
      </c>
      <c r="E441" s="3">
        <v>19</v>
      </c>
      <c r="F441" t="s">
        <v>407</v>
      </c>
      <c r="G441" t="s">
        <v>2330</v>
      </c>
      <c r="H441" t="s">
        <v>2331</v>
      </c>
      <c r="I441" t="s">
        <v>2332</v>
      </c>
      <c r="J441" t="s">
        <v>2333</v>
      </c>
      <c r="K441" t="s">
        <v>2334</v>
      </c>
      <c r="L441" t="s">
        <v>407</v>
      </c>
      <c r="M441" t="s">
        <v>2330</v>
      </c>
      <c r="N441" t="s">
        <v>2331</v>
      </c>
      <c r="O441" t="s">
        <v>2332</v>
      </c>
      <c r="P441" t="s">
        <v>2333</v>
      </c>
      <c r="Q441" t="s">
        <v>2334</v>
      </c>
      <c r="R441" t="s">
        <v>407</v>
      </c>
    </row>
    <row r="442" spans="1:93" ht="19.5" x14ac:dyDescent="0.25">
      <c r="A442" s="38">
        <v>441</v>
      </c>
      <c r="B442" s="3" t="s">
        <v>408</v>
      </c>
      <c r="C442" s="34" t="b">
        <v>0</v>
      </c>
      <c r="D442" s="19" t="s">
        <v>205</v>
      </c>
      <c r="E442" s="3">
        <v>19</v>
      </c>
      <c r="F442" t="s">
        <v>408</v>
      </c>
      <c r="G442" t="s">
        <v>2335</v>
      </c>
      <c r="H442" t="s">
        <v>2336</v>
      </c>
      <c r="I442" t="s">
        <v>2337</v>
      </c>
      <c r="J442" t="s">
        <v>2338</v>
      </c>
      <c r="K442" t="s">
        <v>2339</v>
      </c>
      <c r="L442" t="s">
        <v>408</v>
      </c>
      <c r="M442" t="s">
        <v>2335</v>
      </c>
      <c r="N442" t="s">
        <v>2336</v>
      </c>
      <c r="O442" t="s">
        <v>2337</v>
      </c>
      <c r="P442" t="s">
        <v>2338</v>
      </c>
      <c r="Q442" t="s">
        <v>2339</v>
      </c>
      <c r="R442" t="s">
        <v>408</v>
      </c>
    </row>
    <row r="443" spans="1:93" ht="19.5" x14ac:dyDescent="0.25">
      <c r="A443" s="38">
        <v>442</v>
      </c>
      <c r="B443" s="3" t="s">
        <v>400</v>
      </c>
      <c r="C443" s="34" t="b">
        <v>0</v>
      </c>
      <c r="D443" s="19" t="s">
        <v>205</v>
      </c>
      <c r="E443" s="3">
        <v>19</v>
      </c>
      <c r="F443" t="s">
        <v>400</v>
      </c>
      <c r="G443" t="s">
        <v>2340</v>
      </c>
      <c r="H443" t="s">
        <v>2341</v>
      </c>
      <c r="I443" t="s">
        <v>2342</v>
      </c>
      <c r="J443" t="s">
        <v>2343</v>
      </c>
      <c r="K443" t="s">
        <v>2344</v>
      </c>
      <c r="L443" t="s">
        <v>400</v>
      </c>
      <c r="M443" t="s">
        <v>2340</v>
      </c>
      <c r="N443" t="s">
        <v>2341</v>
      </c>
      <c r="O443" t="s">
        <v>2342</v>
      </c>
      <c r="P443" t="s">
        <v>2343</v>
      </c>
      <c r="Q443" t="s">
        <v>2344</v>
      </c>
      <c r="R443" t="s">
        <v>400</v>
      </c>
    </row>
    <row r="444" spans="1:93" ht="19.5" x14ac:dyDescent="0.25">
      <c r="A444" s="38">
        <v>443</v>
      </c>
      <c r="B444" s="3" t="s">
        <v>402</v>
      </c>
      <c r="C444" s="34" t="b">
        <v>0</v>
      </c>
      <c r="D444" s="19" t="s">
        <v>205</v>
      </c>
      <c r="E444" s="3">
        <v>19</v>
      </c>
      <c r="F444" t="s">
        <v>402</v>
      </c>
      <c r="G444" t="s">
        <v>2345</v>
      </c>
      <c r="H444" t="s">
        <v>402</v>
      </c>
      <c r="I444" t="s">
        <v>2346</v>
      </c>
      <c r="J444" t="s">
        <v>2347</v>
      </c>
      <c r="K444" t="s">
        <v>2345</v>
      </c>
      <c r="L444" t="s">
        <v>402</v>
      </c>
      <c r="M444" t="s">
        <v>2346</v>
      </c>
      <c r="N444" t="s">
        <v>2347</v>
      </c>
    </row>
    <row r="445" spans="1:93" ht="19.5" x14ac:dyDescent="0.25">
      <c r="A445" s="38">
        <v>444</v>
      </c>
      <c r="B445" s="3" t="s">
        <v>403</v>
      </c>
      <c r="C445" s="34" t="b">
        <v>0</v>
      </c>
      <c r="D445" s="19" t="s">
        <v>205</v>
      </c>
      <c r="E445" s="3">
        <v>19</v>
      </c>
      <c r="F445" t="s">
        <v>403</v>
      </c>
      <c r="G445" t="s">
        <v>2348</v>
      </c>
      <c r="H445" t="s">
        <v>2349</v>
      </c>
      <c r="I445" t="s">
        <v>2350</v>
      </c>
      <c r="J445" t="s">
        <v>403</v>
      </c>
      <c r="K445" t="s">
        <v>2351</v>
      </c>
      <c r="L445" t="s">
        <v>2352</v>
      </c>
      <c r="M445" t="s">
        <v>2348</v>
      </c>
      <c r="N445" t="s">
        <v>2349</v>
      </c>
      <c r="O445" t="s">
        <v>2350</v>
      </c>
      <c r="P445" t="s">
        <v>403</v>
      </c>
      <c r="Q445" t="s">
        <v>2351</v>
      </c>
      <c r="R445" t="s">
        <v>2352</v>
      </c>
    </row>
    <row r="446" spans="1:93" ht="19.5" x14ac:dyDescent="0.25">
      <c r="A446" s="38">
        <v>445</v>
      </c>
      <c r="B446" s="3" t="s">
        <v>440</v>
      </c>
      <c r="C446" s="34" t="b">
        <v>0</v>
      </c>
      <c r="D446" s="19" t="s">
        <v>205</v>
      </c>
      <c r="E446" s="3">
        <v>19</v>
      </c>
      <c r="F446" t="s">
        <v>440</v>
      </c>
      <c r="G446" t="s">
        <v>2353</v>
      </c>
      <c r="H446" t="s">
        <v>2354</v>
      </c>
      <c r="I446" t="s">
        <v>440</v>
      </c>
      <c r="J446" t="s">
        <v>2353</v>
      </c>
      <c r="K446" t="s">
        <v>2354</v>
      </c>
      <c r="L446" t="s">
        <v>440</v>
      </c>
    </row>
    <row r="447" spans="1:93" ht="19.5" x14ac:dyDescent="0.25">
      <c r="A447" s="38">
        <v>446</v>
      </c>
      <c r="B447" s="3" t="s">
        <v>249</v>
      </c>
      <c r="C447" s="34" t="b">
        <v>0</v>
      </c>
      <c r="D447" s="19" t="s">
        <v>205</v>
      </c>
      <c r="E447" s="3">
        <v>19</v>
      </c>
      <c r="F447" t="s">
        <v>249</v>
      </c>
      <c r="G447" t="s">
        <v>249</v>
      </c>
      <c r="H447" t="s">
        <v>2355</v>
      </c>
      <c r="I447" t="s">
        <v>2356</v>
      </c>
      <c r="J447" t="s">
        <v>2357</v>
      </c>
      <c r="K447" t="s">
        <v>2358</v>
      </c>
      <c r="L447" t="s">
        <v>2359</v>
      </c>
      <c r="M447" t="s">
        <v>2360</v>
      </c>
      <c r="N447" t="s">
        <v>2361</v>
      </c>
      <c r="O447" t="s">
        <v>2362</v>
      </c>
      <c r="P447" t="s">
        <v>2363</v>
      </c>
      <c r="Q447" t="s">
        <v>2364</v>
      </c>
      <c r="R447" t="s">
        <v>2365</v>
      </c>
      <c r="S447" t="s">
        <v>2366</v>
      </c>
      <c r="T447" t="s">
        <v>2367</v>
      </c>
      <c r="U447" t="s">
        <v>2368</v>
      </c>
      <c r="V447" t="s">
        <v>2369</v>
      </c>
      <c r="W447" t="s">
        <v>2370</v>
      </c>
      <c r="X447" t="s">
        <v>2371</v>
      </c>
      <c r="Y447" t="s">
        <v>2372</v>
      </c>
      <c r="Z447" t="s">
        <v>2373</v>
      </c>
      <c r="AA447" t="s">
        <v>2374</v>
      </c>
      <c r="AB447" t="s">
        <v>2375</v>
      </c>
      <c r="AC447" t="s">
        <v>2376</v>
      </c>
      <c r="AD447" t="s">
        <v>2377</v>
      </c>
      <c r="AE447" t="s">
        <v>2378</v>
      </c>
      <c r="AF447" t="s">
        <v>2379</v>
      </c>
      <c r="AG447" t="s">
        <v>2380</v>
      </c>
      <c r="AH447" t="s">
        <v>2381</v>
      </c>
      <c r="AI447" t="s">
        <v>2382</v>
      </c>
      <c r="AJ447" t="s">
        <v>2383</v>
      </c>
      <c r="AK447" t="s">
        <v>2384</v>
      </c>
      <c r="AL447" t="s">
        <v>2385</v>
      </c>
    </row>
    <row r="448" spans="1:93" ht="19.5" x14ac:dyDescent="0.25">
      <c r="A448" s="38">
        <v>447</v>
      </c>
      <c r="B448" s="3" t="s">
        <v>214</v>
      </c>
      <c r="C448" s="34" t="b">
        <v>0</v>
      </c>
      <c r="D448" s="19" t="s">
        <v>205</v>
      </c>
      <c r="E448" s="3">
        <v>19</v>
      </c>
      <c r="F448" t="s">
        <v>214</v>
      </c>
      <c r="G448" t="s">
        <v>2386</v>
      </c>
      <c r="H448" t="s">
        <v>214</v>
      </c>
      <c r="I448" t="s">
        <v>2387</v>
      </c>
      <c r="J448" t="s">
        <v>2388</v>
      </c>
      <c r="K448" t="s">
        <v>2389</v>
      </c>
      <c r="L448" t="s">
        <v>2390</v>
      </c>
      <c r="M448" t="s">
        <v>2391</v>
      </c>
      <c r="N448" t="s">
        <v>2392</v>
      </c>
      <c r="O448" t="s">
        <v>2391</v>
      </c>
      <c r="P448" t="s">
        <v>2392</v>
      </c>
      <c r="Q448" t="s">
        <v>2393</v>
      </c>
      <c r="R448" t="s">
        <v>2394</v>
      </c>
      <c r="S448" t="s">
        <v>2393</v>
      </c>
      <c r="T448" t="s">
        <v>2394</v>
      </c>
      <c r="U448" t="s">
        <v>2395</v>
      </c>
      <c r="V448" t="s">
        <v>2396</v>
      </c>
      <c r="W448" t="s">
        <v>2397</v>
      </c>
      <c r="X448" t="s">
        <v>2398</v>
      </c>
      <c r="Y448" t="s">
        <v>2386</v>
      </c>
      <c r="Z448" t="s">
        <v>214</v>
      </c>
      <c r="AA448" t="s">
        <v>2387</v>
      </c>
      <c r="AB448" t="s">
        <v>2388</v>
      </c>
      <c r="AC448" t="s">
        <v>2389</v>
      </c>
      <c r="AD448" t="s">
        <v>2390</v>
      </c>
      <c r="AE448" t="s">
        <v>2391</v>
      </c>
      <c r="AF448" t="s">
        <v>2392</v>
      </c>
      <c r="AG448" t="s">
        <v>2391</v>
      </c>
      <c r="AH448" t="s">
        <v>2392</v>
      </c>
      <c r="AI448" t="s">
        <v>2393</v>
      </c>
      <c r="AJ448" t="s">
        <v>2394</v>
      </c>
      <c r="AK448" t="s">
        <v>2393</v>
      </c>
      <c r="AL448" t="s">
        <v>2394</v>
      </c>
      <c r="AM448" t="s">
        <v>2395</v>
      </c>
      <c r="AN448" t="s">
        <v>2396</v>
      </c>
      <c r="AO448" t="s">
        <v>2397</v>
      </c>
      <c r="AP448" t="s">
        <v>2398</v>
      </c>
      <c r="AQ448" t="s">
        <v>2399</v>
      </c>
      <c r="AR448" t="s">
        <v>2400</v>
      </c>
      <c r="AS448" t="s">
        <v>2401</v>
      </c>
      <c r="AT448" t="s">
        <v>2402</v>
      </c>
      <c r="AU448" t="s">
        <v>2403</v>
      </c>
      <c r="AV448" t="s">
        <v>2404</v>
      </c>
      <c r="AW448" t="s">
        <v>2405</v>
      </c>
      <c r="AX448" t="s">
        <v>455</v>
      </c>
      <c r="AY448" t="s">
        <v>2406</v>
      </c>
      <c r="AZ448" t="s">
        <v>2407</v>
      </c>
      <c r="BA448" t="s">
        <v>2408</v>
      </c>
      <c r="BB448" t="s">
        <v>2409</v>
      </c>
      <c r="BC448" t="s">
        <v>2410</v>
      </c>
      <c r="BD448" t="s">
        <v>2411</v>
      </c>
      <c r="BE448" t="s">
        <v>2412</v>
      </c>
      <c r="BF448" t="s">
        <v>2413</v>
      </c>
      <c r="BG448" t="s">
        <v>2414</v>
      </c>
      <c r="BH448" t="s">
        <v>2415</v>
      </c>
      <c r="BI448" t="s">
        <v>2399</v>
      </c>
      <c r="BJ448" t="s">
        <v>2400</v>
      </c>
      <c r="BK448" t="s">
        <v>2401</v>
      </c>
      <c r="BL448" t="s">
        <v>2402</v>
      </c>
      <c r="BM448" t="s">
        <v>2403</v>
      </c>
      <c r="BN448" t="s">
        <v>2404</v>
      </c>
      <c r="BO448" t="s">
        <v>2416</v>
      </c>
      <c r="BP448" t="s">
        <v>2417</v>
      </c>
      <c r="BQ448" t="s">
        <v>2418</v>
      </c>
      <c r="BR448" t="s">
        <v>2419</v>
      </c>
      <c r="BS448" t="s">
        <v>2416</v>
      </c>
      <c r="BT448" t="s">
        <v>2417</v>
      </c>
      <c r="BU448" t="s">
        <v>2420</v>
      </c>
      <c r="BV448" t="s">
        <v>2421</v>
      </c>
      <c r="BW448" t="s">
        <v>2422</v>
      </c>
      <c r="BX448" t="s">
        <v>2423</v>
      </c>
      <c r="BY448" t="s">
        <v>2424</v>
      </c>
      <c r="BZ448" t="s">
        <v>2425</v>
      </c>
      <c r="CA448" t="s">
        <v>2426</v>
      </c>
      <c r="CB448" t="s">
        <v>2427</v>
      </c>
      <c r="CC448" t="s">
        <v>2428</v>
      </c>
      <c r="CD448" t="s">
        <v>2429</v>
      </c>
      <c r="CE448" t="s">
        <v>2420</v>
      </c>
      <c r="CF448" t="s">
        <v>2421</v>
      </c>
      <c r="CG448" t="s">
        <v>2422</v>
      </c>
      <c r="CH448" t="s">
        <v>2423</v>
      </c>
      <c r="CI448" t="s">
        <v>2424</v>
      </c>
      <c r="CJ448" t="s">
        <v>2425</v>
      </c>
      <c r="CK448" t="s">
        <v>2426</v>
      </c>
      <c r="CL448" t="s">
        <v>2427</v>
      </c>
      <c r="CM448" t="s">
        <v>2428</v>
      </c>
      <c r="CN448" t="s">
        <v>2429</v>
      </c>
      <c r="CO448" t="s">
        <v>2665</v>
      </c>
    </row>
    <row r="449" spans="1:26" ht="19.5" x14ac:dyDescent="0.25">
      <c r="A449" s="38">
        <v>448</v>
      </c>
      <c r="B449" s="3" t="s">
        <v>2430</v>
      </c>
      <c r="C449" s="34" t="b">
        <v>0</v>
      </c>
      <c r="D449" s="19" t="s">
        <v>205</v>
      </c>
      <c r="E449" s="3">
        <v>19</v>
      </c>
      <c r="F449" t="s">
        <v>2431</v>
      </c>
      <c r="G449" t="s">
        <v>2430</v>
      </c>
      <c r="H449" t="s">
        <v>2432</v>
      </c>
      <c r="I449" t="s">
        <v>2430</v>
      </c>
    </row>
    <row r="450" spans="1:26" ht="19.5" x14ac:dyDescent="0.25">
      <c r="A450" s="38">
        <v>449</v>
      </c>
      <c r="B450" s="3" t="s">
        <v>398</v>
      </c>
      <c r="C450" s="34" t="b">
        <v>0</v>
      </c>
      <c r="D450" s="3" t="s">
        <v>204</v>
      </c>
      <c r="E450" s="3">
        <v>21</v>
      </c>
      <c r="F450" t="s">
        <v>398</v>
      </c>
      <c r="G450" t="s">
        <v>2447</v>
      </c>
      <c r="H450" t="s">
        <v>398</v>
      </c>
      <c r="I450" t="s">
        <v>2448</v>
      </c>
      <c r="J450" t="s">
        <v>2449</v>
      </c>
      <c r="K450" t="s">
        <v>2447</v>
      </c>
      <c r="L450" t="s">
        <v>398</v>
      </c>
      <c r="M450" t="s">
        <v>2448</v>
      </c>
      <c r="N450" t="s">
        <v>2449</v>
      </c>
      <c r="O450" t="s">
        <v>2447</v>
      </c>
      <c r="P450" t="s">
        <v>398</v>
      </c>
      <c r="Q450" t="s">
        <v>2448</v>
      </c>
      <c r="R450" t="s">
        <v>2449</v>
      </c>
      <c r="S450" t="s">
        <v>2450</v>
      </c>
      <c r="T450" t="s">
        <v>2451</v>
      </c>
      <c r="U450" t="s">
        <v>2447</v>
      </c>
      <c r="V450" t="s">
        <v>398</v>
      </c>
      <c r="W450" t="s">
        <v>2448</v>
      </c>
      <c r="X450" t="s">
        <v>2449</v>
      </c>
      <c r="Y450" t="s">
        <v>2450</v>
      </c>
      <c r="Z450" t="s">
        <v>2451</v>
      </c>
    </row>
    <row r="451" spans="1:26" ht="19.5" x14ac:dyDescent="0.25">
      <c r="A451" s="38">
        <v>450</v>
      </c>
      <c r="B451" s="3" t="s">
        <v>101</v>
      </c>
      <c r="C451" s="34" t="b">
        <v>0</v>
      </c>
      <c r="D451" s="3" t="s">
        <v>204</v>
      </c>
      <c r="E451" s="3">
        <v>21</v>
      </c>
      <c r="F451" t="s">
        <v>101</v>
      </c>
      <c r="G451" t="s">
        <v>101</v>
      </c>
      <c r="H451" t="s">
        <v>2452</v>
      </c>
      <c r="I451" t="s">
        <v>101</v>
      </c>
      <c r="J451" t="s">
        <v>101</v>
      </c>
      <c r="K451" t="s">
        <v>101</v>
      </c>
      <c r="L451" t="s">
        <v>2453</v>
      </c>
    </row>
    <row r="452" spans="1:26" ht="19.5" x14ac:dyDescent="0.25">
      <c r="A452" s="38">
        <v>451</v>
      </c>
      <c r="B452" s="3" t="s">
        <v>390</v>
      </c>
      <c r="C452" s="34" t="b">
        <v>0</v>
      </c>
      <c r="D452" s="3" t="s">
        <v>204</v>
      </c>
      <c r="E452" s="3">
        <v>21</v>
      </c>
      <c r="F452" t="s">
        <v>390</v>
      </c>
      <c r="G452" t="s">
        <v>2454</v>
      </c>
      <c r="H452" t="s">
        <v>390</v>
      </c>
      <c r="I452" t="s">
        <v>2454</v>
      </c>
      <c r="J452" t="s">
        <v>390</v>
      </c>
    </row>
    <row r="453" spans="1:26" ht="19.5" x14ac:dyDescent="0.25">
      <c r="A453" s="38">
        <v>452</v>
      </c>
      <c r="B453" s="3" t="s">
        <v>391</v>
      </c>
      <c r="C453" s="34" t="b">
        <v>0</v>
      </c>
      <c r="D453" s="3" t="s">
        <v>204</v>
      </c>
      <c r="E453" s="3">
        <v>21</v>
      </c>
      <c r="F453" t="s">
        <v>391</v>
      </c>
      <c r="G453" t="s">
        <v>2455</v>
      </c>
      <c r="H453" t="s">
        <v>391</v>
      </c>
      <c r="I453" t="s">
        <v>2455</v>
      </c>
      <c r="J453" t="s">
        <v>391</v>
      </c>
    </row>
    <row r="454" spans="1:26" ht="19.5" x14ac:dyDescent="0.25">
      <c r="A454" s="38">
        <v>453</v>
      </c>
      <c r="B454" s="3" t="s">
        <v>392</v>
      </c>
      <c r="C454" s="34" t="b">
        <v>0</v>
      </c>
      <c r="D454" s="3" t="s">
        <v>204</v>
      </c>
      <c r="E454" s="3">
        <v>21</v>
      </c>
      <c r="F454" t="s">
        <v>392</v>
      </c>
      <c r="G454" t="s">
        <v>2456</v>
      </c>
      <c r="H454" t="s">
        <v>392</v>
      </c>
      <c r="I454" t="s">
        <v>2457</v>
      </c>
      <c r="J454" t="s">
        <v>2458</v>
      </c>
      <c r="K454" t="s">
        <v>2459</v>
      </c>
      <c r="L454" t="s">
        <v>2460</v>
      </c>
      <c r="M454" t="s">
        <v>2461</v>
      </c>
      <c r="N454" t="s">
        <v>2456</v>
      </c>
      <c r="O454" t="s">
        <v>392</v>
      </c>
      <c r="P454" t="s">
        <v>2457</v>
      </c>
      <c r="Q454" t="s">
        <v>2458</v>
      </c>
      <c r="R454" t="s">
        <v>2663</v>
      </c>
    </row>
    <row r="455" spans="1:26" ht="19.5" x14ac:dyDescent="0.25">
      <c r="A455" s="38">
        <v>454</v>
      </c>
      <c r="B455" s="3" t="s">
        <v>204</v>
      </c>
      <c r="C455" s="34" t="b">
        <v>0</v>
      </c>
      <c r="D455" s="3" t="s">
        <v>204</v>
      </c>
      <c r="E455" s="3">
        <v>21</v>
      </c>
      <c r="F455" t="s">
        <v>204</v>
      </c>
      <c r="G455" t="s">
        <v>2462</v>
      </c>
      <c r="H455" t="s">
        <v>204</v>
      </c>
      <c r="I455" t="s">
        <v>2463</v>
      </c>
      <c r="J455" t="s">
        <v>2463</v>
      </c>
      <c r="K455" t="s">
        <v>2464</v>
      </c>
      <c r="L455" t="s">
        <v>2464</v>
      </c>
      <c r="M455" t="s">
        <v>2462</v>
      </c>
      <c r="N455" t="s">
        <v>204</v>
      </c>
      <c r="O455" t="s">
        <v>2729</v>
      </c>
      <c r="P455" t="s">
        <v>2737</v>
      </c>
    </row>
    <row r="456" spans="1:26" ht="19.5" x14ac:dyDescent="0.25">
      <c r="A456" s="38">
        <v>455</v>
      </c>
      <c r="B456" s="3" t="s">
        <v>393</v>
      </c>
      <c r="C456" s="34" t="b">
        <v>0</v>
      </c>
      <c r="D456" s="3" t="s">
        <v>204</v>
      </c>
      <c r="E456" s="3">
        <v>21</v>
      </c>
      <c r="F456" t="s">
        <v>393</v>
      </c>
      <c r="G456" t="s">
        <v>2465</v>
      </c>
      <c r="H456" t="s">
        <v>393</v>
      </c>
      <c r="I456" t="s">
        <v>2466</v>
      </c>
      <c r="J456" t="s">
        <v>2467</v>
      </c>
      <c r="K456" t="s">
        <v>2465</v>
      </c>
      <c r="L456" t="s">
        <v>393</v>
      </c>
      <c r="M456" t="s">
        <v>2466</v>
      </c>
      <c r="N456" t="s">
        <v>2467</v>
      </c>
    </row>
    <row r="457" spans="1:26" ht="19.5" x14ac:dyDescent="0.25">
      <c r="A457" s="38">
        <v>456</v>
      </c>
      <c r="B457" s="3" t="s">
        <v>104</v>
      </c>
      <c r="C457" s="34" t="b">
        <v>0</v>
      </c>
      <c r="D457" s="3" t="s">
        <v>204</v>
      </c>
      <c r="E457" s="3">
        <v>21</v>
      </c>
      <c r="F457" t="s">
        <v>104</v>
      </c>
      <c r="G457" t="s">
        <v>104</v>
      </c>
      <c r="H457" t="s">
        <v>104</v>
      </c>
    </row>
    <row r="458" spans="1:26" ht="19.5" x14ac:dyDescent="0.25">
      <c r="A458" s="38">
        <v>457</v>
      </c>
      <c r="B458" s="3" t="s">
        <v>105</v>
      </c>
      <c r="C458" s="34" t="b">
        <v>0</v>
      </c>
      <c r="D458" s="3" t="s">
        <v>204</v>
      </c>
      <c r="E458" s="3">
        <v>21</v>
      </c>
      <c r="F458" t="s">
        <v>105</v>
      </c>
      <c r="G458" t="s">
        <v>105</v>
      </c>
      <c r="H458" t="s">
        <v>2469</v>
      </c>
      <c r="I458" t="s">
        <v>105</v>
      </c>
      <c r="J458" t="s">
        <v>2469</v>
      </c>
    </row>
    <row r="459" spans="1:26" ht="19.5" x14ac:dyDescent="0.25">
      <c r="A459" s="38">
        <v>458</v>
      </c>
      <c r="B459" s="3" t="s">
        <v>394</v>
      </c>
      <c r="C459" s="34" t="b">
        <v>0</v>
      </c>
      <c r="D459" s="3" t="s">
        <v>204</v>
      </c>
      <c r="E459" s="3">
        <v>21</v>
      </c>
      <c r="F459" t="s">
        <v>394</v>
      </c>
      <c r="G459" t="s">
        <v>2470</v>
      </c>
      <c r="H459" t="s">
        <v>394</v>
      </c>
      <c r="I459" t="s">
        <v>2471</v>
      </c>
      <c r="J459" t="s">
        <v>2472</v>
      </c>
      <c r="K459" t="s">
        <v>2473</v>
      </c>
      <c r="L459" t="s">
        <v>2474</v>
      </c>
      <c r="M459" t="s">
        <v>2473</v>
      </c>
      <c r="N459" t="s">
        <v>2474</v>
      </c>
      <c r="O459" t="s">
        <v>2470</v>
      </c>
      <c r="P459" t="s">
        <v>394</v>
      </c>
      <c r="Q459" t="s">
        <v>2471</v>
      </c>
      <c r="R459" t="s">
        <v>2472</v>
      </c>
    </row>
    <row r="460" spans="1:26" ht="19.5" x14ac:dyDescent="0.25">
      <c r="A460" s="38">
        <v>459</v>
      </c>
      <c r="B460" s="3" t="s">
        <v>106</v>
      </c>
      <c r="C460" s="34" t="b">
        <v>0</v>
      </c>
      <c r="D460" s="3" t="s">
        <v>204</v>
      </c>
      <c r="E460" s="3">
        <v>21</v>
      </c>
      <c r="F460" t="s">
        <v>106</v>
      </c>
      <c r="G460" t="s">
        <v>106</v>
      </c>
      <c r="H460" t="s">
        <v>2475</v>
      </c>
      <c r="I460" t="s">
        <v>106</v>
      </c>
      <c r="J460" t="s">
        <v>2475</v>
      </c>
    </row>
    <row r="461" spans="1:26" ht="19.5" x14ac:dyDescent="0.25">
      <c r="A461" s="38">
        <v>460</v>
      </c>
      <c r="B461" s="3" t="s">
        <v>395</v>
      </c>
      <c r="C461" s="34" t="b">
        <v>0</v>
      </c>
      <c r="D461" s="3" t="s">
        <v>204</v>
      </c>
      <c r="E461" s="3">
        <v>21</v>
      </c>
      <c r="F461" t="s">
        <v>395</v>
      </c>
      <c r="G461" t="s">
        <v>2476</v>
      </c>
      <c r="H461" t="s">
        <v>2477</v>
      </c>
      <c r="I461" t="s">
        <v>395</v>
      </c>
      <c r="J461" t="s">
        <v>2476</v>
      </c>
      <c r="K461" t="s">
        <v>2477</v>
      </c>
    </row>
    <row r="462" spans="1:26" ht="19.5" x14ac:dyDescent="0.25">
      <c r="A462" s="38">
        <v>461</v>
      </c>
      <c r="B462" s="3" t="s">
        <v>378</v>
      </c>
      <c r="C462" s="34" t="b">
        <v>0</v>
      </c>
      <c r="D462" s="3" t="s">
        <v>204</v>
      </c>
      <c r="E462" s="3">
        <v>21</v>
      </c>
      <c r="F462" t="s">
        <v>378</v>
      </c>
      <c r="G462" t="s">
        <v>2478</v>
      </c>
      <c r="H462" t="s">
        <v>378</v>
      </c>
      <c r="I462" t="s">
        <v>2478</v>
      </c>
      <c r="J462" t="s">
        <v>378</v>
      </c>
    </row>
    <row r="463" spans="1:26" ht="19.5" x14ac:dyDescent="0.25">
      <c r="A463" s="38">
        <v>462</v>
      </c>
      <c r="B463" s="3" t="s">
        <v>396</v>
      </c>
      <c r="C463" s="34" t="b">
        <v>0</v>
      </c>
      <c r="D463" s="3" t="s">
        <v>204</v>
      </c>
      <c r="E463" s="3">
        <v>21</v>
      </c>
      <c r="F463" t="s">
        <v>396</v>
      </c>
      <c r="G463" t="s">
        <v>2479</v>
      </c>
      <c r="H463" t="s">
        <v>396</v>
      </c>
      <c r="I463" t="s">
        <v>2479</v>
      </c>
      <c r="J463" t="s">
        <v>396</v>
      </c>
    </row>
    <row r="464" spans="1:26" ht="19.5" x14ac:dyDescent="0.25">
      <c r="A464" s="38">
        <v>463</v>
      </c>
      <c r="B464" s="3" t="s">
        <v>117</v>
      </c>
      <c r="C464" s="34" t="b">
        <v>0</v>
      </c>
      <c r="D464" s="3" t="s">
        <v>204</v>
      </c>
      <c r="E464" s="3">
        <v>21</v>
      </c>
      <c r="F464" t="s">
        <v>117</v>
      </c>
      <c r="G464" t="s">
        <v>117</v>
      </c>
      <c r="H464" t="s">
        <v>2480</v>
      </c>
      <c r="I464" t="s">
        <v>117</v>
      </c>
      <c r="J464" t="s">
        <v>2480</v>
      </c>
    </row>
    <row r="465" spans="1:43" ht="19.5" x14ac:dyDescent="0.25">
      <c r="A465" s="38">
        <v>464</v>
      </c>
      <c r="B465" s="3" t="s">
        <v>118</v>
      </c>
      <c r="C465" s="34" t="b">
        <v>0</v>
      </c>
      <c r="D465" s="3" t="s">
        <v>204</v>
      </c>
      <c r="E465" s="3">
        <v>21</v>
      </c>
      <c r="F465" t="s">
        <v>118</v>
      </c>
      <c r="G465" t="s">
        <v>118</v>
      </c>
      <c r="H465" t="s">
        <v>2481</v>
      </c>
      <c r="I465" t="s">
        <v>118</v>
      </c>
      <c r="J465" t="s">
        <v>2481</v>
      </c>
    </row>
    <row r="466" spans="1:43" ht="19.5" x14ac:dyDescent="0.25">
      <c r="A466" s="38">
        <v>465</v>
      </c>
      <c r="B466" s="3" t="s">
        <v>119</v>
      </c>
      <c r="C466" s="34" t="b">
        <v>0</v>
      </c>
      <c r="D466" s="3" t="s">
        <v>204</v>
      </c>
      <c r="E466" s="3">
        <v>21</v>
      </c>
      <c r="F466" t="s">
        <v>119</v>
      </c>
      <c r="G466" t="s">
        <v>119</v>
      </c>
      <c r="H466" t="s">
        <v>2482</v>
      </c>
      <c r="I466" t="s">
        <v>119</v>
      </c>
      <c r="J466" t="s">
        <v>2482</v>
      </c>
    </row>
    <row r="467" spans="1:43" ht="19.5" x14ac:dyDescent="0.25">
      <c r="A467" s="38">
        <v>466</v>
      </c>
      <c r="B467" s="3" t="s">
        <v>422</v>
      </c>
      <c r="C467" s="34" t="b">
        <v>0</v>
      </c>
      <c r="D467" s="3" t="s">
        <v>204</v>
      </c>
      <c r="E467" s="3">
        <v>21</v>
      </c>
      <c r="F467" t="s">
        <v>422</v>
      </c>
      <c r="G467" t="s">
        <v>2483</v>
      </c>
      <c r="H467" t="s">
        <v>2484</v>
      </c>
      <c r="I467" t="s">
        <v>2485</v>
      </c>
      <c r="J467" t="s">
        <v>2486</v>
      </c>
      <c r="K467" t="s">
        <v>2487</v>
      </c>
      <c r="L467" t="s">
        <v>2488</v>
      </c>
      <c r="M467" t="s">
        <v>2489</v>
      </c>
      <c r="N467" t="s">
        <v>2490</v>
      </c>
      <c r="O467" t="s">
        <v>2491</v>
      </c>
      <c r="P467" t="s">
        <v>2492</v>
      </c>
      <c r="Q467" t="s">
        <v>2493</v>
      </c>
      <c r="R467" t="s">
        <v>2494</v>
      </c>
      <c r="S467" t="s">
        <v>2495</v>
      </c>
      <c r="T467" t="s">
        <v>422</v>
      </c>
      <c r="U467" t="s">
        <v>2496</v>
      </c>
      <c r="V467" t="s">
        <v>2497</v>
      </c>
      <c r="W467" t="s">
        <v>2498</v>
      </c>
      <c r="X467" t="s">
        <v>2499</v>
      </c>
      <c r="Y467" t="s">
        <v>2500</v>
      </c>
      <c r="Z467" t="s">
        <v>2501</v>
      </c>
      <c r="AA467" t="s">
        <v>2502</v>
      </c>
      <c r="AB467" t="s">
        <v>2503</v>
      </c>
      <c r="AC467" t="s">
        <v>2504</v>
      </c>
      <c r="AD467" t="s">
        <v>2505</v>
      </c>
      <c r="AE467" t="s">
        <v>2506</v>
      </c>
      <c r="AF467" t="s">
        <v>2507</v>
      </c>
      <c r="AG467" t="s">
        <v>2508</v>
      </c>
      <c r="AH467" t="s">
        <v>2509</v>
      </c>
      <c r="AI467" t="s">
        <v>2510</v>
      </c>
      <c r="AJ467" t="s">
        <v>2511</v>
      </c>
      <c r="AK467" t="s">
        <v>2512</v>
      </c>
      <c r="AL467" t="s">
        <v>2513</v>
      </c>
      <c r="AM467" t="s">
        <v>2514</v>
      </c>
      <c r="AN467" t="s">
        <v>2515</v>
      </c>
      <c r="AO467" t="s">
        <v>2516</v>
      </c>
      <c r="AP467" t="s">
        <v>2517</v>
      </c>
      <c r="AQ467" t="s">
        <v>2518</v>
      </c>
    </row>
    <row r="468" spans="1:43" ht="19.5" x14ac:dyDescent="0.25">
      <c r="A468" s="38">
        <v>467</v>
      </c>
      <c r="B468" s="3" t="s">
        <v>107</v>
      </c>
      <c r="C468" s="34" t="b">
        <v>0</v>
      </c>
      <c r="D468" s="3" t="s">
        <v>204</v>
      </c>
      <c r="E468" s="3">
        <v>21</v>
      </c>
      <c r="F468" t="s">
        <v>107</v>
      </c>
      <c r="G468" t="s">
        <v>107</v>
      </c>
      <c r="H468" t="s">
        <v>107</v>
      </c>
    </row>
    <row r="469" spans="1:43" ht="19.5" x14ac:dyDescent="0.25">
      <c r="A469" s="38">
        <v>468</v>
      </c>
      <c r="B469" s="3" t="s">
        <v>241</v>
      </c>
      <c r="C469" s="34" t="b">
        <v>0</v>
      </c>
      <c r="D469" s="3" t="s">
        <v>204</v>
      </c>
      <c r="E469" s="3">
        <v>21</v>
      </c>
      <c r="F469" t="s">
        <v>241</v>
      </c>
      <c r="G469" t="s">
        <v>2519</v>
      </c>
      <c r="H469" t="s">
        <v>241</v>
      </c>
      <c r="I469" t="s">
        <v>2520</v>
      </c>
      <c r="J469" t="s">
        <v>2521</v>
      </c>
      <c r="K469" t="s">
        <v>2519</v>
      </c>
      <c r="L469" t="s">
        <v>241</v>
      </c>
      <c r="M469" t="s">
        <v>2520</v>
      </c>
      <c r="N469" t="s">
        <v>2521</v>
      </c>
    </row>
    <row r="470" spans="1:43" ht="19.5" x14ac:dyDescent="0.25">
      <c r="A470" s="38">
        <v>469</v>
      </c>
      <c r="B470" s="3" t="s">
        <v>114</v>
      </c>
      <c r="C470" s="34" t="b">
        <v>0</v>
      </c>
      <c r="D470" s="3" t="s">
        <v>204</v>
      </c>
      <c r="E470" s="3">
        <v>21</v>
      </c>
      <c r="F470" t="s">
        <v>114</v>
      </c>
      <c r="G470" t="s">
        <v>114</v>
      </c>
      <c r="H470" t="s">
        <v>114</v>
      </c>
    </row>
    <row r="471" spans="1:43" ht="19.5" x14ac:dyDescent="0.25">
      <c r="A471" s="38">
        <v>470</v>
      </c>
      <c r="B471" s="3" t="s">
        <v>377</v>
      </c>
      <c r="C471" s="34" t="b">
        <v>0</v>
      </c>
      <c r="D471" s="3" t="s">
        <v>204</v>
      </c>
      <c r="E471" s="3">
        <v>21</v>
      </c>
      <c r="F471" t="s">
        <v>377</v>
      </c>
      <c r="G471" t="s">
        <v>2522</v>
      </c>
      <c r="H471" t="s">
        <v>377</v>
      </c>
      <c r="I471" t="s">
        <v>2523</v>
      </c>
      <c r="J471" t="s">
        <v>2524</v>
      </c>
      <c r="K471" t="s">
        <v>2525</v>
      </c>
      <c r="L471" t="s">
        <v>2526</v>
      </c>
      <c r="M471" t="s">
        <v>2527</v>
      </c>
      <c r="N471" t="s">
        <v>2528</v>
      </c>
      <c r="O471" t="s">
        <v>2529</v>
      </c>
      <c r="P471" t="s">
        <v>2530</v>
      </c>
      <c r="Q471" t="s">
        <v>2531</v>
      </c>
      <c r="R471" t="s">
        <v>2532</v>
      </c>
      <c r="S471" t="s">
        <v>2522</v>
      </c>
      <c r="T471" t="s">
        <v>377</v>
      </c>
      <c r="U471" t="s">
        <v>2523</v>
      </c>
      <c r="V471" t="s">
        <v>2524</v>
      </c>
      <c r="W471" t="s">
        <v>2525</v>
      </c>
      <c r="X471" t="s">
        <v>2526</v>
      </c>
      <c r="Y471" t="s">
        <v>2527</v>
      </c>
      <c r="Z471" t="s">
        <v>2528</v>
      </c>
      <c r="AA471" t="s">
        <v>2529</v>
      </c>
      <c r="AB471" t="s">
        <v>2530</v>
      </c>
      <c r="AC471" t="s">
        <v>2531</v>
      </c>
      <c r="AD471" t="s">
        <v>2532</v>
      </c>
      <c r="AE471" t="s">
        <v>2651</v>
      </c>
    </row>
    <row r="472" spans="1:43" ht="19.5" x14ac:dyDescent="0.25">
      <c r="A472" s="38">
        <v>471</v>
      </c>
      <c r="B472" s="3" t="s">
        <v>383</v>
      </c>
      <c r="C472" s="34" t="b">
        <v>0</v>
      </c>
      <c r="D472" s="3" t="s">
        <v>204</v>
      </c>
      <c r="E472" s="3">
        <v>21</v>
      </c>
      <c r="F472" t="s">
        <v>383</v>
      </c>
      <c r="G472" t="s">
        <v>2533</v>
      </c>
      <c r="H472" t="s">
        <v>383</v>
      </c>
      <c r="I472" t="s">
        <v>2533</v>
      </c>
      <c r="J472" t="s">
        <v>383</v>
      </c>
    </row>
    <row r="473" spans="1:43" ht="19.5" x14ac:dyDescent="0.25">
      <c r="A473" s="38">
        <v>472</v>
      </c>
      <c r="B473" s="3" t="s">
        <v>379</v>
      </c>
      <c r="C473" s="34" t="b">
        <v>0</v>
      </c>
      <c r="D473" s="3" t="s">
        <v>204</v>
      </c>
      <c r="E473" s="3">
        <v>21</v>
      </c>
      <c r="F473" t="s">
        <v>379</v>
      </c>
      <c r="G473" t="s">
        <v>2534</v>
      </c>
      <c r="H473" t="s">
        <v>2535</v>
      </c>
      <c r="I473" t="s">
        <v>2536</v>
      </c>
      <c r="J473" t="s">
        <v>379</v>
      </c>
      <c r="K473" t="s">
        <v>2537</v>
      </c>
      <c r="L473" t="s">
        <v>2538</v>
      </c>
      <c r="M473" t="s">
        <v>2539</v>
      </c>
      <c r="N473" t="s">
        <v>2540</v>
      </c>
      <c r="O473" t="s">
        <v>2541</v>
      </c>
      <c r="P473" t="s">
        <v>2542</v>
      </c>
      <c r="Q473" t="s">
        <v>2541</v>
      </c>
      <c r="R473" t="s">
        <v>2542</v>
      </c>
      <c r="S473" t="s">
        <v>2541</v>
      </c>
      <c r="T473" t="s">
        <v>2543</v>
      </c>
      <c r="U473" t="s">
        <v>2544</v>
      </c>
      <c r="V473" t="s">
        <v>2545</v>
      </c>
      <c r="W473" t="s">
        <v>2544</v>
      </c>
      <c r="X473" t="s">
        <v>2545</v>
      </c>
      <c r="Y473" t="s">
        <v>2546</v>
      </c>
      <c r="Z473" t="s">
        <v>2534</v>
      </c>
      <c r="AA473" t="s">
        <v>2535</v>
      </c>
      <c r="AB473" t="s">
        <v>2536</v>
      </c>
      <c r="AC473" t="s">
        <v>379</v>
      </c>
      <c r="AD473" t="s">
        <v>2537</v>
      </c>
      <c r="AE473" t="s">
        <v>2538</v>
      </c>
      <c r="AF473" t="s">
        <v>2539</v>
      </c>
      <c r="AG473" t="s">
        <v>2540</v>
      </c>
    </row>
    <row r="474" spans="1:43" ht="19.5" x14ac:dyDescent="0.25">
      <c r="A474" s="38">
        <v>473</v>
      </c>
      <c r="B474" s="3" t="s">
        <v>380</v>
      </c>
      <c r="C474" s="34" t="b">
        <v>0</v>
      </c>
      <c r="D474" s="3" t="s">
        <v>204</v>
      </c>
      <c r="E474" s="3">
        <v>21</v>
      </c>
      <c r="F474" t="s">
        <v>380</v>
      </c>
      <c r="G474" t="s">
        <v>2547</v>
      </c>
      <c r="H474" t="s">
        <v>380</v>
      </c>
      <c r="I474" t="s">
        <v>2547</v>
      </c>
      <c r="J474" t="s">
        <v>380</v>
      </c>
    </row>
    <row r="475" spans="1:43" ht="19.5" x14ac:dyDescent="0.25">
      <c r="A475" s="38">
        <v>474</v>
      </c>
      <c r="B475" s="3" t="s">
        <v>111</v>
      </c>
      <c r="C475" s="34" t="b">
        <v>0</v>
      </c>
      <c r="D475" s="3" t="s">
        <v>204</v>
      </c>
      <c r="E475" s="3">
        <v>21</v>
      </c>
      <c r="F475" t="s">
        <v>111</v>
      </c>
      <c r="G475" t="s">
        <v>111</v>
      </c>
      <c r="H475" t="s">
        <v>111</v>
      </c>
    </row>
    <row r="476" spans="1:43" ht="19.5" x14ac:dyDescent="0.25">
      <c r="A476" s="38">
        <v>475</v>
      </c>
      <c r="B476" s="3" t="s">
        <v>112</v>
      </c>
      <c r="C476" s="34" t="b">
        <v>0</v>
      </c>
      <c r="D476" s="3" t="s">
        <v>204</v>
      </c>
      <c r="E476" s="3">
        <v>21</v>
      </c>
      <c r="F476" t="s">
        <v>112</v>
      </c>
      <c r="G476" t="s">
        <v>112</v>
      </c>
      <c r="H476" t="s">
        <v>2548</v>
      </c>
      <c r="I476" t="s">
        <v>2549</v>
      </c>
      <c r="J476" t="s">
        <v>2550</v>
      </c>
      <c r="K476" t="s">
        <v>2549</v>
      </c>
      <c r="L476" t="s">
        <v>2551</v>
      </c>
      <c r="M476" t="s">
        <v>112</v>
      </c>
      <c r="N476" t="s">
        <v>2548</v>
      </c>
    </row>
    <row r="477" spans="1:43" ht="19.5" x14ac:dyDescent="0.25">
      <c r="A477" s="38">
        <v>476</v>
      </c>
      <c r="B477" s="3" t="s">
        <v>113</v>
      </c>
      <c r="C477" s="34" t="b">
        <v>0</v>
      </c>
      <c r="D477" s="3" t="s">
        <v>204</v>
      </c>
      <c r="E477" s="3">
        <v>21</v>
      </c>
      <c r="F477" t="s">
        <v>113</v>
      </c>
      <c r="G477" t="s">
        <v>113</v>
      </c>
      <c r="H477" t="s">
        <v>113</v>
      </c>
    </row>
    <row r="478" spans="1:43" ht="19.5" x14ac:dyDescent="0.25">
      <c r="A478" s="38">
        <v>477</v>
      </c>
      <c r="B478" s="3" t="s">
        <v>381</v>
      </c>
      <c r="C478" s="34" t="b">
        <v>0</v>
      </c>
      <c r="D478" s="3" t="s">
        <v>204</v>
      </c>
      <c r="E478" s="3">
        <v>21</v>
      </c>
      <c r="F478" t="s">
        <v>381</v>
      </c>
      <c r="G478" t="s">
        <v>2552</v>
      </c>
      <c r="H478" t="s">
        <v>381</v>
      </c>
      <c r="I478" t="s">
        <v>2553</v>
      </c>
      <c r="J478" t="s">
        <v>2554</v>
      </c>
      <c r="K478" t="s">
        <v>2552</v>
      </c>
      <c r="L478" t="s">
        <v>381</v>
      </c>
      <c r="M478" t="s">
        <v>2553</v>
      </c>
      <c r="N478" t="s">
        <v>2554</v>
      </c>
    </row>
    <row r="479" spans="1:43" ht="19.5" x14ac:dyDescent="0.25">
      <c r="A479" s="38">
        <v>478</v>
      </c>
      <c r="B479" s="3" t="s">
        <v>382</v>
      </c>
      <c r="C479" s="34" t="b">
        <v>0</v>
      </c>
      <c r="D479" s="3" t="s">
        <v>204</v>
      </c>
      <c r="E479" s="3">
        <v>21</v>
      </c>
      <c r="F479" t="s">
        <v>382</v>
      </c>
      <c r="G479" t="s">
        <v>2555</v>
      </c>
      <c r="H479" t="s">
        <v>382</v>
      </c>
      <c r="I479" t="s">
        <v>2556</v>
      </c>
      <c r="J479" t="s">
        <v>2557</v>
      </c>
      <c r="K479" t="s">
        <v>2555</v>
      </c>
      <c r="L479" t="s">
        <v>382</v>
      </c>
      <c r="M479" t="s">
        <v>2556</v>
      </c>
      <c r="N479" t="s">
        <v>2557</v>
      </c>
    </row>
    <row r="480" spans="1:43" ht="19.5" x14ac:dyDescent="0.25">
      <c r="A480" s="38">
        <v>479</v>
      </c>
      <c r="B480" s="3" t="s">
        <v>2558</v>
      </c>
      <c r="C480" s="34" t="b">
        <v>0</v>
      </c>
      <c r="D480" s="3" t="s">
        <v>204</v>
      </c>
      <c r="E480" s="3">
        <v>21</v>
      </c>
      <c r="F480" t="s">
        <v>558</v>
      </c>
      <c r="G480" t="s">
        <v>2558</v>
      </c>
      <c r="H480" t="s">
        <v>384</v>
      </c>
      <c r="I480" t="s">
        <v>2559</v>
      </c>
      <c r="J480" t="s">
        <v>2560</v>
      </c>
      <c r="K480" t="s">
        <v>2561</v>
      </c>
      <c r="L480" t="s">
        <v>2562</v>
      </c>
      <c r="M480" t="s">
        <v>2563</v>
      </c>
      <c r="N480" t="s">
        <v>2563</v>
      </c>
      <c r="O480" t="s">
        <v>2564</v>
      </c>
      <c r="P480" t="s">
        <v>2565</v>
      </c>
      <c r="Q480" t="s">
        <v>558</v>
      </c>
      <c r="R480" t="s">
        <v>2566</v>
      </c>
      <c r="S480" t="s">
        <v>2567</v>
      </c>
      <c r="T480" t="s">
        <v>2568</v>
      </c>
      <c r="U480" t="s">
        <v>2558</v>
      </c>
      <c r="V480" t="s">
        <v>384</v>
      </c>
    </row>
    <row r="481" spans="1:30" ht="19.5" x14ac:dyDescent="0.25">
      <c r="A481" s="38">
        <v>480</v>
      </c>
      <c r="B481" s="3" t="s">
        <v>109</v>
      </c>
      <c r="C481" s="34" t="b">
        <v>0</v>
      </c>
      <c r="D481" s="3" t="s">
        <v>204</v>
      </c>
      <c r="E481" s="3">
        <v>21</v>
      </c>
      <c r="F481" t="s">
        <v>109</v>
      </c>
      <c r="G481" t="s">
        <v>109</v>
      </c>
      <c r="H481" t="s">
        <v>109</v>
      </c>
    </row>
    <row r="482" spans="1:30" ht="19.5" x14ac:dyDescent="0.25">
      <c r="A482" s="38">
        <v>481</v>
      </c>
      <c r="B482" s="3" t="s">
        <v>110</v>
      </c>
      <c r="C482" s="34" t="b">
        <v>0</v>
      </c>
      <c r="D482" s="3" t="s">
        <v>204</v>
      </c>
      <c r="E482" s="3">
        <v>21</v>
      </c>
      <c r="F482" t="s">
        <v>110</v>
      </c>
      <c r="G482" t="s">
        <v>110</v>
      </c>
      <c r="H482" t="s">
        <v>2569</v>
      </c>
      <c r="I482" t="s">
        <v>2570</v>
      </c>
      <c r="J482" t="s">
        <v>2571</v>
      </c>
      <c r="K482" t="s">
        <v>110</v>
      </c>
      <c r="L482" t="s">
        <v>2569</v>
      </c>
      <c r="M482" t="s">
        <v>2570</v>
      </c>
      <c r="N482" t="s">
        <v>2571</v>
      </c>
      <c r="O482" t="s">
        <v>2572</v>
      </c>
      <c r="P482" t="s">
        <v>2572</v>
      </c>
      <c r="Q482" t="s">
        <v>2573</v>
      </c>
      <c r="R482" t="s">
        <v>2573</v>
      </c>
    </row>
    <row r="483" spans="1:30" ht="19.5" x14ac:dyDescent="0.25">
      <c r="A483" s="38">
        <v>482</v>
      </c>
      <c r="B483" s="3" t="s">
        <v>388</v>
      </c>
      <c r="C483" s="34" t="b">
        <v>0</v>
      </c>
      <c r="D483" s="3" t="s">
        <v>204</v>
      </c>
      <c r="E483" s="3">
        <v>21</v>
      </c>
      <c r="F483" t="s">
        <v>388</v>
      </c>
      <c r="G483" t="s">
        <v>2574</v>
      </c>
      <c r="H483" t="s">
        <v>2575</v>
      </c>
      <c r="I483" t="s">
        <v>2576</v>
      </c>
      <c r="J483" t="s">
        <v>2577</v>
      </c>
      <c r="K483" t="s">
        <v>2578</v>
      </c>
      <c r="L483" t="s">
        <v>2579</v>
      </c>
      <c r="M483" t="s">
        <v>2580</v>
      </c>
      <c r="N483" t="s">
        <v>2581</v>
      </c>
      <c r="O483" t="s">
        <v>2582</v>
      </c>
      <c r="P483" t="s">
        <v>2583</v>
      </c>
      <c r="Q483" t="s">
        <v>2584</v>
      </c>
      <c r="R483" t="s">
        <v>388</v>
      </c>
      <c r="S483" t="s">
        <v>2574</v>
      </c>
      <c r="T483" t="s">
        <v>2575</v>
      </c>
      <c r="U483" t="s">
        <v>2576</v>
      </c>
      <c r="V483" t="s">
        <v>2577</v>
      </c>
      <c r="W483" t="s">
        <v>2578</v>
      </c>
      <c r="X483" t="s">
        <v>2579</v>
      </c>
      <c r="Y483" t="s">
        <v>2580</v>
      </c>
      <c r="Z483" t="s">
        <v>2581</v>
      </c>
      <c r="AA483" t="s">
        <v>2582</v>
      </c>
      <c r="AB483" t="s">
        <v>2583</v>
      </c>
      <c r="AC483" t="s">
        <v>2584</v>
      </c>
      <c r="AD483" t="s">
        <v>388</v>
      </c>
    </row>
    <row r="484" spans="1:30" ht="19.5" x14ac:dyDescent="0.25">
      <c r="A484" s="38">
        <v>483</v>
      </c>
      <c r="B484" s="3" t="s">
        <v>389</v>
      </c>
      <c r="C484" s="34" t="b">
        <v>0</v>
      </c>
      <c r="D484" s="3" t="s">
        <v>204</v>
      </c>
      <c r="E484" s="3">
        <v>21</v>
      </c>
      <c r="F484" t="s">
        <v>389</v>
      </c>
      <c r="G484" t="s">
        <v>2585</v>
      </c>
      <c r="H484" t="s">
        <v>2586</v>
      </c>
      <c r="I484" t="s">
        <v>2587</v>
      </c>
      <c r="J484" t="s">
        <v>2588</v>
      </c>
      <c r="K484" t="s">
        <v>2589</v>
      </c>
      <c r="L484" t="s">
        <v>389</v>
      </c>
      <c r="M484" t="s">
        <v>2585</v>
      </c>
      <c r="N484" t="s">
        <v>2586</v>
      </c>
      <c r="O484" t="s">
        <v>2587</v>
      </c>
      <c r="P484" t="s">
        <v>2588</v>
      </c>
      <c r="Q484" t="s">
        <v>2589</v>
      </c>
      <c r="R484" t="s">
        <v>389</v>
      </c>
      <c r="S484" t="s">
        <v>2590</v>
      </c>
      <c r="T484" t="s">
        <v>2590</v>
      </c>
      <c r="U484" t="s">
        <v>2591</v>
      </c>
      <c r="V484" t="s">
        <v>2591</v>
      </c>
    </row>
    <row r="485" spans="1:30" ht="19.5" x14ac:dyDescent="0.25">
      <c r="A485" s="38">
        <v>484</v>
      </c>
      <c r="B485" s="3" t="s">
        <v>385</v>
      </c>
      <c r="C485" s="34" t="b">
        <v>0</v>
      </c>
      <c r="D485" s="3" t="s">
        <v>204</v>
      </c>
      <c r="E485" s="3">
        <v>21</v>
      </c>
      <c r="F485" t="s">
        <v>385</v>
      </c>
      <c r="G485" t="s">
        <v>2592</v>
      </c>
      <c r="H485" t="s">
        <v>385</v>
      </c>
      <c r="I485" t="s">
        <v>2592</v>
      </c>
      <c r="J485" t="s">
        <v>385</v>
      </c>
      <c r="K485" t="s">
        <v>2593</v>
      </c>
      <c r="L485" t="s">
        <v>2594</v>
      </c>
      <c r="M485" t="s">
        <v>2595</v>
      </c>
      <c r="N485" t="s">
        <v>2596</v>
      </c>
    </row>
    <row r="486" spans="1:30" ht="19.5" x14ac:dyDescent="0.25">
      <c r="A486" s="38">
        <v>485</v>
      </c>
      <c r="B486" s="3" t="s">
        <v>386</v>
      </c>
      <c r="C486" s="34" t="b">
        <v>0</v>
      </c>
      <c r="D486" s="3" t="s">
        <v>204</v>
      </c>
      <c r="E486" s="3">
        <v>21</v>
      </c>
      <c r="F486" t="s">
        <v>386</v>
      </c>
      <c r="G486" t="s">
        <v>2597</v>
      </c>
      <c r="H486" t="s">
        <v>2598</v>
      </c>
      <c r="I486" t="s">
        <v>2599</v>
      </c>
      <c r="J486" t="s">
        <v>386</v>
      </c>
      <c r="K486" t="s">
        <v>2597</v>
      </c>
      <c r="L486" t="s">
        <v>2598</v>
      </c>
      <c r="M486" t="s">
        <v>2599</v>
      </c>
      <c r="N486" t="s">
        <v>386</v>
      </c>
    </row>
    <row r="487" spans="1:30" ht="19.5" x14ac:dyDescent="0.25">
      <c r="A487" s="38">
        <v>486</v>
      </c>
      <c r="B487" s="3" t="s">
        <v>387</v>
      </c>
      <c r="C487" s="34" t="b">
        <v>0</v>
      </c>
      <c r="D487" s="3" t="s">
        <v>204</v>
      </c>
      <c r="E487" s="3">
        <v>21</v>
      </c>
      <c r="F487" t="s">
        <v>387</v>
      </c>
      <c r="G487" t="s">
        <v>2600</v>
      </c>
      <c r="H487" t="s">
        <v>387</v>
      </c>
      <c r="I487" t="s">
        <v>2601</v>
      </c>
      <c r="J487" t="s">
        <v>2602</v>
      </c>
      <c r="K487" t="s">
        <v>2600</v>
      </c>
      <c r="L487" t="s">
        <v>387</v>
      </c>
      <c r="M487" t="s">
        <v>2601</v>
      </c>
      <c r="N487" t="s">
        <v>2602</v>
      </c>
      <c r="O487" t="s">
        <v>2603</v>
      </c>
    </row>
    <row r="488" spans="1:30" ht="19.5" x14ac:dyDescent="0.25">
      <c r="A488" s="38">
        <v>487</v>
      </c>
      <c r="B488" s="3" t="s">
        <v>4</v>
      </c>
      <c r="C488" s="34" t="b">
        <v>0</v>
      </c>
      <c r="D488" s="3" t="s">
        <v>204</v>
      </c>
      <c r="E488" s="3">
        <v>21</v>
      </c>
      <c r="F488" t="s">
        <v>4</v>
      </c>
      <c r="G488" t="s">
        <v>4</v>
      </c>
      <c r="H488" t="s">
        <v>2604</v>
      </c>
      <c r="I488" t="s">
        <v>4</v>
      </c>
      <c r="J488" t="s">
        <v>2604</v>
      </c>
      <c r="K488" t="s">
        <v>2605</v>
      </c>
    </row>
    <row r="489" spans="1:30" ht="19.5" x14ac:dyDescent="0.25">
      <c r="A489" s="38">
        <v>488</v>
      </c>
      <c r="B489" s="3" t="s">
        <v>108</v>
      </c>
      <c r="C489" s="34" t="b">
        <v>0</v>
      </c>
      <c r="D489" s="3" t="s">
        <v>204</v>
      </c>
      <c r="E489" s="3">
        <v>21</v>
      </c>
      <c r="F489" t="s">
        <v>108</v>
      </c>
      <c r="G489" t="s">
        <v>108</v>
      </c>
      <c r="H489" t="s">
        <v>2606</v>
      </c>
      <c r="I489" t="s">
        <v>2607</v>
      </c>
      <c r="J489" t="s">
        <v>2608</v>
      </c>
      <c r="K489" t="s">
        <v>2609</v>
      </c>
      <c r="L489" t="s">
        <v>2610</v>
      </c>
      <c r="M489" t="s">
        <v>2611</v>
      </c>
      <c r="N489" t="s">
        <v>108</v>
      </c>
      <c r="O489" t="s">
        <v>2695</v>
      </c>
      <c r="P489" t="s">
        <v>2700</v>
      </c>
      <c r="Q489" t="s">
        <v>2745</v>
      </c>
    </row>
    <row r="490" spans="1:30" ht="19.5" x14ac:dyDescent="0.25">
      <c r="A490" s="38">
        <v>489</v>
      </c>
      <c r="B490" s="3" t="s">
        <v>115</v>
      </c>
      <c r="C490" s="34" t="b">
        <v>0</v>
      </c>
      <c r="D490" s="3" t="s">
        <v>204</v>
      </c>
      <c r="E490" s="3">
        <v>21</v>
      </c>
      <c r="F490" t="s">
        <v>115</v>
      </c>
      <c r="G490" t="s">
        <v>115</v>
      </c>
      <c r="H490" t="s">
        <v>2612</v>
      </c>
      <c r="I490" t="s">
        <v>115</v>
      </c>
      <c r="J490" t="s">
        <v>2612</v>
      </c>
    </row>
    <row r="491" spans="1:30" ht="19.5" x14ac:dyDescent="0.25">
      <c r="A491" s="38">
        <v>490</v>
      </c>
      <c r="B491" s="3" t="s">
        <v>2613</v>
      </c>
      <c r="C491" s="34" t="b">
        <v>0</v>
      </c>
      <c r="D491" s="3" t="s">
        <v>204</v>
      </c>
      <c r="E491" s="3">
        <v>21</v>
      </c>
      <c r="F491" t="s">
        <v>2614</v>
      </c>
      <c r="G491" t="s">
        <v>2613</v>
      </c>
      <c r="H491" t="s">
        <v>2615</v>
      </c>
      <c r="I491" t="s">
        <v>2613</v>
      </c>
    </row>
    <row r="492" spans="1:30" ht="19.5" x14ac:dyDescent="0.25">
      <c r="A492" s="38">
        <v>491</v>
      </c>
      <c r="B492" s="21" t="s">
        <v>2694</v>
      </c>
      <c r="C492" s="34" t="b">
        <v>0</v>
      </c>
      <c r="D492" s="21" t="s">
        <v>204</v>
      </c>
      <c r="E492" s="21">
        <v>21</v>
      </c>
      <c r="F492" t="s">
        <v>2701</v>
      </c>
      <c r="G492" t="s">
        <v>2694</v>
      </c>
    </row>
    <row r="493" spans="1:30" ht="19.5" x14ac:dyDescent="0.25">
      <c r="A493" s="38">
        <v>492</v>
      </c>
      <c r="B493" s="22" t="s">
        <v>2715</v>
      </c>
      <c r="C493" s="34" t="b">
        <v>0</v>
      </c>
      <c r="D493" s="22" t="s">
        <v>204</v>
      </c>
      <c r="E493" s="22">
        <v>21</v>
      </c>
      <c r="F493" t="s">
        <v>2716</v>
      </c>
      <c r="G493" t="s">
        <v>2715</v>
      </c>
    </row>
    <row r="494" spans="1:30" ht="19.5" x14ac:dyDescent="0.25">
      <c r="A494" s="38">
        <v>493</v>
      </c>
      <c r="B494" s="22" t="s">
        <v>2468</v>
      </c>
      <c r="C494" s="34" t="b">
        <v>0</v>
      </c>
      <c r="D494" s="22" t="s">
        <v>204</v>
      </c>
      <c r="E494" s="22">
        <v>21</v>
      </c>
      <c r="F494" t="s">
        <v>2468</v>
      </c>
    </row>
    <row r="495" spans="1:30" ht="19.5" x14ac:dyDescent="0.25">
      <c r="A495" s="38">
        <v>494</v>
      </c>
      <c r="B495" s="22" t="s">
        <v>2719</v>
      </c>
      <c r="C495" s="34" t="b">
        <v>0</v>
      </c>
      <c r="D495" s="22" t="s">
        <v>204</v>
      </c>
      <c r="E495" s="22">
        <v>21</v>
      </c>
      <c r="F495" t="s">
        <v>2719</v>
      </c>
      <c r="G495" t="s">
        <v>2733</v>
      </c>
    </row>
  </sheetData>
  <autoFilter ref="A1:CO495"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1:M487"/>
  <sheetViews>
    <sheetView rightToLeft="1" tabSelected="1" zoomScale="115" zoomScaleNormal="115" workbookViewId="0">
      <pane ySplit="1" topLeftCell="A29" activePane="bottomLeft" state="frozen"/>
      <selection pane="bottomLeft" activeCell="D29" sqref="D29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8.7109375" bestFit="1" customWidth="1" collapsed="1"/>
    <col min="6" max="6" width="12" bestFit="1" customWidth="1" collapsed="1"/>
    <col min="7" max="7" width="11.140625" bestFit="1" customWidth="1" collapsed="1"/>
    <col min="8" max="8" width="25" bestFit="1" customWidth="1" collapsed="1"/>
    <col min="9" max="9" width="13.28515625" style="36" bestFit="1" customWidth="1" collapsed="1"/>
    <col min="10" max="10" width="18.140625" style="36" bestFit="1" customWidth="1" collapsed="1"/>
    <col min="11" max="11" width="15.140625" style="36" bestFit="1" customWidth="1" collapsed="1"/>
    <col min="12" max="12" width="15.5703125" style="36" bestFit="1" customWidth="1" collapsed="1"/>
    <col min="13" max="13" width="15.5703125" bestFit="1" customWidth="1"/>
  </cols>
  <sheetData>
    <row r="1" spans="1:13" ht="19.5" x14ac:dyDescent="0.25">
      <c r="A1" s="3" t="s">
        <v>463</v>
      </c>
      <c r="B1" s="3" t="s">
        <v>464</v>
      </c>
      <c r="C1" s="3" t="s">
        <v>465</v>
      </c>
      <c r="D1" s="3" t="s">
        <v>195</v>
      </c>
      <c r="E1" s="3" t="s">
        <v>466</v>
      </c>
      <c r="F1" s="3" t="s">
        <v>467</v>
      </c>
      <c r="G1" s="3" t="s">
        <v>460</v>
      </c>
      <c r="H1" s="35" t="s">
        <v>2758</v>
      </c>
      <c r="I1" s="32" t="s">
        <v>2616</v>
      </c>
      <c r="J1" s="32" t="s">
        <v>2758</v>
      </c>
      <c r="K1" s="32" t="s">
        <v>2617</v>
      </c>
      <c r="L1" s="32" t="s">
        <v>2756</v>
      </c>
      <c r="M1" s="32" t="s">
        <v>2757</v>
      </c>
    </row>
    <row r="2" spans="1:13" ht="19.5" hidden="1" x14ac:dyDescent="0.25">
      <c r="A2" s="3">
        <v>1</v>
      </c>
      <c r="B2" s="3" t="s">
        <v>199</v>
      </c>
      <c r="C2" s="3" t="s">
        <v>282</v>
      </c>
      <c r="D2" s="3" t="s">
        <v>19</v>
      </c>
      <c r="E2" s="3">
        <v>13.3379999999999</v>
      </c>
      <c r="F2" s="3">
        <v>1</v>
      </c>
      <c r="G2" s="3">
        <v>1</v>
      </c>
      <c r="H2" s="35" t="str">
        <f t="shared" ref="H2:H66" si="0">C2&amp;D2</f>
        <v>سواریانراه گرد</v>
      </c>
      <c r="I2" s="32">
        <f>VLOOKUP(H2,[1]cap!$E:$F,2,FALSE)</f>
        <v>10750772.170707123</v>
      </c>
      <c r="J2" s="32"/>
      <c r="K2" s="32"/>
      <c r="L2" s="32">
        <v>5</v>
      </c>
      <c r="M2" s="32" t="s">
        <v>2758</v>
      </c>
    </row>
    <row r="3" spans="1:13" ht="19.5" hidden="1" x14ac:dyDescent="0.25">
      <c r="A3" s="3">
        <v>2</v>
      </c>
      <c r="B3" s="18" t="s">
        <v>199</v>
      </c>
      <c r="C3" s="3" t="s">
        <v>19</v>
      </c>
      <c r="D3" s="3" t="s">
        <v>20</v>
      </c>
      <c r="E3" s="3">
        <v>17.614999999999998</v>
      </c>
      <c r="F3" s="46">
        <v>1</v>
      </c>
      <c r="G3" s="38">
        <v>1</v>
      </c>
      <c r="H3" s="35" t="str">
        <f t="shared" si="0"/>
        <v>راه گردنان گرد</v>
      </c>
      <c r="I3" s="32">
        <f>VLOOKUP(H3,[1]cap!$E:$F,2,FALSE)</f>
        <v>10382129.357205005</v>
      </c>
      <c r="J3" s="32"/>
      <c r="K3" s="32"/>
      <c r="L3" s="32">
        <v>5</v>
      </c>
      <c r="M3" s="32" t="s">
        <v>2758</v>
      </c>
    </row>
    <row r="4" spans="1:13" ht="19.5" hidden="1" x14ac:dyDescent="0.25">
      <c r="A4" s="34">
        <v>3</v>
      </c>
      <c r="B4" s="18" t="s">
        <v>199</v>
      </c>
      <c r="C4" s="3" t="s">
        <v>20</v>
      </c>
      <c r="D4" s="3" t="s">
        <v>230</v>
      </c>
      <c r="E4" s="3">
        <v>21.408999999999899</v>
      </c>
      <c r="F4" s="46">
        <v>1</v>
      </c>
      <c r="G4" s="38">
        <v>1</v>
      </c>
      <c r="H4" s="35" t="str">
        <f>C4&amp;D4</f>
        <v>نان گردمشک آباد</v>
      </c>
      <c r="I4" s="32">
        <f>VLOOKUP(H4,[1]cap!$E:$F,2,FALSE)</f>
        <v>7908784.4759314936</v>
      </c>
      <c r="J4" s="32"/>
      <c r="K4" s="32"/>
      <c r="L4" s="32">
        <v>5</v>
      </c>
      <c r="M4" s="32" t="s">
        <v>2758</v>
      </c>
    </row>
    <row r="5" spans="1:13" ht="19.5" hidden="1" x14ac:dyDescent="0.25">
      <c r="A5" s="34">
        <v>4</v>
      </c>
      <c r="B5" s="18" t="s">
        <v>199</v>
      </c>
      <c r="C5" s="3" t="s">
        <v>230</v>
      </c>
      <c r="D5" s="3" t="s">
        <v>283</v>
      </c>
      <c r="E5" s="3">
        <v>18.712999999999901</v>
      </c>
      <c r="F5" s="46">
        <v>1</v>
      </c>
      <c r="G5" s="38">
        <v>1</v>
      </c>
      <c r="H5" s="35" t="str">
        <f t="shared" si="0"/>
        <v>مشک آبادملک آباد</v>
      </c>
      <c r="I5" s="32">
        <f>VLOOKUP(H5,[1]cap!$E:$F,2,FALSE)</f>
        <v>10511426.043529099</v>
      </c>
      <c r="J5" s="32"/>
      <c r="K5" s="32"/>
      <c r="L5" s="32">
        <v>5</v>
      </c>
      <c r="M5" s="32" t="s">
        <v>2758</v>
      </c>
    </row>
    <row r="6" spans="1:13" ht="19.5" hidden="1" x14ac:dyDescent="0.25">
      <c r="A6" s="34">
        <v>5</v>
      </c>
      <c r="B6" s="18" t="s">
        <v>199</v>
      </c>
      <c r="C6" s="3" t="s">
        <v>283</v>
      </c>
      <c r="D6" s="3" t="s">
        <v>199</v>
      </c>
      <c r="E6" s="3">
        <v>15.896000000000001</v>
      </c>
      <c r="F6" s="46">
        <v>1</v>
      </c>
      <c r="G6" s="38">
        <v>1</v>
      </c>
      <c r="H6" s="35" t="str">
        <f t="shared" si="0"/>
        <v>ملک آباداراک</v>
      </c>
      <c r="I6" s="32">
        <f>VLOOKUP(H6,[1]cap!$E:$F,2,FALSE)</f>
        <v>10614621.028946415</v>
      </c>
      <c r="J6" s="32"/>
      <c r="K6" s="32"/>
      <c r="L6" s="32">
        <v>5</v>
      </c>
      <c r="M6" s="32" t="s">
        <v>2758</v>
      </c>
    </row>
    <row r="7" spans="1:13" ht="19.5" hidden="1" x14ac:dyDescent="0.25">
      <c r="A7" s="34">
        <v>6</v>
      </c>
      <c r="B7" s="18" t="s">
        <v>199</v>
      </c>
      <c r="C7" s="3" t="s">
        <v>199</v>
      </c>
      <c r="D7" s="3" t="s">
        <v>21</v>
      </c>
      <c r="E7" s="3">
        <v>16.947999999999901</v>
      </c>
      <c r="F7" s="46">
        <v>1</v>
      </c>
      <c r="G7" s="38">
        <v>1</v>
      </c>
      <c r="H7" s="35" t="str">
        <f t="shared" si="0"/>
        <v>اراکسمنگان</v>
      </c>
      <c r="I7" s="32">
        <f>VLOOKUP(H7,[1]cap!$E:$F,2,FALSE)</f>
        <v>7901554.3647725713</v>
      </c>
      <c r="J7" s="32"/>
      <c r="K7" s="32"/>
      <c r="L7" s="32">
        <v>5</v>
      </c>
      <c r="M7" s="32" t="s">
        <v>2758</v>
      </c>
    </row>
    <row r="8" spans="1:13" ht="19.5" hidden="1" x14ac:dyDescent="0.25">
      <c r="A8" s="34">
        <v>7</v>
      </c>
      <c r="B8" s="18" t="s">
        <v>199</v>
      </c>
      <c r="C8" s="3" t="s">
        <v>21</v>
      </c>
      <c r="D8" s="3" t="s">
        <v>22</v>
      </c>
      <c r="E8" s="3">
        <v>16.318999999999999</v>
      </c>
      <c r="F8" s="46">
        <v>1</v>
      </c>
      <c r="G8" s="38">
        <v>1</v>
      </c>
      <c r="H8" s="35" t="str">
        <f t="shared" si="0"/>
        <v>سمنگانشازند</v>
      </c>
      <c r="I8" s="32">
        <f>VLOOKUP(H8,[1]cap!$E:$F,2,FALSE)</f>
        <v>11076505.296844106</v>
      </c>
      <c r="J8" s="32"/>
      <c r="K8" s="32"/>
      <c r="L8" s="32">
        <v>5</v>
      </c>
      <c r="M8" s="32" t="s">
        <v>2758</v>
      </c>
    </row>
    <row r="9" spans="1:13" ht="19.5" hidden="1" x14ac:dyDescent="0.25">
      <c r="A9" s="34">
        <v>8</v>
      </c>
      <c r="B9" s="18" t="s">
        <v>199</v>
      </c>
      <c r="C9" s="3" t="s">
        <v>22</v>
      </c>
      <c r="D9" s="3" t="s">
        <v>284</v>
      </c>
      <c r="E9" s="3">
        <v>19.2119999999999</v>
      </c>
      <c r="F9" s="46">
        <v>1</v>
      </c>
      <c r="G9" s="38">
        <v>1</v>
      </c>
      <c r="H9" s="35" t="str">
        <f t="shared" si="0"/>
        <v>شازندنورآباد</v>
      </c>
      <c r="I9" s="32">
        <f>VLOOKUP(H9,[1]cap!$E:$F,2,FALSE)</f>
        <v>6935887.0257592341</v>
      </c>
      <c r="J9" s="32"/>
      <c r="K9" s="32"/>
      <c r="L9" s="32">
        <v>5</v>
      </c>
      <c r="M9" s="32" t="s">
        <v>2758</v>
      </c>
    </row>
    <row r="10" spans="1:13" ht="19.5" hidden="1" x14ac:dyDescent="0.25">
      <c r="A10" s="34">
        <v>9</v>
      </c>
      <c r="B10" s="18" t="s">
        <v>199</v>
      </c>
      <c r="C10" s="3" t="s">
        <v>284</v>
      </c>
      <c r="D10" s="3" t="s">
        <v>285</v>
      </c>
      <c r="E10" s="3">
        <v>15.725</v>
      </c>
      <c r="F10" s="46">
        <v>1</v>
      </c>
      <c r="G10" s="38">
        <v>1</v>
      </c>
      <c r="H10" s="35" t="str">
        <f t="shared" si="0"/>
        <v>نورآبادسمیه</v>
      </c>
      <c r="I10" s="32">
        <f>VLOOKUP(H10,[1]cap!$E:$F,2,FALSE)</f>
        <v>9384282.5171895921</v>
      </c>
      <c r="J10" s="32"/>
      <c r="K10" s="32"/>
      <c r="L10" s="32">
        <v>1</v>
      </c>
      <c r="M10" s="32" t="s">
        <v>2758</v>
      </c>
    </row>
    <row r="11" spans="1:13" ht="19.5" hidden="1" x14ac:dyDescent="0.25">
      <c r="A11" s="34">
        <v>10</v>
      </c>
      <c r="B11" s="18" t="s">
        <v>199</v>
      </c>
      <c r="C11" s="3" t="s">
        <v>285</v>
      </c>
      <c r="D11" s="3" t="s">
        <v>23</v>
      </c>
      <c r="E11" s="3">
        <v>13.175999999999901</v>
      </c>
      <c r="F11" s="46">
        <v>1</v>
      </c>
      <c r="G11" s="38">
        <v>1</v>
      </c>
      <c r="H11" s="35" t="str">
        <f t="shared" si="0"/>
        <v>سمیهمومن آباد</v>
      </c>
      <c r="I11" s="32">
        <f>VLOOKUP(H11,[1]cap!$E:$F,2,FALSE)</f>
        <v>13467375.259854836</v>
      </c>
      <c r="J11" s="32"/>
      <c r="K11" s="32"/>
      <c r="L11" s="32">
        <v>1</v>
      </c>
      <c r="M11" s="32" t="s">
        <v>2758</v>
      </c>
    </row>
    <row r="12" spans="1:13" ht="19.5" hidden="1" x14ac:dyDescent="0.25">
      <c r="A12" s="34">
        <v>11</v>
      </c>
      <c r="B12" s="18" t="s">
        <v>199</v>
      </c>
      <c r="C12" s="3" t="s">
        <v>21</v>
      </c>
      <c r="D12" s="3" t="s">
        <v>433</v>
      </c>
      <c r="E12" s="3">
        <v>16.494</v>
      </c>
      <c r="F12" s="46">
        <v>1</v>
      </c>
      <c r="G12" s="38">
        <v>1</v>
      </c>
      <c r="H12" s="35" t="str">
        <f t="shared" si="0"/>
        <v>سمنگانپالایشگاه</v>
      </c>
      <c r="I12" s="32">
        <v>100000000</v>
      </c>
      <c r="J12" s="32"/>
      <c r="K12" s="32"/>
      <c r="L12" s="32">
        <v>0</v>
      </c>
      <c r="M12" s="32" t="s">
        <v>2758</v>
      </c>
    </row>
    <row r="13" spans="1:13" ht="19.5" hidden="1" x14ac:dyDescent="0.25">
      <c r="A13" s="34">
        <v>12</v>
      </c>
      <c r="B13" s="18" t="s">
        <v>199</v>
      </c>
      <c r="C13" s="3" t="s">
        <v>21</v>
      </c>
      <c r="D13" s="3" t="s">
        <v>24</v>
      </c>
      <c r="E13" s="3">
        <v>32.201000000000001</v>
      </c>
      <c r="F13" s="46">
        <v>1</v>
      </c>
      <c r="G13" s="38">
        <v>1</v>
      </c>
      <c r="H13" s="35" t="str">
        <f t="shared" si="0"/>
        <v>سمنگانحک</v>
      </c>
      <c r="I13" s="32">
        <f>VLOOKUP(H13,[1]cap!$E:$F,2,FALSE)</f>
        <v>5265214.5862552607</v>
      </c>
      <c r="J13" s="32"/>
      <c r="K13" s="32"/>
      <c r="L13" s="32">
        <v>5</v>
      </c>
      <c r="M13" s="32" t="s">
        <v>2758</v>
      </c>
    </row>
    <row r="14" spans="1:13" ht="19.5" hidden="1" x14ac:dyDescent="0.25">
      <c r="A14" s="34">
        <v>13</v>
      </c>
      <c r="B14" s="18" t="s">
        <v>199</v>
      </c>
      <c r="C14" s="3" t="s">
        <v>24</v>
      </c>
      <c r="D14" s="3" t="s">
        <v>286</v>
      </c>
      <c r="E14" s="3">
        <v>24.939</v>
      </c>
      <c r="F14" s="46">
        <v>1</v>
      </c>
      <c r="G14" s="38">
        <v>1</v>
      </c>
      <c r="H14" s="35" t="str">
        <f t="shared" si="0"/>
        <v>حکجلایر</v>
      </c>
      <c r="I14" s="32">
        <f>VLOOKUP(H14,[1]cap!$E:$F,2,FALSE)</f>
        <v>5175948.2819074336</v>
      </c>
      <c r="J14" s="32"/>
      <c r="K14" s="32"/>
      <c r="L14" s="32">
        <v>5</v>
      </c>
      <c r="M14" s="32" t="s">
        <v>2758</v>
      </c>
    </row>
    <row r="15" spans="1:13" ht="19.5" hidden="1" x14ac:dyDescent="0.25">
      <c r="A15" s="34">
        <v>14</v>
      </c>
      <c r="B15" s="18" t="s">
        <v>199</v>
      </c>
      <c r="C15" s="3" t="s">
        <v>286</v>
      </c>
      <c r="D15" s="3" t="s">
        <v>25</v>
      </c>
      <c r="E15" s="3">
        <v>19.550999999999998</v>
      </c>
      <c r="F15" s="46">
        <v>1</v>
      </c>
      <c r="G15" s="38">
        <v>1</v>
      </c>
      <c r="H15" s="35" t="str">
        <f t="shared" si="0"/>
        <v>جلایرزنگنه</v>
      </c>
      <c r="I15" s="32">
        <f>VLOOKUP(H15,[1]cap!$E:$F,2,FALSE)</f>
        <v>5265214.5862552607</v>
      </c>
      <c r="J15" s="32"/>
      <c r="K15" s="32"/>
      <c r="L15" s="32">
        <v>5</v>
      </c>
      <c r="M15" s="32" t="s">
        <v>2758</v>
      </c>
    </row>
    <row r="16" spans="1:13" ht="19.5" hidden="1" x14ac:dyDescent="0.25">
      <c r="A16" s="34">
        <v>15</v>
      </c>
      <c r="B16" s="18" t="s">
        <v>199</v>
      </c>
      <c r="C16" s="3" t="s">
        <v>25</v>
      </c>
      <c r="D16" s="3" t="s">
        <v>231</v>
      </c>
      <c r="E16" s="3">
        <v>21.933</v>
      </c>
      <c r="F16" s="46">
        <v>1</v>
      </c>
      <c r="G16" s="38">
        <v>1</v>
      </c>
      <c r="H16" s="35" t="str">
        <f t="shared" si="0"/>
        <v>زنگنهملایر</v>
      </c>
      <c r="I16" s="32">
        <f>VLOOKUP(H16,[1]cap!$E:$F,2,FALSE)</f>
        <v>5357360.4488078561</v>
      </c>
      <c r="J16" s="32"/>
      <c r="K16" s="32"/>
      <c r="L16" s="32">
        <v>5</v>
      </c>
      <c r="M16" s="32" t="s">
        <v>2758</v>
      </c>
    </row>
    <row r="17" spans="1:13" ht="19.5" x14ac:dyDescent="0.25">
      <c r="A17" s="34">
        <v>16</v>
      </c>
      <c r="B17" s="3" t="s">
        <v>94</v>
      </c>
      <c r="C17" s="3" t="s">
        <v>87</v>
      </c>
      <c r="D17" s="3" t="s">
        <v>688</v>
      </c>
      <c r="E17" s="3">
        <v>16.3799999999999</v>
      </c>
      <c r="F17" s="46">
        <v>1</v>
      </c>
      <c r="G17" s="38">
        <v>2</v>
      </c>
      <c r="H17" s="35" t="str">
        <f t="shared" si="0"/>
        <v>شورآبفیروزآباد</v>
      </c>
      <c r="I17" s="32">
        <f>VLOOKUP(H17,[1]cap!$E:$F,2,FALSE)</f>
        <v>12338767.032423072</v>
      </c>
      <c r="J17" s="32"/>
      <c r="K17" s="32"/>
      <c r="L17" s="32">
        <v>5</v>
      </c>
      <c r="M17" s="32" t="s">
        <v>2758</v>
      </c>
    </row>
    <row r="18" spans="1:13" ht="19.5" x14ac:dyDescent="0.25">
      <c r="A18" s="34">
        <v>17</v>
      </c>
      <c r="B18" s="3" t="s">
        <v>94</v>
      </c>
      <c r="C18" s="3" t="s">
        <v>365</v>
      </c>
      <c r="D18" s="3" t="s">
        <v>709</v>
      </c>
      <c r="E18" s="3">
        <v>15.917999999999999</v>
      </c>
      <c r="F18" s="46">
        <v>1</v>
      </c>
      <c r="G18" s="38">
        <v>2</v>
      </c>
      <c r="H18" s="35" t="str">
        <f t="shared" si="0"/>
        <v>کاشانگز</v>
      </c>
      <c r="I18" s="32">
        <f>VLOOKUP(H18,[1]cap!$E:$F,2,FALSE)</f>
        <v>11443451.332398318</v>
      </c>
      <c r="J18" s="32"/>
      <c r="K18" s="32"/>
      <c r="L18" s="32">
        <v>5</v>
      </c>
      <c r="M18" s="32" t="s">
        <v>2758</v>
      </c>
    </row>
    <row r="19" spans="1:13" ht="19.5" x14ac:dyDescent="0.25">
      <c r="A19" s="34">
        <v>18</v>
      </c>
      <c r="B19" s="3" t="s">
        <v>94</v>
      </c>
      <c r="C19" s="3" t="s">
        <v>90</v>
      </c>
      <c r="D19" s="3" t="s">
        <v>710</v>
      </c>
      <c r="E19" s="3">
        <v>7.8070000000000004</v>
      </c>
      <c r="F19" s="46">
        <v>1</v>
      </c>
      <c r="G19" s="38">
        <v>2</v>
      </c>
      <c r="H19" s="35" t="str">
        <f t="shared" si="0"/>
        <v>سرخ گلده آباد</v>
      </c>
      <c r="I19" s="32">
        <f>VLOOKUP(H19,[1]cap!$E:$F,2,FALSE)</f>
        <v>14284656.381486678</v>
      </c>
      <c r="J19" s="32"/>
      <c r="K19" s="32"/>
      <c r="L19" s="32">
        <v>5</v>
      </c>
      <c r="M19" s="32" t="s">
        <v>2758</v>
      </c>
    </row>
    <row r="20" spans="1:13" ht="19.5" x14ac:dyDescent="0.25">
      <c r="A20" s="34">
        <v>19</v>
      </c>
      <c r="B20" s="3" t="s">
        <v>94</v>
      </c>
      <c r="C20" s="3" t="s">
        <v>92</v>
      </c>
      <c r="D20" s="3" t="s">
        <v>366</v>
      </c>
      <c r="E20" s="3">
        <v>40.920999999999999</v>
      </c>
      <c r="F20" s="46">
        <v>1</v>
      </c>
      <c r="G20" s="38">
        <v>2</v>
      </c>
      <c r="H20" s="35" t="str">
        <f t="shared" si="0"/>
        <v>بادروداسپیدان</v>
      </c>
      <c r="I20" s="32">
        <f>VLOOKUP(H20,[1]cap!$E:$F,2,FALSE)</f>
        <v>3297561.7650231966</v>
      </c>
      <c r="J20" s="32"/>
      <c r="K20" s="32"/>
      <c r="L20" s="32">
        <v>3</v>
      </c>
      <c r="M20" s="32" t="s">
        <v>2758</v>
      </c>
    </row>
    <row r="21" spans="1:13" ht="19.5" x14ac:dyDescent="0.25">
      <c r="A21" s="34">
        <v>20</v>
      </c>
      <c r="B21" s="3" t="s">
        <v>94</v>
      </c>
      <c r="C21" s="3" t="s">
        <v>366</v>
      </c>
      <c r="D21" s="3" t="s">
        <v>367</v>
      </c>
      <c r="E21" s="3">
        <v>17.099</v>
      </c>
      <c r="F21" s="46">
        <v>1</v>
      </c>
      <c r="G21" s="38">
        <v>2</v>
      </c>
      <c r="H21" s="35" t="str">
        <f t="shared" si="0"/>
        <v>اسپیدانابیازان</v>
      </c>
      <c r="I21" s="32">
        <f>VLOOKUP(H21,[1]cap!$E:$F,2,FALSE)</f>
        <v>8121728.741364086</v>
      </c>
      <c r="J21" s="32"/>
      <c r="K21" s="32"/>
      <c r="L21" s="32">
        <v>3</v>
      </c>
      <c r="M21" s="32" t="s">
        <v>2758</v>
      </c>
    </row>
    <row r="22" spans="1:13" ht="19.5" x14ac:dyDescent="0.25">
      <c r="A22" s="34">
        <v>21</v>
      </c>
      <c r="B22" s="3" t="s">
        <v>94</v>
      </c>
      <c r="C22" s="3" t="s">
        <v>367</v>
      </c>
      <c r="D22" s="3" t="s">
        <v>368</v>
      </c>
      <c r="E22" s="3">
        <v>23.251999999999999</v>
      </c>
      <c r="F22" s="46">
        <v>1</v>
      </c>
      <c r="G22" s="38">
        <v>2</v>
      </c>
      <c r="H22" s="35" t="str">
        <f t="shared" si="0"/>
        <v>ابیازانرنکان</v>
      </c>
      <c r="I22" s="32">
        <f>VLOOKUP(H22,[1]cap!$E:$F,2,FALSE)</f>
        <v>5232666.4757126225</v>
      </c>
      <c r="J22" s="32"/>
      <c r="K22" s="32"/>
      <c r="L22" s="32">
        <v>3</v>
      </c>
      <c r="M22" s="32" t="s">
        <v>2758</v>
      </c>
    </row>
    <row r="23" spans="1:13" ht="19.5" x14ac:dyDescent="0.25">
      <c r="A23" s="34">
        <v>22</v>
      </c>
      <c r="B23" s="3" t="s">
        <v>94</v>
      </c>
      <c r="C23" s="3" t="s">
        <v>368</v>
      </c>
      <c r="D23" s="3" t="s">
        <v>369</v>
      </c>
      <c r="E23" s="3">
        <v>28.95</v>
      </c>
      <c r="F23" s="46">
        <v>1</v>
      </c>
      <c r="G23" s="38">
        <v>2</v>
      </c>
      <c r="H23" s="35" t="str">
        <f t="shared" si="0"/>
        <v>رنکانچاریسه</v>
      </c>
      <c r="I23" s="32">
        <f>VLOOKUP(H23,[1]cap!$E:$F,2,FALSE)</f>
        <v>5014944.2681036396</v>
      </c>
      <c r="J23" s="32"/>
      <c r="K23" s="32"/>
      <c r="L23" s="32">
        <v>3</v>
      </c>
      <c r="M23" s="32" t="s">
        <v>2758</v>
      </c>
    </row>
    <row r="24" spans="1:13" ht="19.5" x14ac:dyDescent="0.25">
      <c r="A24" s="34">
        <v>23</v>
      </c>
      <c r="B24" s="3" t="s">
        <v>94</v>
      </c>
      <c r="C24" s="3" t="s">
        <v>369</v>
      </c>
      <c r="D24" s="3" t="s">
        <v>93</v>
      </c>
      <c r="E24" s="3">
        <v>36.338000000000001</v>
      </c>
      <c r="F24" s="46">
        <v>1</v>
      </c>
      <c r="G24" s="38">
        <v>2</v>
      </c>
      <c r="H24" s="35" t="str">
        <f t="shared" si="0"/>
        <v>چاریسهورتون</v>
      </c>
      <c r="I24" s="32">
        <f>VLOOKUP(H24,[1]cap!$E:$F,2,FALSE)</f>
        <v>3111485.568760612</v>
      </c>
      <c r="J24" s="32"/>
      <c r="K24" s="32"/>
      <c r="L24" s="32">
        <v>4</v>
      </c>
      <c r="M24" s="32" t="s">
        <v>2758</v>
      </c>
    </row>
    <row r="25" spans="1:13" ht="19.5" x14ac:dyDescent="0.25">
      <c r="A25" s="34">
        <v>24</v>
      </c>
      <c r="B25" s="3" t="s">
        <v>94</v>
      </c>
      <c r="C25" s="3" t="s">
        <v>93</v>
      </c>
      <c r="D25" s="3" t="s">
        <v>217</v>
      </c>
      <c r="E25" s="3">
        <v>19.375</v>
      </c>
      <c r="F25" s="46">
        <v>1</v>
      </c>
      <c r="G25" s="38">
        <v>2</v>
      </c>
      <c r="H25" s="35" t="str">
        <f t="shared" si="0"/>
        <v>ورتونسیستان</v>
      </c>
      <c r="I25" s="32">
        <f>VLOOKUP(H25,[1]cap!$E:$F,2,FALSE)</f>
        <v>7427892.1023359289</v>
      </c>
      <c r="J25" s="32"/>
      <c r="K25" s="32"/>
      <c r="L25" s="32">
        <v>4</v>
      </c>
      <c r="M25" s="32" t="s">
        <v>2758</v>
      </c>
    </row>
    <row r="26" spans="1:13" ht="19.5" x14ac:dyDescent="0.25">
      <c r="A26" s="34">
        <v>25</v>
      </c>
      <c r="B26" s="3" t="s">
        <v>94</v>
      </c>
      <c r="C26" s="3" t="s">
        <v>217</v>
      </c>
      <c r="D26" s="3" t="s">
        <v>246</v>
      </c>
      <c r="E26" s="3">
        <v>19.3</v>
      </c>
      <c r="F26" s="46">
        <v>1</v>
      </c>
      <c r="G26" s="38">
        <v>2</v>
      </c>
      <c r="H26" s="35" t="str">
        <f t="shared" si="0"/>
        <v>سیستانفیروزه</v>
      </c>
      <c r="I26" s="32">
        <f>VLOOKUP(H26,[1]cap!$E:$F,2,FALSE)</f>
        <v>18914026.895854399</v>
      </c>
      <c r="J26" s="32"/>
      <c r="K26" s="32"/>
      <c r="L26" s="32">
        <v>5</v>
      </c>
      <c r="M26" s="32" t="s">
        <v>2758</v>
      </c>
    </row>
    <row r="27" spans="1:13" ht="19.5" x14ac:dyDescent="0.25">
      <c r="A27" s="34">
        <v>26</v>
      </c>
      <c r="B27" s="3" t="s">
        <v>94</v>
      </c>
      <c r="C27" s="3" t="s">
        <v>246</v>
      </c>
      <c r="D27" s="3" t="s">
        <v>94</v>
      </c>
      <c r="E27" s="3">
        <v>20.302999999999901</v>
      </c>
      <c r="F27" s="46">
        <v>1</v>
      </c>
      <c r="G27" s="38">
        <v>2</v>
      </c>
      <c r="H27" s="35" t="str">
        <f t="shared" si="0"/>
        <v>فیروزهاصفهان</v>
      </c>
      <c r="I27" s="32">
        <f>VLOOKUP(H27,[1]cap!$E:$F,2,FALSE)</f>
        <v>14664503.678929765</v>
      </c>
      <c r="J27" s="32"/>
      <c r="K27" s="32"/>
      <c r="L27" s="32">
        <v>5</v>
      </c>
      <c r="M27" s="32" t="s">
        <v>2758</v>
      </c>
    </row>
    <row r="28" spans="1:13" ht="19.5" x14ac:dyDescent="0.25">
      <c r="A28" s="34">
        <v>27</v>
      </c>
      <c r="B28" s="3" t="s">
        <v>94</v>
      </c>
      <c r="C28" s="3" t="s">
        <v>94</v>
      </c>
      <c r="D28" s="3" t="s">
        <v>372</v>
      </c>
      <c r="E28" s="3">
        <v>16.184999999999999</v>
      </c>
      <c r="F28" s="46">
        <v>1</v>
      </c>
      <c r="G28" s="38">
        <v>2</v>
      </c>
      <c r="H28" s="35" t="str">
        <f t="shared" si="0"/>
        <v>اصفهانایرانکوه</v>
      </c>
      <c r="I28" s="32">
        <f>VLOOKUP(H28,[1]cap!$E:$F,2,FALSE)</f>
        <v>18418355.387523625</v>
      </c>
      <c r="J28" s="32"/>
      <c r="K28" s="32"/>
      <c r="L28" s="32">
        <v>5</v>
      </c>
      <c r="M28" s="32" t="s">
        <v>2758</v>
      </c>
    </row>
    <row r="29" spans="1:13" ht="19.5" x14ac:dyDescent="0.25">
      <c r="A29" s="34">
        <v>28</v>
      </c>
      <c r="B29" s="3" t="s">
        <v>94</v>
      </c>
      <c r="C29" s="3" t="s">
        <v>372</v>
      </c>
      <c r="D29" s="3" t="s">
        <v>257</v>
      </c>
      <c r="E29" s="3">
        <v>13.083</v>
      </c>
      <c r="F29" s="46">
        <v>1</v>
      </c>
      <c r="G29" s="38">
        <v>2</v>
      </c>
      <c r="H29" s="35" t="str">
        <f t="shared" si="0"/>
        <v>ایرانکوهابنیل</v>
      </c>
      <c r="I29" s="32">
        <f>VLOOKUP(H29,[1]cap!$E:$F,2,FALSE)</f>
        <v>22291367.89297659</v>
      </c>
      <c r="J29" s="32"/>
      <c r="K29" s="32"/>
      <c r="L29" s="32">
        <v>5</v>
      </c>
      <c r="M29" s="32" t="s">
        <v>2758</v>
      </c>
    </row>
    <row r="30" spans="1:13" ht="19.5" x14ac:dyDescent="0.25">
      <c r="A30" s="34">
        <v>29</v>
      </c>
      <c r="B30" s="3" t="s">
        <v>94</v>
      </c>
      <c r="C30" s="3" t="s">
        <v>218</v>
      </c>
      <c r="D30" s="3" t="s">
        <v>713</v>
      </c>
      <c r="E30" s="3">
        <v>17.623999999999899</v>
      </c>
      <c r="F30" s="46">
        <v>1</v>
      </c>
      <c r="G30" s="38">
        <v>2</v>
      </c>
      <c r="H30" s="35" t="str">
        <f t="shared" si="0"/>
        <v>دیزیچهریز</v>
      </c>
      <c r="I30" s="32">
        <f>VLOOKUP(H30,[1]cap!$E:$F,2,FALSE)</f>
        <v>15558521.739130436</v>
      </c>
      <c r="J30" s="32"/>
      <c r="K30" s="32"/>
      <c r="L30" s="32">
        <v>5</v>
      </c>
      <c r="M30" s="32" t="s">
        <v>2758</v>
      </c>
    </row>
    <row r="31" spans="1:13" ht="19.5" x14ac:dyDescent="0.25">
      <c r="A31" s="34">
        <v>30</v>
      </c>
      <c r="B31" s="3" t="s">
        <v>94</v>
      </c>
      <c r="C31" s="3" t="s">
        <v>217</v>
      </c>
      <c r="D31" s="3" t="s">
        <v>373</v>
      </c>
      <c r="E31" s="3">
        <v>16.576000000000001</v>
      </c>
      <c r="F31" s="46">
        <v>1</v>
      </c>
      <c r="G31" s="38">
        <v>2</v>
      </c>
      <c r="H31" s="35" t="str">
        <f t="shared" si="0"/>
        <v>سیستانخیرآباد</v>
      </c>
      <c r="I31" s="32">
        <f>VLOOKUP(H31,[1]cap!$E:$F,2,FALSE)</f>
        <v>24020173.91304348</v>
      </c>
      <c r="J31" s="32"/>
      <c r="K31" s="32"/>
      <c r="L31" s="32">
        <v>3</v>
      </c>
      <c r="M31" s="32" t="s">
        <v>2758</v>
      </c>
    </row>
    <row r="32" spans="1:13" ht="19.5" x14ac:dyDescent="0.25">
      <c r="A32" s="34">
        <v>31</v>
      </c>
      <c r="B32" s="3" t="s">
        <v>94</v>
      </c>
      <c r="C32" s="3" t="s">
        <v>373</v>
      </c>
      <c r="D32" s="3" t="s">
        <v>95</v>
      </c>
      <c r="E32" s="3">
        <v>15.9380000000001</v>
      </c>
      <c r="F32" s="46">
        <v>1</v>
      </c>
      <c r="G32" s="38">
        <v>2</v>
      </c>
      <c r="H32" s="35" t="str">
        <f t="shared" si="0"/>
        <v>خیرآبادهرند</v>
      </c>
      <c r="I32" s="32">
        <f>VLOOKUP(H32,[1]cap!$E:$F,2,FALSE)</f>
        <v>26030547.591069333</v>
      </c>
      <c r="J32" s="32"/>
      <c r="K32" s="32"/>
      <c r="L32" s="32">
        <v>3</v>
      </c>
      <c r="M32" s="32" t="s">
        <v>2758</v>
      </c>
    </row>
    <row r="33" spans="1:13" ht="19.5" x14ac:dyDescent="0.25">
      <c r="A33" s="34">
        <v>32</v>
      </c>
      <c r="B33" s="3" t="s">
        <v>94</v>
      </c>
      <c r="C33" s="3" t="s">
        <v>95</v>
      </c>
      <c r="D33" s="3" t="s">
        <v>716</v>
      </c>
      <c r="E33" s="3">
        <v>15.843</v>
      </c>
      <c r="F33" s="46">
        <v>1</v>
      </c>
      <c r="G33" s="38">
        <v>2</v>
      </c>
      <c r="H33" s="35" t="str">
        <f t="shared" si="0"/>
        <v>هرندمشک</v>
      </c>
      <c r="I33" s="32">
        <f>VLOOKUP(H33,[1]cap!$E:$F,2,FALSE)</f>
        <v>26775130.434782609</v>
      </c>
      <c r="J33" s="32"/>
      <c r="K33" s="32"/>
      <c r="L33" s="32">
        <v>3</v>
      </c>
      <c r="M33" s="32" t="s">
        <v>2758</v>
      </c>
    </row>
    <row r="34" spans="1:13" ht="19.5" x14ac:dyDescent="0.25">
      <c r="A34" s="34">
        <v>33</v>
      </c>
      <c r="B34" s="3" t="s">
        <v>94</v>
      </c>
      <c r="C34" s="3" t="s">
        <v>96</v>
      </c>
      <c r="D34" s="3" t="s">
        <v>719</v>
      </c>
      <c r="E34" s="3">
        <v>15.067</v>
      </c>
      <c r="F34" s="46">
        <v>1</v>
      </c>
      <c r="G34" s="38">
        <v>2</v>
      </c>
      <c r="H34" s="35" t="str">
        <f t="shared" si="0"/>
        <v>ورزنهشیرازکوه</v>
      </c>
      <c r="I34" s="32">
        <f>VLOOKUP(H34,[1]cap!$E:$F,2,FALSE)</f>
        <v>25325153.318077803</v>
      </c>
      <c r="J34" s="32"/>
      <c r="K34" s="32"/>
      <c r="L34" s="32">
        <v>5</v>
      </c>
      <c r="M34" s="32" t="s">
        <v>2758</v>
      </c>
    </row>
    <row r="35" spans="1:13" ht="19.5" x14ac:dyDescent="0.25">
      <c r="A35" s="34">
        <v>34</v>
      </c>
      <c r="B35" s="3" t="s">
        <v>94</v>
      </c>
      <c r="C35" s="3" t="s">
        <v>97</v>
      </c>
      <c r="D35" s="3" t="s">
        <v>98</v>
      </c>
      <c r="E35" s="27">
        <v>15.0419999999999</v>
      </c>
      <c r="F35" s="46">
        <v>1</v>
      </c>
      <c r="G35" s="38">
        <v>2</v>
      </c>
      <c r="H35" s="35" t="str">
        <f t="shared" si="0"/>
        <v>شبنمهما</v>
      </c>
      <c r="I35" s="32">
        <f>VLOOKUP(H35,[1]cap!$E:$F,2,FALSE)</f>
        <v>21268391.304347828</v>
      </c>
      <c r="J35" s="32"/>
      <c r="K35" s="32"/>
      <c r="L35" s="32">
        <v>5</v>
      </c>
      <c r="M35" s="32" t="s">
        <v>2758</v>
      </c>
    </row>
    <row r="36" spans="1:13" ht="19.5" x14ac:dyDescent="0.25">
      <c r="A36" s="34">
        <v>35</v>
      </c>
      <c r="B36" s="3" t="s">
        <v>94</v>
      </c>
      <c r="C36" s="3" t="s">
        <v>98</v>
      </c>
      <c r="D36" s="3" t="s">
        <v>99</v>
      </c>
      <c r="E36" s="3">
        <v>17.402000000000001</v>
      </c>
      <c r="F36" s="46">
        <v>1</v>
      </c>
      <c r="G36" s="38">
        <v>2</v>
      </c>
      <c r="H36" s="35" t="str">
        <f t="shared" si="0"/>
        <v>هماساسان</v>
      </c>
      <c r="I36" s="32">
        <f>VLOOKUP(H36,[1]cap!$E:$F,2,FALSE)</f>
        <v>22293491.40546006</v>
      </c>
      <c r="J36" s="32"/>
      <c r="K36" s="32"/>
      <c r="L36" s="32">
        <v>5</v>
      </c>
      <c r="M36" s="32" t="s">
        <v>2758</v>
      </c>
    </row>
    <row r="37" spans="1:13" ht="19.5" x14ac:dyDescent="0.25">
      <c r="A37" s="34">
        <v>36</v>
      </c>
      <c r="B37" s="3" t="s">
        <v>94</v>
      </c>
      <c r="C37" s="3" t="s">
        <v>99</v>
      </c>
      <c r="D37" s="3" t="s">
        <v>376</v>
      </c>
      <c r="E37" s="3">
        <v>16.137</v>
      </c>
      <c r="F37" s="46">
        <v>1</v>
      </c>
      <c r="G37" s="38">
        <v>2</v>
      </c>
      <c r="H37" s="35" t="str">
        <f t="shared" si="0"/>
        <v>ساساناشک</v>
      </c>
      <c r="I37" s="32">
        <f>VLOOKUP(H37,[1]cap!$E:$F,2,FALSE)</f>
        <v>17264355.731225297</v>
      </c>
      <c r="J37" s="32"/>
      <c r="K37" s="32"/>
      <c r="L37" s="32">
        <v>5</v>
      </c>
      <c r="M37" s="32" t="s">
        <v>2758</v>
      </c>
    </row>
    <row r="38" spans="1:13" ht="19.5" x14ac:dyDescent="0.25">
      <c r="A38" s="34">
        <v>37</v>
      </c>
      <c r="B38" s="3" t="s">
        <v>94</v>
      </c>
      <c r="C38" s="3" t="s">
        <v>376</v>
      </c>
      <c r="D38" s="3" t="s">
        <v>100</v>
      </c>
      <c r="E38" s="3">
        <v>10.159000000000001</v>
      </c>
      <c r="F38" s="46">
        <v>1</v>
      </c>
      <c r="G38" s="38">
        <v>2</v>
      </c>
      <c r="H38" s="35" t="str">
        <f t="shared" si="0"/>
        <v>اشکعقدا</v>
      </c>
      <c r="I38" s="32">
        <f>VLOOKUP(H38,[1]cap!$E:$F,2,FALSE)</f>
        <v>26781478.260869566</v>
      </c>
      <c r="J38" s="32"/>
      <c r="K38" s="32"/>
      <c r="L38" s="32">
        <v>5</v>
      </c>
      <c r="M38" s="32" t="s">
        <v>2758</v>
      </c>
    </row>
    <row r="39" spans="1:13" ht="19.5" x14ac:dyDescent="0.25">
      <c r="A39" s="34">
        <v>38</v>
      </c>
      <c r="B39" s="3" t="s">
        <v>94</v>
      </c>
      <c r="C39" s="3" t="s">
        <v>100</v>
      </c>
      <c r="D39" s="3" t="s">
        <v>101</v>
      </c>
      <c r="E39" s="3">
        <v>15.686</v>
      </c>
      <c r="F39" s="46">
        <v>1</v>
      </c>
      <c r="G39" s="38">
        <v>2</v>
      </c>
      <c r="H39" s="35" t="str">
        <f t="shared" si="0"/>
        <v>عقداارژنگ</v>
      </c>
      <c r="I39" s="32">
        <f>VLOOKUP(H39,[1]cap!$E:$F,2,FALSE)</f>
        <v>19067600</v>
      </c>
      <c r="J39" s="32"/>
      <c r="K39" s="32"/>
      <c r="L39" s="32">
        <v>5</v>
      </c>
      <c r="M39" s="32" t="s">
        <v>2758</v>
      </c>
    </row>
    <row r="40" spans="1:13" ht="19.5" x14ac:dyDescent="0.25">
      <c r="A40" s="34">
        <v>39</v>
      </c>
      <c r="B40" s="3" t="s">
        <v>94</v>
      </c>
      <c r="C40" s="3" t="s">
        <v>103</v>
      </c>
      <c r="D40" s="3" t="s">
        <v>370</v>
      </c>
      <c r="E40" s="3">
        <v>8.423</v>
      </c>
      <c r="F40" s="46">
        <v>1</v>
      </c>
      <c r="G40" s="38">
        <v>2</v>
      </c>
      <c r="H40" s="35" t="str">
        <f t="shared" si="0"/>
        <v>حسن آبادمجتمع فولاد مبارکه</v>
      </c>
      <c r="I40" s="32">
        <f>VLOOKUP(H40,[1]cap!$E:$F,2,FALSE)</f>
        <v>29298578.005115096</v>
      </c>
      <c r="J40" s="32"/>
      <c r="K40" s="32"/>
      <c r="L40" s="32">
        <v>5</v>
      </c>
      <c r="M40" s="32" t="s">
        <v>2758</v>
      </c>
    </row>
    <row r="41" spans="1:13" ht="19.5" x14ac:dyDescent="0.25">
      <c r="A41" s="34">
        <v>40</v>
      </c>
      <c r="B41" s="3" t="s">
        <v>94</v>
      </c>
      <c r="C41" s="3" t="s">
        <v>218</v>
      </c>
      <c r="D41" s="3" t="s">
        <v>103</v>
      </c>
      <c r="E41" s="3">
        <v>21.544</v>
      </c>
      <c r="F41" s="46">
        <v>1</v>
      </c>
      <c r="G41" s="38">
        <v>2</v>
      </c>
      <c r="H41" s="35" t="str">
        <f t="shared" si="0"/>
        <v>دیزیچهحسن آباد</v>
      </c>
      <c r="I41" s="32">
        <f>VLOOKUP(H41,[1]cap!$E:$F,2,FALSE)</f>
        <v>16539637.435519528</v>
      </c>
      <c r="J41" s="32"/>
      <c r="K41" s="32"/>
      <c r="L41" s="32">
        <v>5</v>
      </c>
      <c r="M41" s="32" t="s">
        <v>2758</v>
      </c>
    </row>
    <row r="42" spans="1:13" ht="19.5" x14ac:dyDescent="0.25">
      <c r="A42" s="34">
        <v>41</v>
      </c>
      <c r="B42" s="3" t="s">
        <v>94</v>
      </c>
      <c r="C42" s="3" t="s">
        <v>215</v>
      </c>
      <c r="D42" s="3" t="s">
        <v>102</v>
      </c>
      <c r="E42" s="3">
        <v>4.2069999999999999</v>
      </c>
      <c r="F42" s="46">
        <v>1</v>
      </c>
      <c r="G42" s="38">
        <v>2</v>
      </c>
      <c r="H42" s="35" t="str">
        <f t="shared" si="0"/>
        <v>زرین شهرپولاد</v>
      </c>
      <c r="I42" s="32">
        <f>VLOOKUP(H42,[1]cap!$E:$F,2,FALSE)</f>
        <v>17512382.608695652</v>
      </c>
      <c r="J42" s="32"/>
      <c r="K42" s="32"/>
      <c r="L42" s="32">
        <v>5</v>
      </c>
      <c r="M42" s="32" t="s">
        <v>2758</v>
      </c>
    </row>
    <row r="43" spans="1:13" ht="19.5" x14ac:dyDescent="0.25">
      <c r="A43" s="34">
        <v>42</v>
      </c>
      <c r="B43" s="3" t="s">
        <v>94</v>
      </c>
      <c r="C43" s="3" t="s">
        <v>257</v>
      </c>
      <c r="D43" s="3" t="s">
        <v>371</v>
      </c>
      <c r="E43" s="3">
        <v>8.8320000000000007</v>
      </c>
      <c r="F43" s="46">
        <v>1</v>
      </c>
      <c r="G43" s="38">
        <v>2</v>
      </c>
      <c r="H43" s="35" t="str">
        <f t="shared" si="0"/>
        <v>ابنیلصید آباد</v>
      </c>
      <c r="I43" s="32">
        <f>VLOOKUP(H43,[1]cap!$E:$F,2,FALSE)</f>
        <v>35009725.752508357</v>
      </c>
      <c r="J43" s="32"/>
      <c r="K43" s="32"/>
      <c r="L43" s="32">
        <v>5</v>
      </c>
      <c r="M43" s="32" t="s">
        <v>2758</v>
      </c>
    </row>
    <row r="44" spans="1:13" ht="19.5" x14ac:dyDescent="0.25">
      <c r="A44" s="34">
        <v>43</v>
      </c>
      <c r="B44" s="3" t="s">
        <v>94</v>
      </c>
      <c r="C44" s="3" t="s">
        <v>688</v>
      </c>
      <c r="D44" s="3" t="s">
        <v>88</v>
      </c>
      <c r="E44" s="27">
        <v>15.381</v>
      </c>
      <c r="F44" s="46">
        <v>1</v>
      </c>
      <c r="G44" s="38">
        <v>2</v>
      </c>
      <c r="H44" s="35" t="str">
        <f t="shared" si="0"/>
        <v>فیروزآباددهنار</v>
      </c>
      <c r="I44" s="32">
        <f>VLOOKUP(H44,[1]cap!$E:$F,2,FALSE)</f>
        <v>12333524.956686744</v>
      </c>
      <c r="J44" s="32"/>
      <c r="K44" s="32"/>
      <c r="L44" s="32">
        <v>5</v>
      </c>
      <c r="M44" s="32" t="s">
        <v>2758</v>
      </c>
    </row>
    <row r="45" spans="1:13" ht="19.5" x14ac:dyDescent="0.25">
      <c r="A45" s="34">
        <v>44</v>
      </c>
      <c r="B45" s="3" t="s">
        <v>94</v>
      </c>
      <c r="C45" s="3" t="s">
        <v>702</v>
      </c>
      <c r="D45" s="3" t="s">
        <v>365</v>
      </c>
      <c r="E45" s="3">
        <v>15.811</v>
      </c>
      <c r="F45" s="46">
        <v>1</v>
      </c>
      <c r="G45" s="38">
        <v>2</v>
      </c>
      <c r="H45" s="35" t="str">
        <f t="shared" si="0"/>
        <v>مدآبادکاشان</v>
      </c>
      <c r="I45" s="32">
        <f>VLOOKUP(H45,[1]cap!$E:$F,2,FALSE)</f>
        <v>11642650.21037868</v>
      </c>
      <c r="J45" s="32"/>
      <c r="K45" s="32"/>
      <c r="L45" s="32">
        <v>5</v>
      </c>
      <c r="M45" s="32" t="s">
        <v>2758</v>
      </c>
    </row>
    <row r="46" spans="1:13" ht="19.5" x14ac:dyDescent="0.25">
      <c r="A46" s="34">
        <v>45</v>
      </c>
      <c r="B46" s="3" t="s">
        <v>94</v>
      </c>
      <c r="C46" s="3" t="s">
        <v>709</v>
      </c>
      <c r="D46" s="3" t="s">
        <v>90</v>
      </c>
      <c r="E46" s="3">
        <v>16.238</v>
      </c>
      <c r="F46" s="46">
        <v>1</v>
      </c>
      <c r="G46" s="38">
        <v>2</v>
      </c>
      <c r="H46" s="35" t="str">
        <f t="shared" si="0"/>
        <v>گزسرخ گل</v>
      </c>
      <c r="I46" s="32">
        <f>VLOOKUP(H46,[1]cap!$E:$F,2,FALSE)</f>
        <v>12779101.394274404</v>
      </c>
      <c r="J46" s="32"/>
      <c r="K46" s="32"/>
      <c r="L46" s="32">
        <v>5</v>
      </c>
      <c r="M46" s="32" t="s">
        <v>2758</v>
      </c>
    </row>
    <row r="47" spans="1:13" ht="19.5" x14ac:dyDescent="0.25">
      <c r="A47" s="34">
        <v>46</v>
      </c>
      <c r="B47" s="3" t="s">
        <v>94</v>
      </c>
      <c r="C47" s="3" t="s">
        <v>710</v>
      </c>
      <c r="D47" s="3" t="s">
        <v>92</v>
      </c>
      <c r="E47" s="3">
        <v>24.204000000000001</v>
      </c>
      <c r="F47" s="46">
        <v>1</v>
      </c>
      <c r="G47" s="38">
        <v>2</v>
      </c>
      <c r="H47" s="35" t="str">
        <f t="shared" si="0"/>
        <v>ده آبادبادرود</v>
      </c>
      <c r="I47" s="32">
        <f>VLOOKUP(H47,[1]cap!$E:$F,2,FALSE)</f>
        <v>12781722.432142567</v>
      </c>
      <c r="J47" s="32"/>
      <c r="K47" s="32"/>
      <c r="L47" s="32">
        <v>5</v>
      </c>
      <c r="M47" s="32" t="s">
        <v>2758</v>
      </c>
    </row>
    <row r="48" spans="1:13" ht="19.5" x14ac:dyDescent="0.25">
      <c r="A48" s="34">
        <v>47</v>
      </c>
      <c r="B48" s="3" t="s">
        <v>94</v>
      </c>
      <c r="C48" s="3" t="s">
        <v>713</v>
      </c>
      <c r="D48" s="3" t="s">
        <v>215</v>
      </c>
      <c r="E48" s="3">
        <v>6.6879999999999997</v>
      </c>
      <c r="F48" s="46">
        <v>1</v>
      </c>
      <c r="G48" s="38">
        <v>2</v>
      </c>
      <c r="H48" s="35" t="str">
        <f t="shared" si="0"/>
        <v>ریززرین شهر</v>
      </c>
      <c r="I48" s="32">
        <f>VLOOKUP(H48,[1]cap!$E:$F,2,FALSE)</f>
        <v>37268086.956521742</v>
      </c>
      <c r="J48" s="32"/>
      <c r="K48" s="32"/>
      <c r="L48" s="32">
        <v>5</v>
      </c>
      <c r="M48" s="32" t="s">
        <v>2758</v>
      </c>
    </row>
    <row r="49" spans="1:13" ht="19.5" x14ac:dyDescent="0.25">
      <c r="A49" s="34">
        <v>48</v>
      </c>
      <c r="B49" s="3" t="s">
        <v>94</v>
      </c>
      <c r="C49" s="3" t="s">
        <v>716</v>
      </c>
      <c r="D49" s="3" t="s">
        <v>96</v>
      </c>
      <c r="E49" s="27">
        <v>15.231999999999999</v>
      </c>
      <c r="F49" s="46">
        <v>1</v>
      </c>
      <c r="G49" s="38">
        <v>2</v>
      </c>
      <c r="H49" s="35" t="str">
        <f t="shared" si="0"/>
        <v>مشکورزنه</v>
      </c>
      <c r="I49" s="32">
        <f>VLOOKUP(H49,[1]cap!$E:$F,2,FALSE)</f>
        <v>26775130.434782609</v>
      </c>
      <c r="J49" s="32"/>
      <c r="K49" s="32"/>
      <c r="L49" s="32">
        <v>3</v>
      </c>
      <c r="M49" s="32" t="s">
        <v>2758</v>
      </c>
    </row>
    <row r="50" spans="1:13" ht="19.5" x14ac:dyDescent="0.25">
      <c r="A50" s="34">
        <v>49</v>
      </c>
      <c r="B50" s="3" t="s">
        <v>94</v>
      </c>
      <c r="C50" s="3" t="s">
        <v>719</v>
      </c>
      <c r="D50" s="3" t="s">
        <v>97</v>
      </c>
      <c r="E50" s="3">
        <v>16.221</v>
      </c>
      <c r="F50" s="46">
        <v>1</v>
      </c>
      <c r="G50" s="38">
        <v>2</v>
      </c>
      <c r="H50" s="35" t="str">
        <f t="shared" si="0"/>
        <v>شیرازکوهشبنم</v>
      </c>
      <c r="I50" s="32">
        <f>VLOOKUP(H50,[1]cap!$E:$F,2,FALSE)</f>
        <v>19469236.024844721</v>
      </c>
      <c r="J50" s="32"/>
      <c r="K50" s="32"/>
      <c r="L50" s="32">
        <v>5</v>
      </c>
      <c r="M50" s="32" t="s">
        <v>2758</v>
      </c>
    </row>
    <row r="51" spans="1:13" ht="19.5" x14ac:dyDescent="0.25">
      <c r="A51" s="34">
        <v>50</v>
      </c>
      <c r="B51" s="3" t="s">
        <v>94</v>
      </c>
      <c r="C51" s="3" t="s">
        <v>88</v>
      </c>
      <c r="D51" s="3" t="s">
        <v>702</v>
      </c>
      <c r="E51" s="3">
        <v>16.957000000000001</v>
      </c>
      <c r="F51" s="46">
        <v>1</v>
      </c>
      <c r="G51" s="38">
        <v>2</v>
      </c>
      <c r="H51" s="35" t="str">
        <f t="shared" si="0"/>
        <v>دهنارمدآباد</v>
      </c>
      <c r="I51" s="32">
        <f>VLOOKUP(H51,[1]cap!$E:$F,2,FALSE)</f>
        <v>11645271.248246845</v>
      </c>
      <c r="J51" s="32"/>
      <c r="K51" s="32"/>
      <c r="L51" s="32">
        <v>5</v>
      </c>
      <c r="M51" s="32" t="s">
        <v>2758</v>
      </c>
    </row>
    <row r="52" spans="1:13" ht="19.5" x14ac:dyDescent="0.25">
      <c r="A52" s="34">
        <v>51</v>
      </c>
      <c r="B52" s="3" t="s">
        <v>94</v>
      </c>
      <c r="C52" s="3" t="s">
        <v>371</v>
      </c>
      <c r="D52" s="3" t="s">
        <v>218</v>
      </c>
      <c r="E52" s="3">
        <v>7.306</v>
      </c>
      <c r="F52" s="46">
        <v>1</v>
      </c>
      <c r="G52" s="38">
        <v>2</v>
      </c>
      <c r="H52" s="35" t="str">
        <f t="shared" si="0"/>
        <v>صید آباددیزیچه</v>
      </c>
      <c r="I52" s="32">
        <f>VLOOKUP(H52,[1]cap!$E:$F,2,FALSE)</f>
        <v>37358421.404682271</v>
      </c>
      <c r="J52" s="32"/>
      <c r="K52" s="32"/>
      <c r="L52" s="32">
        <v>5</v>
      </c>
      <c r="M52" s="32" t="s">
        <v>2758</v>
      </c>
    </row>
    <row r="53" spans="1:13" ht="19.5" hidden="1" x14ac:dyDescent="0.25">
      <c r="A53" s="34">
        <v>52</v>
      </c>
      <c r="B53" s="3" t="s">
        <v>202</v>
      </c>
      <c r="C53" s="3" t="s">
        <v>229</v>
      </c>
      <c r="D53" s="3" t="s">
        <v>45</v>
      </c>
      <c r="E53" s="3">
        <v>16.587</v>
      </c>
      <c r="F53" s="46">
        <v>1</v>
      </c>
      <c r="G53" s="38">
        <v>3</v>
      </c>
      <c r="H53" s="35" t="str">
        <f t="shared" si="0"/>
        <v>میانهقرانقو</v>
      </c>
      <c r="I53" s="32">
        <f>VLOOKUP(H53,[1]cap!$E:$F,2,FALSE)</f>
        <v>5750739.512941476</v>
      </c>
      <c r="J53" s="32"/>
      <c r="K53" s="32"/>
      <c r="L53" s="32">
        <v>3</v>
      </c>
      <c r="M53" s="32" t="s">
        <v>2758</v>
      </c>
    </row>
    <row r="54" spans="1:13" ht="19.5" hidden="1" x14ac:dyDescent="0.25">
      <c r="A54" s="34">
        <v>53</v>
      </c>
      <c r="B54" s="3" t="s">
        <v>202</v>
      </c>
      <c r="C54" s="3" t="s">
        <v>45</v>
      </c>
      <c r="D54" s="3" t="s">
        <v>324</v>
      </c>
      <c r="E54" s="3">
        <v>15.547000000000001</v>
      </c>
      <c r="F54" s="46">
        <v>1</v>
      </c>
      <c r="G54" s="38">
        <v>3</v>
      </c>
      <c r="H54" s="35" t="str">
        <f t="shared" si="0"/>
        <v>قرانقوشیخ صفی</v>
      </c>
      <c r="I54" s="32">
        <f>VLOOKUP(H54,[1]cap!$E:$F,2,FALSE)</f>
        <v>5750739.512941476</v>
      </c>
      <c r="J54" s="32"/>
      <c r="K54" s="32"/>
      <c r="L54" s="32">
        <v>3</v>
      </c>
      <c r="M54" s="32" t="s">
        <v>2758</v>
      </c>
    </row>
    <row r="55" spans="1:13" ht="19.5" hidden="1" x14ac:dyDescent="0.25">
      <c r="A55" s="34">
        <v>54</v>
      </c>
      <c r="B55" s="3" t="s">
        <v>202</v>
      </c>
      <c r="C55" s="3" t="s">
        <v>324</v>
      </c>
      <c r="D55" s="3" t="s">
        <v>325</v>
      </c>
      <c r="E55" s="3">
        <v>16.794</v>
      </c>
      <c r="F55" s="46">
        <v>1</v>
      </c>
      <c r="G55" s="38">
        <v>3</v>
      </c>
      <c r="H55" s="35" t="str">
        <f t="shared" si="0"/>
        <v>شیخ صفیبابک</v>
      </c>
      <c r="I55" s="32">
        <f>VLOOKUP(H55,[1]cap!$E:$F,2,FALSE)</f>
        <v>5335245.4417952318</v>
      </c>
      <c r="J55" s="32"/>
      <c r="K55" s="32"/>
      <c r="L55" s="32">
        <v>3</v>
      </c>
      <c r="M55" s="32" t="s">
        <v>2758</v>
      </c>
    </row>
    <row r="56" spans="1:13" ht="19.5" hidden="1" x14ac:dyDescent="0.25">
      <c r="A56" s="34">
        <v>55</v>
      </c>
      <c r="B56" s="3" t="s">
        <v>202</v>
      </c>
      <c r="C56" s="3" t="s">
        <v>325</v>
      </c>
      <c r="D56" s="3" t="s">
        <v>326</v>
      </c>
      <c r="E56" s="3">
        <v>15.069000000000001</v>
      </c>
      <c r="F56" s="46">
        <v>1</v>
      </c>
      <c r="G56" s="38">
        <v>3</v>
      </c>
      <c r="H56" s="35" t="str">
        <f t="shared" si="0"/>
        <v>بابکخراسانک</v>
      </c>
      <c r="I56" s="32">
        <f>VLOOKUP(H56,[1]cap!$E:$F,2,FALSE)</f>
        <v>6219845.722300142</v>
      </c>
      <c r="J56" s="32"/>
      <c r="K56" s="32"/>
      <c r="L56" s="32">
        <v>3</v>
      </c>
      <c r="M56" s="32" t="s">
        <v>2758</v>
      </c>
    </row>
    <row r="57" spans="1:13" ht="19.5" hidden="1" x14ac:dyDescent="0.25">
      <c r="A57" s="34">
        <v>56</v>
      </c>
      <c r="B57" s="3" t="s">
        <v>202</v>
      </c>
      <c r="C57" s="3" t="s">
        <v>326</v>
      </c>
      <c r="D57" s="3" t="s">
        <v>46</v>
      </c>
      <c r="E57" s="3">
        <v>11.764999999999899</v>
      </c>
      <c r="F57" s="46">
        <v>1</v>
      </c>
      <c r="G57" s="38">
        <v>3</v>
      </c>
      <c r="H57" s="35" t="str">
        <f t="shared" si="0"/>
        <v>خراسانکصائب</v>
      </c>
      <c r="I57" s="32">
        <f>VLOOKUP(H57,[1]cap!$E:$F,2,FALSE)</f>
        <v>8477419.3548387103</v>
      </c>
      <c r="J57" s="32"/>
      <c r="K57" s="32"/>
      <c r="L57" s="32">
        <v>3</v>
      </c>
      <c r="M57" s="32" t="s">
        <v>2758</v>
      </c>
    </row>
    <row r="58" spans="1:13" ht="19.5" hidden="1" x14ac:dyDescent="0.25">
      <c r="A58" s="34">
        <v>57</v>
      </c>
      <c r="B58" s="3" t="s">
        <v>202</v>
      </c>
      <c r="C58" s="3" t="s">
        <v>46</v>
      </c>
      <c r="D58" s="3" t="s">
        <v>47</v>
      </c>
      <c r="E58" s="3">
        <v>12.916</v>
      </c>
      <c r="F58" s="46">
        <v>1</v>
      </c>
      <c r="G58" s="38">
        <v>3</v>
      </c>
      <c r="H58" s="35" t="str">
        <f t="shared" si="0"/>
        <v>صائبهشترود</v>
      </c>
      <c r="I58" s="32">
        <f>VLOOKUP(H58,[1]cap!$E:$F,2,FALSE)</f>
        <v>8077506.3113604495</v>
      </c>
      <c r="J58" s="32"/>
      <c r="K58" s="32"/>
      <c r="L58" s="32">
        <v>3</v>
      </c>
      <c r="M58" s="32" t="s">
        <v>2758</v>
      </c>
    </row>
    <row r="59" spans="1:13" ht="19.5" hidden="1" x14ac:dyDescent="0.25">
      <c r="A59" s="34">
        <v>58</v>
      </c>
      <c r="B59" s="3" t="s">
        <v>202</v>
      </c>
      <c r="C59" s="3" t="s">
        <v>47</v>
      </c>
      <c r="D59" s="3" t="s">
        <v>327</v>
      </c>
      <c r="E59" s="3">
        <v>10.811</v>
      </c>
      <c r="F59" s="46">
        <v>1</v>
      </c>
      <c r="G59" s="38">
        <v>3</v>
      </c>
      <c r="H59" s="35" t="str">
        <f t="shared" si="0"/>
        <v>هشترودآتش بخ</v>
      </c>
      <c r="I59" s="32">
        <f>VLOOKUP(H59,[1]cap!$E:$F,2,FALSE)</f>
        <v>8912107.4455759507</v>
      </c>
      <c r="J59" s="32"/>
      <c r="K59" s="32"/>
      <c r="L59" s="32">
        <v>3</v>
      </c>
      <c r="M59" s="32" t="s">
        <v>2758</v>
      </c>
    </row>
    <row r="60" spans="1:13" ht="19.5" hidden="1" x14ac:dyDescent="0.25">
      <c r="A60" s="34">
        <v>59</v>
      </c>
      <c r="B60" s="3" t="s">
        <v>202</v>
      </c>
      <c r="C60" s="3" t="s">
        <v>327</v>
      </c>
      <c r="D60" s="3" t="s">
        <v>48</v>
      </c>
      <c r="E60" s="3">
        <v>10.164999999999999</v>
      </c>
      <c r="F60" s="46">
        <v>1</v>
      </c>
      <c r="G60" s="38">
        <v>3</v>
      </c>
      <c r="H60" s="35" t="str">
        <f t="shared" si="0"/>
        <v>آتش بخسراجو</v>
      </c>
      <c r="I60" s="32">
        <f>VLOOKUP(H60,[1]cap!$E:$F,2,FALSE)</f>
        <v>8912107.4455759507</v>
      </c>
      <c r="J60" s="32"/>
      <c r="K60" s="32"/>
      <c r="L60" s="32">
        <v>3</v>
      </c>
      <c r="M60" s="32" t="s">
        <v>2758</v>
      </c>
    </row>
    <row r="61" spans="1:13" ht="19.5" hidden="1" x14ac:dyDescent="0.25">
      <c r="A61" s="34">
        <v>60</v>
      </c>
      <c r="B61" s="3" t="s">
        <v>202</v>
      </c>
      <c r="C61" s="3" t="s">
        <v>48</v>
      </c>
      <c r="D61" s="3" t="s">
        <v>49</v>
      </c>
      <c r="E61" s="3">
        <v>21.446000000000002</v>
      </c>
      <c r="F61" s="46">
        <v>1</v>
      </c>
      <c r="G61" s="38">
        <v>3</v>
      </c>
      <c r="H61" s="35" t="str">
        <f t="shared" si="0"/>
        <v>سراجوسهند</v>
      </c>
      <c r="I61" s="32">
        <f>VLOOKUP(H61,[1]cap!$E:$F,2,FALSE)</f>
        <v>3377255.5600080146</v>
      </c>
      <c r="J61" s="32"/>
      <c r="K61" s="32"/>
      <c r="L61" s="32">
        <v>3</v>
      </c>
      <c r="M61" s="32" t="s">
        <v>2758</v>
      </c>
    </row>
    <row r="62" spans="1:13" ht="19.5" hidden="1" x14ac:dyDescent="0.25">
      <c r="A62" s="34">
        <v>61</v>
      </c>
      <c r="B62" s="3" t="s">
        <v>202</v>
      </c>
      <c r="C62" s="3" t="s">
        <v>49</v>
      </c>
      <c r="D62" s="3" t="s">
        <v>328</v>
      </c>
      <c r="E62" s="3">
        <v>13.468999999999999</v>
      </c>
      <c r="F62" s="46">
        <v>1</v>
      </c>
      <c r="G62" s="38">
        <v>3</v>
      </c>
      <c r="H62" s="35" t="str">
        <f t="shared" si="0"/>
        <v>سهندگل تپه</v>
      </c>
      <c r="I62" s="32">
        <f>VLOOKUP(H62,[1]cap!$E:$F,2,FALSE)</f>
        <v>6754424.1185858678</v>
      </c>
      <c r="J62" s="32"/>
      <c r="K62" s="32"/>
      <c r="L62" s="32">
        <v>3</v>
      </c>
      <c r="M62" s="32" t="s">
        <v>2758</v>
      </c>
    </row>
    <row r="63" spans="1:13" ht="19.5" hidden="1" x14ac:dyDescent="0.25">
      <c r="A63" s="34">
        <v>62</v>
      </c>
      <c r="B63" s="3" t="s">
        <v>202</v>
      </c>
      <c r="C63" s="3" t="s">
        <v>328</v>
      </c>
      <c r="D63" s="3" t="s">
        <v>329</v>
      </c>
      <c r="E63" s="3">
        <v>10.126999999999899</v>
      </c>
      <c r="F63" s="46">
        <v>1</v>
      </c>
      <c r="G63" s="38">
        <v>3</v>
      </c>
      <c r="H63" s="35" t="str">
        <f t="shared" si="0"/>
        <v>گل تپهخواجه نصیر</v>
      </c>
      <c r="I63" s="32">
        <f>VLOOKUP(H63,[1]cap!$E:$F,2,FALSE)</f>
        <v>8912875.327763889</v>
      </c>
      <c r="J63" s="32"/>
      <c r="K63" s="32"/>
      <c r="L63" s="32">
        <v>3</v>
      </c>
      <c r="M63" s="32" t="s">
        <v>2758</v>
      </c>
    </row>
    <row r="64" spans="1:13" ht="19.5" hidden="1" x14ac:dyDescent="0.25">
      <c r="A64" s="34">
        <v>63</v>
      </c>
      <c r="B64" s="3" t="s">
        <v>202</v>
      </c>
      <c r="C64" s="3" t="s">
        <v>329</v>
      </c>
      <c r="D64" s="3" t="s">
        <v>50</v>
      </c>
      <c r="E64" s="27">
        <v>14.504</v>
      </c>
      <c r="F64" s="46">
        <v>1</v>
      </c>
      <c r="G64" s="38">
        <v>3</v>
      </c>
      <c r="H64" s="35" t="str">
        <f t="shared" si="0"/>
        <v>خواجه نصیرمراغه</v>
      </c>
      <c r="I64" s="32">
        <f>VLOOKUP(H64,[1]cap!$E:$F,2,FALSE)</f>
        <v>4477521.0378681626</v>
      </c>
      <c r="J64" s="32"/>
      <c r="K64" s="32"/>
      <c r="L64" s="32">
        <v>3</v>
      </c>
      <c r="M64" s="32" t="s">
        <v>2758</v>
      </c>
    </row>
    <row r="65" spans="1:13" ht="19.5" hidden="1" x14ac:dyDescent="0.25">
      <c r="A65" s="34">
        <v>64</v>
      </c>
      <c r="B65" s="3" t="s">
        <v>202</v>
      </c>
      <c r="C65" s="3" t="s">
        <v>50</v>
      </c>
      <c r="D65" s="3" t="s">
        <v>332</v>
      </c>
      <c r="E65" s="3">
        <v>11.711</v>
      </c>
      <c r="F65" s="46">
        <v>1</v>
      </c>
      <c r="G65" s="38">
        <v>3</v>
      </c>
      <c r="H65" s="35" t="str">
        <f t="shared" si="0"/>
        <v>مراغهآذربناب</v>
      </c>
      <c r="I65" s="32">
        <f>VLOOKUP(H65,[1]cap!$E:$F,2,FALSE)</f>
        <v>8414919.0404797606</v>
      </c>
      <c r="J65" s="32"/>
      <c r="K65" s="32"/>
      <c r="L65" s="32">
        <v>3</v>
      </c>
      <c r="M65" s="32" t="s">
        <v>2758</v>
      </c>
    </row>
    <row r="66" spans="1:13" ht="19.5" hidden="1" x14ac:dyDescent="0.25">
      <c r="A66" s="34">
        <v>65</v>
      </c>
      <c r="B66" s="3" t="s">
        <v>202</v>
      </c>
      <c r="C66" s="3" t="s">
        <v>788</v>
      </c>
      <c r="D66" s="3" t="s">
        <v>334</v>
      </c>
      <c r="E66" s="3">
        <v>11.705</v>
      </c>
      <c r="F66" s="46">
        <v>1</v>
      </c>
      <c r="G66" s="38">
        <v>3</v>
      </c>
      <c r="H66" s="35" t="str">
        <f t="shared" si="0"/>
        <v>دیزه رودعجب شیر</v>
      </c>
      <c r="I66" s="32">
        <f>VLOOKUP(H66,[1]cap!$E:$F,2,FALSE)</f>
        <v>9561479.9870536216</v>
      </c>
      <c r="J66" s="32"/>
      <c r="K66" s="32"/>
      <c r="L66" s="32">
        <v>3</v>
      </c>
      <c r="M66" s="32" t="s">
        <v>2758</v>
      </c>
    </row>
    <row r="67" spans="1:13" ht="19.5" hidden="1" x14ac:dyDescent="0.25">
      <c r="A67" s="34">
        <v>66</v>
      </c>
      <c r="B67" s="3" t="s">
        <v>202</v>
      </c>
      <c r="C67" s="3" t="s">
        <v>335</v>
      </c>
      <c r="D67" s="3" t="s">
        <v>336</v>
      </c>
      <c r="E67" s="3">
        <v>29.271999999999998</v>
      </c>
      <c r="F67" s="46">
        <v>1</v>
      </c>
      <c r="G67" s="38">
        <v>3</v>
      </c>
      <c r="H67" s="35" t="str">
        <f t="shared" ref="H67:H130" si="1">C67&amp;D67</f>
        <v>پرویزبهمنآذرشهر (شهید رهبری)</v>
      </c>
      <c r="I67" s="32">
        <f>VLOOKUP(H67,[1]cap!$E:$F,2,FALSE)</f>
        <v>2916770.9569532848</v>
      </c>
      <c r="J67" s="32"/>
      <c r="K67" s="32"/>
      <c r="L67" s="32">
        <v>3</v>
      </c>
      <c r="M67" s="32" t="s">
        <v>2758</v>
      </c>
    </row>
    <row r="68" spans="1:13" ht="19.5" hidden="1" x14ac:dyDescent="0.25">
      <c r="A68" s="34">
        <v>67</v>
      </c>
      <c r="B68" s="3" t="s">
        <v>202</v>
      </c>
      <c r="C68" s="3" t="s">
        <v>336</v>
      </c>
      <c r="D68" s="3" t="s">
        <v>337</v>
      </c>
      <c r="E68" s="3">
        <v>16.463000000000001</v>
      </c>
      <c r="F68" s="46">
        <v>1</v>
      </c>
      <c r="G68" s="38">
        <v>3</v>
      </c>
      <c r="H68" s="35" t="str">
        <f t="shared" si="1"/>
        <v>آذرشهر (شهید رهبری)زارعی</v>
      </c>
      <c r="I68" s="32">
        <f>VLOOKUP(H68,[1]cap!$E:$F,2,FALSE)</f>
        <v>6713747.5455820477</v>
      </c>
      <c r="J68" s="32"/>
      <c r="K68" s="32"/>
      <c r="L68" s="32">
        <v>3</v>
      </c>
      <c r="M68" s="32" t="s">
        <v>2758</v>
      </c>
    </row>
    <row r="69" spans="1:13" ht="19.5" hidden="1" x14ac:dyDescent="0.25">
      <c r="A69" s="34">
        <v>68</v>
      </c>
      <c r="B69" s="3" t="s">
        <v>202</v>
      </c>
      <c r="C69" s="3" t="s">
        <v>337</v>
      </c>
      <c r="D69" s="3" t="s">
        <v>338</v>
      </c>
      <c r="E69" s="3">
        <v>17.632000000000001</v>
      </c>
      <c r="F69" s="46">
        <v>1</v>
      </c>
      <c r="G69" s="38">
        <v>3</v>
      </c>
      <c r="H69" s="35" t="str">
        <f t="shared" si="1"/>
        <v>زارعیعباسی</v>
      </c>
      <c r="I69" s="32">
        <f>VLOOKUP(H69,[1]cap!$E:$F,2,FALSE)</f>
        <v>6223531.5568022439</v>
      </c>
      <c r="J69" s="32"/>
      <c r="K69" s="32"/>
      <c r="L69" s="32">
        <v>3</v>
      </c>
      <c r="M69" s="32" t="s">
        <v>2758</v>
      </c>
    </row>
    <row r="70" spans="1:13" ht="19.5" hidden="1" x14ac:dyDescent="0.25">
      <c r="A70" s="34">
        <v>69</v>
      </c>
      <c r="B70" s="3" t="s">
        <v>202</v>
      </c>
      <c r="C70" s="3" t="s">
        <v>338</v>
      </c>
      <c r="D70" s="3" t="s">
        <v>222</v>
      </c>
      <c r="E70" s="27">
        <v>15.604999999999899</v>
      </c>
      <c r="F70" s="46">
        <v>1</v>
      </c>
      <c r="G70" s="38">
        <v>3</v>
      </c>
      <c r="H70" s="35" t="str">
        <f t="shared" si="1"/>
        <v>عباسیتبریز</v>
      </c>
      <c r="I70" s="32">
        <f>VLOOKUP(H70,[1]cap!$E:$F,2,FALSE)</f>
        <v>6224453.0154277701</v>
      </c>
      <c r="J70" s="32"/>
      <c r="K70" s="32"/>
      <c r="L70" s="32">
        <v>3</v>
      </c>
      <c r="M70" s="32" t="s">
        <v>2758</v>
      </c>
    </row>
    <row r="71" spans="1:13" ht="19.5" hidden="1" x14ac:dyDescent="0.25">
      <c r="A71" s="34">
        <v>70</v>
      </c>
      <c r="B71" s="3" t="s">
        <v>202</v>
      </c>
      <c r="C71" s="3" t="s">
        <v>222</v>
      </c>
      <c r="D71" s="3" t="s">
        <v>53</v>
      </c>
      <c r="E71" s="3">
        <v>19.189</v>
      </c>
      <c r="F71" s="46">
        <v>1</v>
      </c>
      <c r="G71" s="38">
        <v>3</v>
      </c>
      <c r="H71" s="35" t="str">
        <f t="shared" si="1"/>
        <v>تبریزسهلان</v>
      </c>
      <c r="I71" s="32">
        <f>VLOOKUP(H71,[1]cap!$E:$F,2,FALSE)</f>
        <v>7774190.7717675623</v>
      </c>
      <c r="J71" s="32"/>
      <c r="K71" s="32"/>
      <c r="L71" s="32">
        <v>3</v>
      </c>
      <c r="M71" s="32" t="s">
        <v>2758</v>
      </c>
    </row>
    <row r="72" spans="1:13" ht="19.5" hidden="1" x14ac:dyDescent="0.25">
      <c r="A72" s="34">
        <v>71</v>
      </c>
      <c r="B72" s="3" t="s">
        <v>202</v>
      </c>
      <c r="C72" s="3" t="s">
        <v>53</v>
      </c>
      <c r="D72" s="3" t="s">
        <v>258</v>
      </c>
      <c r="E72" s="3">
        <v>12.2099999999999</v>
      </c>
      <c r="F72" s="46">
        <v>1</v>
      </c>
      <c r="G72" s="38">
        <v>3</v>
      </c>
      <c r="H72" s="35" t="str">
        <f t="shared" si="1"/>
        <v>سهلانصوفیان</v>
      </c>
      <c r="I72" s="32">
        <f>VLOOKUP(H72,[1]cap!$E:$F,2,FALSE)</f>
        <v>10588250.701262273</v>
      </c>
      <c r="J72" s="32"/>
      <c r="K72" s="32"/>
      <c r="L72" s="32">
        <v>3</v>
      </c>
      <c r="M72" s="32" t="s">
        <v>2758</v>
      </c>
    </row>
    <row r="73" spans="1:13" ht="19.5" hidden="1" x14ac:dyDescent="0.25">
      <c r="A73" s="34">
        <v>72</v>
      </c>
      <c r="B73" s="3" t="s">
        <v>202</v>
      </c>
      <c r="C73" s="3" t="s">
        <v>258</v>
      </c>
      <c r="D73" s="3" t="s">
        <v>339</v>
      </c>
      <c r="E73" s="3">
        <v>23.24</v>
      </c>
      <c r="F73" s="46">
        <v>1</v>
      </c>
      <c r="G73" s="38">
        <v>3</v>
      </c>
      <c r="H73" s="35" t="str">
        <f t="shared" si="1"/>
        <v>صوفیانپیام</v>
      </c>
      <c r="I73" s="32">
        <f>VLOOKUP(H73,[1]cap!$E:$F,2,FALSE)</f>
        <v>2646429.1725105192</v>
      </c>
      <c r="J73" s="32"/>
      <c r="K73" s="32"/>
      <c r="L73" s="32">
        <v>3</v>
      </c>
      <c r="M73" s="32" t="s">
        <v>2758</v>
      </c>
    </row>
    <row r="74" spans="1:13" ht="19.5" hidden="1" x14ac:dyDescent="0.25">
      <c r="A74" s="34">
        <v>73</v>
      </c>
      <c r="B74" s="3" t="s">
        <v>202</v>
      </c>
      <c r="C74" s="3" t="s">
        <v>339</v>
      </c>
      <c r="D74" s="3" t="s">
        <v>55</v>
      </c>
      <c r="E74" s="3">
        <v>21.111000000000001</v>
      </c>
      <c r="F74" s="46">
        <v>1</v>
      </c>
      <c r="G74" s="38">
        <v>3</v>
      </c>
      <c r="H74" s="35" t="str">
        <f t="shared" si="1"/>
        <v>پیاممرند</v>
      </c>
      <c r="I74" s="32">
        <f>VLOOKUP(H74,[1]cap!$E:$F,2,FALSE)</f>
        <v>3314215.6587740285</v>
      </c>
      <c r="J74" s="32"/>
      <c r="K74" s="32"/>
      <c r="L74" s="32">
        <v>3</v>
      </c>
      <c r="M74" s="32" t="s">
        <v>2758</v>
      </c>
    </row>
    <row r="75" spans="1:13" ht="19.5" hidden="1" x14ac:dyDescent="0.25">
      <c r="A75" s="34">
        <v>74</v>
      </c>
      <c r="B75" s="3" t="s">
        <v>202</v>
      </c>
      <c r="C75" s="3" t="s">
        <v>55</v>
      </c>
      <c r="D75" s="3" t="s">
        <v>56</v>
      </c>
      <c r="E75" s="3">
        <v>23.995999999999899</v>
      </c>
      <c r="F75" s="46">
        <v>1</v>
      </c>
      <c r="G75" s="38">
        <v>3</v>
      </c>
      <c r="H75" s="35" t="str">
        <f t="shared" si="1"/>
        <v>مرندهرزند</v>
      </c>
      <c r="I75" s="32">
        <f>VLOOKUP(H75,[1]cap!$E:$F,2,FALSE)</f>
        <v>3172182.1694143801</v>
      </c>
      <c r="J75" s="32"/>
      <c r="K75" s="32"/>
      <c r="L75" s="32">
        <v>3</v>
      </c>
      <c r="M75" s="32" t="s">
        <v>2758</v>
      </c>
    </row>
    <row r="76" spans="1:13" ht="19.5" hidden="1" x14ac:dyDescent="0.25">
      <c r="A76" s="34">
        <v>75</v>
      </c>
      <c r="B76" s="3" t="s">
        <v>202</v>
      </c>
      <c r="C76" s="3" t="s">
        <v>56</v>
      </c>
      <c r="D76" s="3" t="s">
        <v>340</v>
      </c>
      <c r="E76" s="3">
        <v>31.04</v>
      </c>
      <c r="F76" s="46">
        <v>1</v>
      </c>
      <c r="G76" s="38">
        <v>3</v>
      </c>
      <c r="H76" s="35" t="str">
        <f t="shared" si="1"/>
        <v>هرزندگرگر (آذربایجان)</v>
      </c>
      <c r="I76" s="32">
        <f>VLOOKUP(H76,[1]cap!$E:$F,2,FALSE)</f>
        <v>2253965.667779468</v>
      </c>
      <c r="J76" s="32"/>
      <c r="K76" s="32"/>
      <c r="L76" s="32">
        <v>3</v>
      </c>
      <c r="M76" s="32" t="s">
        <v>2758</v>
      </c>
    </row>
    <row r="77" spans="1:13" ht="19.5" hidden="1" x14ac:dyDescent="0.25">
      <c r="A77" s="34">
        <v>76</v>
      </c>
      <c r="B77" s="3" t="s">
        <v>202</v>
      </c>
      <c r="C77" s="3" t="s">
        <v>340</v>
      </c>
      <c r="D77" s="3" t="s">
        <v>57</v>
      </c>
      <c r="E77" s="3">
        <v>15.769</v>
      </c>
      <c r="F77" s="46">
        <v>1</v>
      </c>
      <c r="G77" s="38">
        <v>3</v>
      </c>
      <c r="H77" s="35" t="str">
        <f t="shared" si="1"/>
        <v>گرگر (آذربایجان)جلفا</v>
      </c>
      <c r="I77" s="32">
        <f>VLOOKUP(H77,[1]cap!$E:$F,2,FALSE)</f>
        <v>4601861.3715213696</v>
      </c>
      <c r="J77" s="32"/>
      <c r="K77" s="32"/>
      <c r="L77" s="32">
        <v>3</v>
      </c>
      <c r="M77" s="32" t="s">
        <v>2758</v>
      </c>
    </row>
    <row r="78" spans="1:13" ht="19.5" hidden="1" x14ac:dyDescent="0.25">
      <c r="A78" s="34">
        <v>77</v>
      </c>
      <c r="B78" s="3" t="s">
        <v>202</v>
      </c>
      <c r="C78" s="3" t="s">
        <v>258</v>
      </c>
      <c r="D78" s="3" t="s">
        <v>341</v>
      </c>
      <c r="E78" s="3">
        <v>28.036000000000001</v>
      </c>
      <c r="F78" s="46">
        <v>1</v>
      </c>
      <c r="G78" s="38">
        <v>3</v>
      </c>
      <c r="H78" s="35" t="str">
        <f t="shared" si="1"/>
        <v>صوفیاندیزج خلیل</v>
      </c>
      <c r="I78" s="32">
        <f>VLOOKUP(H78,[1]cap!$E:$F,2,FALSE)</f>
        <v>5204046.7077581752</v>
      </c>
      <c r="J78" s="32"/>
      <c r="K78" s="32"/>
      <c r="L78" s="32">
        <v>3</v>
      </c>
      <c r="M78" s="32" t="s">
        <v>2758</v>
      </c>
    </row>
    <row r="79" spans="1:13" ht="19.5" hidden="1" x14ac:dyDescent="0.25">
      <c r="A79" s="34">
        <v>78</v>
      </c>
      <c r="B79" s="3" t="s">
        <v>202</v>
      </c>
      <c r="C79" s="3" t="s">
        <v>341</v>
      </c>
      <c r="D79" s="3" t="s">
        <v>58</v>
      </c>
      <c r="E79" s="3">
        <v>24.725000000000001</v>
      </c>
      <c r="F79" s="46">
        <v>1</v>
      </c>
      <c r="G79" s="38">
        <v>3</v>
      </c>
      <c r="H79" s="35" t="str">
        <f t="shared" si="1"/>
        <v>دیزج خلیلشرفخانه</v>
      </c>
      <c r="I79" s="32">
        <f>VLOOKUP(H79,[1]cap!$E:$F,2,FALSE)</f>
        <v>5999663.1837307159</v>
      </c>
      <c r="J79" s="32"/>
      <c r="K79" s="32"/>
      <c r="L79" s="32">
        <v>3</v>
      </c>
      <c r="M79" s="32" t="s">
        <v>2758</v>
      </c>
    </row>
    <row r="80" spans="1:13" ht="19.5" hidden="1" x14ac:dyDescent="0.25">
      <c r="A80" s="34">
        <v>79</v>
      </c>
      <c r="B80" s="3" t="s">
        <v>202</v>
      </c>
      <c r="C80" s="3" t="s">
        <v>58</v>
      </c>
      <c r="D80" s="3" t="s">
        <v>342</v>
      </c>
      <c r="E80" s="3">
        <v>37.889000000000003</v>
      </c>
      <c r="F80" s="46">
        <v>1</v>
      </c>
      <c r="G80" s="38">
        <v>3</v>
      </c>
      <c r="H80" s="35" t="str">
        <f t="shared" si="1"/>
        <v>شرفخانهچشمه کنان</v>
      </c>
      <c r="I80" s="32">
        <f>VLOOKUP(H80,[1]cap!$E:$F,2,FALSE)</f>
        <v>3783303.0006643543</v>
      </c>
      <c r="J80" s="32"/>
      <c r="K80" s="32"/>
      <c r="L80" s="32">
        <v>3</v>
      </c>
      <c r="M80" s="32" t="s">
        <v>2758</v>
      </c>
    </row>
    <row r="81" spans="1:13" ht="19.5" hidden="1" x14ac:dyDescent="0.25">
      <c r="A81" s="34">
        <v>80</v>
      </c>
      <c r="B81" s="3" t="s">
        <v>202</v>
      </c>
      <c r="C81" s="3" t="s">
        <v>342</v>
      </c>
      <c r="D81" s="3" t="s">
        <v>59</v>
      </c>
      <c r="E81" s="3">
        <v>29.498000000000001</v>
      </c>
      <c r="F81" s="46">
        <v>1</v>
      </c>
      <c r="G81" s="38">
        <v>3</v>
      </c>
      <c r="H81" s="35" t="str">
        <f t="shared" si="1"/>
        <v>چشمه کنانسلماس</v>
      </c>
      <c r="I81" s="32">
        <f>VLOOKUP(H81,[1]cap!$E:$F,2,FALSE)</f>
        <v>4504603.6519581396</v>
      </c>
      <c r="J81" s="32"/>
      <c r="K81" s="32"/>
      <c r="L81" s="32">
        <v>3</v>
      </c>
      <c r="M81" s="32" t="s">
        <v>2758</v>
      </c>
    </row>
    <row r="82" spans="1:13" ht="19.5" hidden="1" x14ac:dyDescent="0.25">
      <c r="A82" s="34">
        <v>81</v>
      </c>
      <c r="B82" s="3" t="s">
        <v>202</v>
      </c>
      <c r="C82" s="3" t="s">
        <v>59</v>
      </c>
      <c r="D82" s="3" t="s">
        <v>343</v>
      </c>
      <c r="E82" s="3">
        <v>17.376999999999999</v>
      </c>
      <c r="F82" s="46">
        <v>1</v>
      </c>
      <c r="G82" s="38">
        <v>3</v>
      </c>
      <c r="H82" s="35" t="str">
        <f t="shared" si="1"/>
        <v>سلماسبابکان</v>
      </c>
      <c r="I82" s="32">
        <f>VLOOKUP(H82,[1]cap!$E:$F,2,FALSE)</f>
        <v>7385030.1542777009</v>
      </c>
      <c r="J82" s="32"/>
      <c r="K82" s="32"/>
      <c r="L82" s="32">
        <v>3</v>
      </c>
      <c r="M82" s="32" t="s">
        <v>2758</v>
      </c>
    </row>
    <row r="83" spans="1:13" ht="19.5" hidden="1" x14ac:dyDescent="0.25">
      <c r="A83" s="34">
        <v>82</v>
      </c>
      <c r="B83" s="3" t="s">
        <v>202</v>
      </c>
      <c r="C83" s="3" t="s">
        <v>343</v>
      </c>
      <c r="D83" s="3" t="s">
        <v>344</v>
      </c>
      <c r="E83" s="3">
        <v>17.428000000000001</v>
      </c>
      <c r="F83" s="46">
        <v>1</v>
      </c>
      <c r="G83" s="38">
        <v>3</v>
      </c>
      <c r="H83" s="35" t="str">
        <f t="shared" si="1"/>
        <v>بابکانمیلادی</v>
      </c>
      <c r="I83" s="32">
        <f>VLOOKUP(H83,[1]cap!$E:$F,2,FALSE)</f>
        <v>6714368.5285688154</v>
      </c>
      <c r="J83" s="32"/>
      <c r="K83" s="32"/>
      <c r="L83" s="32">
        <v>3</v>
      </c>
      <c r="M83" s="32" t="s">
        <v>2758</v>
      </c>
    </row>
    <row r="84" spans="1:13" ht="19.5" hidden="1" x14ac:dyDescent="0.25">
      <c r="A84" s="34">
        <v>83</v>
      </c>
      <c r="B84" s="3" t="s">
        <v>202</v>
      </c>
      <c r="C84" s="3" t="s">
        <v>344</v>
      </c>
      <c r="D84" s="3" t="s">
        <v>243</v>
      </c>
      <c r="E84" s="3">
        <v>35.936999999999998</v>
      </c>
      <c r="F84" s="46">
        <v>1</v>
      </c>
      <c r="G84" s="38">
        <v>3</v>
      </c>
      <c r="H84" s="35" t="str">
        <f t="shared" si="1"/>
        <v>میلادیرازی</v>
      </c>
      <c r="I84" s="32">
        <f>VLOOKUP(H84,[1]cap!$E:$F,2,FALSE)</f>
        <v>2848201.5097764218</v>
      </c>
      <c r="J84" s="32"/>
      <c r="K84" s="32"/>
      <c r="L84" s="32">
        <v>3</v>
      </c>
      <c r="M84" s="32" t="s">
        <v>2758</v>
      </c>
    </row>
    <row r="85" spans="1:13" ht="19.5" hidden="1" x14ac:dyDescent="0.25">
      <c r="A85" s="34">
        <v>84</v>
      </c>
      <c r="B85" s="3" t="s">
        <v>202</v>
      </c>
      <c r="C85" s="3" t="s">
        <v>243</v>
      </c>
      <c r="D85" s="3" t="s">
        <v>436</v>
      </c>
      <c r="E85" s="3">
        <v>16.48</v>
      </c>
      <c r="F85" s="46">
        <v>1</v>
      </c>
      <c r="G85" s="38">
        <v>3</v>
      </c>
      <c r="H85" s="35" t="str">
        <f t="shared" si="1"/>
        <v>رازیکاپی کوی</v>
      </c>
      <c r="I85" s="32">
        <f>VLOOKUP(H85,[1]cap!$E:$F,2,FALSE)</f>
        <v>10842406.46612178</v>
      </c>
      <c r="J85" s="32"/>
      <c r="K85" s="32"/>
      <c r="L85" s="32">
        <v>3</v>
      </c>
      <c r="M85" s="32" t="s">
        <v>2758</v>
      </c>
    </row>
    <row r="86" spans="1:13" ht="19.5" hidden="1" x14ac:dyDescent="0.25">
      <c r="A86" s="34">
        <v>85</v>
      </c>
      <c r="B86" s="3" t="s">
        <v>202</v>
      </c>
      <c r="C86" s="3" t="s">
        <v>57</v>
      </c>
      <c r="D86" s="3" t="s">
        <v>435</v>
      </c>
      <c r="E86" s="27">
        <v>14.686999999999999</v>
      </c>
      <c r="F86" s="46">
        <v>1</v>
      </c>
      <c r="G86" s="38">
        <v>3</v>
      </c>
      <c r="H86" s="35" t="str">
        <f t="shared" si="1"/>
        <v>جلفاجلفا (نخجوان)</v>
      </c>
      <c r="I86" s="32">
        <v>100000000</v>
      </c>
      <c r="J86" s="32"/>
      <c r="K86" s="32"/>
      <c r="L86" s="32">
        <v>3</v>
      </c>
      <c r="M86" s="32" t="s">
        <v>2758</v>
      </c>
    </row>
    <row r="87" spans="1:13" ht="19.5" hidden="1" x14ac:dyDescent="0.25">
      <c r="A87" s="34">
        <v>86</v>
      </c>
      <c r="B87" s="3" t="s">
        <v>202</v>
      </c>
      <c r="C87" s="3" t="s">
        <v>332</v>
      </c>
      <c r="D87" s="3" t="s">
        <v>788</v>
      </c>
      <c r="E87" s="27">
        <v>14.731999999999999</v>
      </c>
      <c r="F87" s="46">
        <v>1</v>
      </c>
      <c r="G87" s="38">
        <v>3</v>
      </c>
      <c r="H87" s="35" t="str">
        <f t="shared" si="1"/>
        <v>آذربنابدیزه رود</v>
      </c>
      <c r="I87" s="32">
        <f>VLOOKUP(H87,[1]cap!$E:$F,2,FALSE)</f>
        <v>8415840.4991052877</v>
      </c>
      <c r="J87" s="32"/>
      <c r="K87" s="32"/>
      <c r="L87" s="32">
        <v>3</v>
      </c>
      <c r="M87" s="32" t="s">
        <v>2758</v>
      </c>
    </row>
    <row r="88" spans="1:13" ht="19.5" hidden="1" x14ac:dyDescent="0.25">
      <c r="A88" s="34">
        <v>87</v>
      </c>
      <c r="B88" s="3" t="s">
        <v>202</v>
      </c>
      <c r="C88" s="3" t="s">
        <v>334</v>
      </c>
      <c r="D88" s="3" t="s">
        <v>335</v>
      </c>
      <c r="E88" s="3">
        <v>11.8639999999999</v>
      </c>
      <c r="F88" s="46">
        <v>1</v>
      </c>
      <c r="G88" s="38">
        <v>3</v>
      </c>
      <c r="H88" s="35" t="str">
        <f t="shared" si="1"/>
        <v>عجب شیرپرویزبهمن</v>
      </c>
      <c r="I88" s="32">
        <f>VLOOKUP(H88,[1]cap!$E:$F,2,FALSE)</f>
        <v>8415840.4991052877</v>
      </c>
      <c r="J88" s="32"/>
      <c r="K88" s="32"/>
      <c r="L88" s="32">
        <v>3</v>
      </c>
      <c r="M88" s="32" t="s">
        <v>2758</v>
      </c>
    </row>
    <row r="89" spans="1:13" ht="19.5" hidden="1" x14ac:dyDescent="0.25">
      <c r="A89" s="34">
        <v>88</v>
      </c>
      <c r="B89" s="3" t="s">
        <v>202</v>
      </c>
      <c r="C89" s="3" t="s">
        <v>50</v>
      </c>
      <c r="D89" s="3" t="s">
        <v>51</v>
      </c>
      <c r="E89" s="3">
        <v>29.492000000000001</v>
      </c>
      <c r="F89" s="46">
        <v>1</v>
      </c>
      <c r="G89" s="38">
        <v>3</v>
      </c>
      <c r="H89" s="35" t="str">
        <f t="shared" si="1"/>
        <v>مراغهملکان</v>
      </c>
      <c r="I89" s="32">
        <f>VLOOKUP(H89,[1]cap!$E:$F,2,FALSE)</f>
        <v>4427090.0604695017</v>
      </c>
      <c r="J89" s="32"/>
      <c r="K89" s="32"/>
      <c r="L89" s="32">
        <v>3</v>
      </c>
      <c r="M89" s="32" t="s">
        <v>2758</v>
      </c>
    </row>
    <row r="90" spans="1:13" ht="19.5" hidden="1" x14ac:dyDescent="0.25">
      <c r="A90" s="34">
        <v>89</v>
      </c>
      <c r="B90" s="3" t="s">
        <v>202</v>
      </c>
      <c r="C90" s="3" t="s">
        <v>51</v>
      </c>
      <c r="D90" s="3" t="s">
        <v>330</v>
      </c>
      <c r="E90" s="3">
        <v>18.814</v>
      </c>
      <c r="F90" s="46">
        <v>1</v>
      </c>
      <c r="G90" s="38">
        <v>3</v>
      </c>
      <c r="H90" s="35" t="str">
        <f t="shared" si="1"/>
        <v>ملکانمیاندوآب</v>
      </c>
      <c r="I90" s="32">
        <f>VLOOKUP(H90,[1]cap!$E:$F,2,FALSE)</f>
        <v>6276166.3904118324</v>
      </c>
      <c r="J90" s="32"/>
      <c r="K90" s="32"/>
      <c r="L90" s="32">
        <v>3</v>
      </c>
      <c r="M90" s="32" t="s">
        <v>2758</v>
      </c>
    </row>
    <row r="91" spans="1:13" ht="19.5" hidden="1" x14ac:dyDescent="0.25">
      <c r="A91" s="34">
        <v>90</v>
      </c>
      <c r="B91" s="3" t="s">
        <v>202</v>
      </c>
      <c r="C91" s="3" t="s">
        <v>330</v>
      </c>
      <c r="D91" s="3" t="s">
        <v>52</v>
      </c>
      <c r="E91" s="27">
        <v>15.284000000000001</v>
      </c>
      <c r="F91" s="46">
        <v>1</v>
      </c>
      <c r="G91" s="38">
        <v>3</v>
      </c>
      <c r="H91" s="35" t="str">
        <f t="shared" si="1"/>
        <v>میاندوآبقزقلعه</v>
      </c>
      <c r="I91" s="32">
        <f>VLOOKUP(H91,[1]cap!$E:$F,2,FALSE)</f>
        <v>8487806.7066173647</v>
      </c>
      <c r="J91" s="32"/>
      <c r="K91" s="32"/>
      <c r="L91" s="32">
        <v>3</v>
      </c>
      <c r="M91" s="32" t="s">
        <v>2758</v>
      </c>
    </row>
    <row r="92" spans="1:13" ht="19.5" hidden="1" x14ac:dyDescent="0.25">
      <c r="A92" s="34">
        <v>91</v>
      </c>
      <c r="B92" s="3" t="s">
        <v>202</v>
      </c>
      <c r="C92" s="3" t="s">
        <v>52</v>
      </c>
      <c r="D92" s="3" t="s">
        <v>331</v>
      </c>
      <c r="E92" s="3">
        <v>22.074999999999999</v>
      </c>
      <c r="F92" s="46">
        <v>1</v>
      </c>
      <c r="G92" s="38">
        <v>3</v>
      </c>
      <c r="H92" s="35" t="str">
        <f t="shared" si="1"/>
        <v>قزقلعهمهاباد (شمالغرب)</v>
      </c>
      <c r="I92" s="32">
        <f>VLOOKUP(H92,[1]cap!$E:$F,2,FALSE)</f>
        <v>5987691.5665589366</v>
      </c>
      <c r="J92" s="32"/>
      <c r="K92" s="32"/>
      <c r="L92" s="32">
        <v>3</v>
      </c>
      <c r="M92" s="32" t="s">
        <v>2758</v>
      </c>
    </row>
    <row r="93" spans="1:13" ht="19.5" hidden="1" x14ac:dyDescent="0.25">
      <c r="A93" s="34">
        <v>92</v>
      </c>
      <c r="B93" s="3" t="s">
        <v>202</v>
      </c>
      <c r="C93" s="3" t="s">
        <v>331</v>
      </c>
      <c r="D93" s="3" t="s">
        <v>208</v>
      </c>
      <c r="E93" s="3">
        <v>23.12</v>
      </c>
      <c r="F93" s="46">
        <v>1</v>
      </c>
      <c r="G93" s="38">
        <v>3</v>
      </c>
      <c r="H93" s="35" t="str">
        <f t="shared" si="1"/>
        <v>مهاباد (شمالغرب)نقده</v>
      </c>
      <c r="I93" s="32">
        <f>VLOOKUP(H93,[1]cap!$E:$F,2,FALSE)</f>
        <v>5987691.5665589366</v>
      </c>
      <c r="J93" s="32"/>
      <c r="K93" s="32"/>
      <c r="L93" s="32">
        <v>3</v>
      </c>
      <c r="M93" s="32" t="s">
        <v>2758</v>
      </c>
    </row>
    <row r="94" spans="1:13" ht="19.5" hidden="1" x14ac:dyDescent="0.25">
      <c r="A94" s="34">
        <v>93</v>
      </c>
      <c r="B94" s="3" t="s">
        <v>202</v>
      </c>
      <c r="C94" s="3" t="s">
        <v>208</v>
      </c>
      <c r="D94" s="3" t="s">
        <v>928</v>
      </c>
      <c r="E94" s="3">
        <v>25.001999999999999</v>
      </c>
      <c r="F94" s="46">
        <v>1</v>
      </c>
      <c r="G94" s="38">
        <v>3</v>
      </c>
      <c r="H94" s="35" t="str">
        <f t="shared" si="1"/>
        <v>نقدهشیرین بلاغ</v>
      </c>
      <c r="I94" s="32">
        <f>VLOOKUP(H94,[1]cap!$E:$F,2,FALSE)</f>
        <v>5987691.5665589366</v>
      </c>
      <c r="J94" s="32"/>
      <c r="K94" s="32"/>
      <c r="L94" s="32">
        <v>3</v>
      </c>
      <c r="M94" s="32" t="s">
        <v>2758</v>
      </c>
    </row>
    <row r="95" spans="1:13" ht="19.5" hidden="1" x14ac:dyDescent="0.25">
      <c r="A95" s="34">
        <v>94</v>
      </c>
      <c r="B95" s="3" t="s">
        <v>202</v>
      </c>
      <c r="C95" s="3" t="s">
        <v>928</v>
      </c>
      <c r="D95" s="3" t="s">
        <v>932</v>
      </c>
      <c r="E95" s="3">
        <v>25.835000000000001</v>
      </c>
      <c r="F95" s="46">
        <v>1</v>
      </c>
      <c r="G95" s="38">
        <v>3</v>
      </c>
      <c r="H95" s="35" t="str">
        <f t="shared" si="1"/>
        <v>شیرین بلاغرشکان</v>
      </c>
      <c r="I95" s="32">
        <f>VLOOKUP(H95,[1]cap!$E:$F,2,FALSE)</f>
        <v>5852660.797946943</v>
      </c>
      <c r="J95" s="32"/>
      <c r="K95" s="32"/>
      <c r="L95" s="32">
        <v>3</v>
      </c>
      <c r="M95" s="32" t="s">
        <v>2758</v>
      </c>
    </row>
    <row r="96" spans="1:13" ht="19.5" hidden="1" x14ac:dyDescent="0.25">
      <c r="A96" s="34">
        <v>95</v>
      </c>
      <c r="B96" s="3" t="s">
        <v>202</v>
      </c>
      <c r="C96" s="3" t="s">
        <v>932</v>
      </c>
      <c r="D96" s="3" t="s">
        <v>443</v>
      </c>
      <c r="E96" s="3">
        <v>22.344999999999999</v>
      </c>
      <c r="F96" s="46">
        <v>1</v>
      </c>
      <c r="G96" s="38">
        <v>3</v>
      </c>
      <c r="H96" s="35" t="str">
        <f t="shared" si="1"/>
        <v>رشکانارومیه</v>
      </c>
      <c r="I96" s="32">
        <f>VLOOKUP(H96,[1]cap!$E:$F,2,FALSE)</f>
        <v>6430466.8775889631</v>
      </c>
      <c r="J96" s="32"/>
      <c r="K96" s="32"/>
      <c r="L96" s="32">
        <v>3</v>
      </c>
      <c r="M96" s="32" t="s">
        <v>2758</v>
      </c>
    </row>
    <row r="97" spans="1:13" ht="19.5" hidden="1" x14ac:dyDescent="0.25">
      <c r="A97" s="34">
        <v>96</v>
      </c>
      <c r="B97" s="3" t="s">
        <v>13</v>
      </c>
      <c r="C97" s="1" t="s">
        <v>278</v>
      </c>
      <c r="D97" s="1" t="s">
        <v>10</v>
      </c>
      <c r="E97" s="3">
        <v>26.2929999999999</v>
      </c>
      <c r="F97" s="3">
        <v>2</v>
      </c>
      <c r="G97" s="38">
        <v>4</v>
      </c>
      <c r="H97" s="35" t="str">
        <f t="shared" si="1"/>
        <v>کویرگرمسار</v>
      </c>
      <c r="I97" s="32">
        <f>VLOOKUP(H97,[1]cap!$E:$F,2,FALSE)</f>
        <v>3442719.6104347804</v>
      </c>
      <c r="J97" s="32" t="str">
        <f>D97&amp;C97</f>
        <v>گرمسارکویر</v>
      </c>
      <c r="K97" s="32">
        <f>VLOOKUP(J97,[1]cap!$E:$F,2,FALSE)</f>
        <v>2669274.5418060194</v>
      </c>
      <c r="L97" s="32">
        <v>5</v>
      </c>
      <c r="M97" s="32">
        <f>L97</f>
        <v>5</v>
      </c>
    </row>
    <row r="98" spans="1:13" ht="19.5" hidden="1" x14ac:dyDescent="0.25">
      <c r="A98" s="34">
        <v>97</v>
      </c>
      <c r="B98" s="3" t="s">
        <v>13</v>
      </c>
      <c r="C98" s="1" t="s">
        <v>11</v>
      </c>
      <c r="D98" s="1" t="s">
        <v>278</v>
      </c>
      <c r="E98" s="3">
        <v>23.061</v>
      </c>
      <c r="F98" s="22">
        <v>2</v>
      </c>
      <c r="G98" s="38">
        <v>4</v>
      </c>
      <c r="H98" s="35" t="str">
        <f t="shared" si="1"/>
        <v>ابردژکویر</v>
      </c>
      <c r="I98" s="32">
        <f>VLOOKUP(H98,[1]cap!$E:$F,2,FALSE)</f>
        <v>6619452.1043478269</v>
      </c>
      <c r="J98" s="32" t="str">
        <f t="shared" ref="J98:J105" si="2">D98&amp;C98</f>
        <v>کویرابردژ</v>
      </c>
      <c r="K98" s="32">
        <f>VLOOKUP(J98,[1]cap!$E:$F,2,FALSE)</f>
        <v>3305338.4347826075</v>
      </c>
      <c r="L98" s="32">
        <v>5</v>
      </c>
      <c r="M98" s="32">
        <f t="shared" ref="M98:M105" si="3">L98</f>
        <v>5</v>
      </c>
    </row>
    <row r="99" spans="1:13" ht="19.5" hidden="1" x14ac:dyDescent="0.25">
      <c r="A99" s="34">
        <v>98</v>
      </c>
      <c r="B99" s="3" t="s">
        <v>13</v>
      </c>
      <c r="C99" s="1" t="s">
        <v>277</v>
      </c>
      <c r="D99" s="1" t="s">
        <v>11</v>
      </c>
      <c r="E99" s="3">
        <v>11.972</v>
      </c>
      <c r="F99" s="22">
        <v>2</v>
      </c>
      <c r="G99" s="38">
        <v>4</v>
      </c>
      <c r="H99" s="35" t="str">
        <f t="shared" si="1"/>
        <v>پیشواابردژ</v>
      </c>
      <c r="I99" s="32">
        <f>VLOOKUP(H99,[1]cap!$E:$F,2,FALSE)</f>
        <v>35182841.32173913</v>
      </c>
      <c r="J99" s="32" t="str">
        <f t="shared" si="2"/>
        <v>ابردژپیشوا</v>
      </c>
      <c r="K99" s="32">
        <f>VLOOKUP(J99,[1]cap!$E:$F,2,FALSE)</f>
        <v>14360306.08695652</v>
      </c>
      <c r="L99" s="32">
        <v>5</v>
      </c>
      <c r="M99" s="32">
        <f t="shared" si="3"/>
        <v>5</v>
      </c>
    </row>
    <row r="100" spans="1:13" ht="19.5" hidden="1" x14ac:dyDescent="0.25">
      <c r="A100" s="34">
        <v>99</v>
      </c>
      <c r="B100" s="3" t="s">
        <v>13</v>
      </c>
      <c r="C100" s="1" t="s">
        <v>276</v>
      </c>
      <c r="D100" s="1" t="s">
        <v>277</v>
      </c>
      <c r="E100" s="3">
        <v>8.7979999999999894</v>
      </c>
      <c r="F100" s="22">
        <v>2</v>
      </c>
      <c r="G100" s="38">
        <v>4</v>
      </c>
      <c r="H100" s="35" t="str">
        <f t="shared" si="1"/>
        <v>ورامینپیشوا</v>
      </c>
      <c r="I100" s="32">
        <f>VLOOKUP(H100,[1]cap!$E:$F,2,FALSE)</f>
        <v>44045048.431304343</v>
      </c>
      <c r="J100" s="32" t="str">
        <f t="shared" si="2"/>
        <v>پیشواورامین</v>
      </c>
      <c r="K100" s="32">
        <f>VLOOKUP(J100,[1]cap!$E:$F,2,FALSE)</f>
        <v>26638322.08695652</v>
      </c>
      <c r="L100" s="32">
        <v>5</v>
      </c>
      <c r="M100" s="32">
        <f t="shared" si="3"/>
        <v>5</v>
      </c>
    </row>
    <row r="101" spans="1:13" ht="19.5" hidden="1" x14ac:dyDescent="0.25">
      <c r="A101" s="34">
        <v>100</v>
      </c>
      <c r="B101" s="3" t="s">
        <v>13</v>
      </c>
      <c r="C101" s="1" t="s">
        <v>12</v>
      </c>
      <c r="D101" s="1" t="s">
        <v>276</v>
      </c>
      <c r="E101" s="3">
        <v>17.472000000000001</v>
      </c>
      <c r="F101" s="22">
        <v>2</v>
      </c>
      <c r="G101" s="38">
        <v>5</v>
      </c>
      <c r="H101" s="35" t="str">
        <f t="shared" si="1"/>
        <v>بهرامورامین</v>
      </c>
      <c r="I101" s="32">
        <f>VLOOKUP(H101,[1]cap!$E:$F,2,FALSE)</f>
        <v>8133765.1200000038</v>
      </c>
      <c r="J101" s="32" t="str">
        <f t="shared" si="2"/>
        <v>ورامینبهرام</v>
      </c>
      <c r="K101" s="32">
        <f>VLOOKUP(J101,[1]cap!$E:$F,2,FALSE)</f>
        <v>4018492.4584980207</v>
      </c>
      <c r="L101" s="32">
        <v>5</v>
      </c>
      <c r="M101" s="32">
        <v>4</v>
      </c>
    </row>
    <row r="102" spans="1:13" ht="19.5" hidden="1" x14ac:dyDescent="0.25">
      <c r="A102" s="34">
        <v>101</v>
      </c>
      <c r="B102" s="3" t="s">
        <v>13</v>
      </c>
      <c r="C102" s="1" t="s">
        <v>225</v>
      </c>
      <c r="D102" s="1" t="s">
        <v>12</v>
      </c>
      <c r="E102" s="3">
        <v>16.492999999999999</v>
      </c>
      <c r="F102" s="22">
        <v>2</v>
      </c>
      <c r="G102" s="38">
        <v>4</v>
      </c>
      <c r="H102" s="35" t="str">
        <f t="shared" si="1"/>
        <v>ریبهرام</v>
      </c>
      <c r="I102" s="32">
        <f>VLOOKUP(H102,[1]cap!$E:$F,2,FALSE)</f>
        <v>9750845.8852173891</v>
      </c>
      <c r="J102" s="32" t="str">
        <f t="shared" si="2"/>
        <v>بهرامری</v>
      </c>
      <c r="K102" s="32">
        <f>VLOOKUP(J102,[1]cap!$E:$F,2,FALSE)</f>
        <v>3197237.7164461222</v>
      </c>
      <c r="L102" s="32">
        <v>5</v>
      </c>
      <c r="M102" s="32">
        <f t="shared" si="3"/>
        <v>5</v>
      </c>
    </row>
    <row r="103" spans="1:13" ht="19.5" hidden="1" x14ac:dyDescent="0.25">
      <c r="A103" s="34">
        <v>102</v>
      </c>
      <c r="B103" s="3" t="s">
        <v>13</v>
      </c>
      <c r="C103" s="1" t="s">
        <v>13</v>
      </c>
      <c r="D103" s="1" t="s">
        <v>225</v>
      </c>
      <c r="E103" s="3">
        <v>9.9700000000000006</v>
      </c>
      <c r="F103" s="22">
        <v>2</v>
      </c>
      <c r="G103" s="38">
        <v>3</v>
      </c>
      <c r="H103" s="35" t="str">
        <f t="shared" si="1"/>
        <v>تهرانری</v>
      </c>
      <c r="I103" s="32">
        <f>VLOOKUP(H103,[1]cap!$E:$F,2,FALSE)</f>
        <v>36328733.698996656</v>
      </c>
      <c r="J103" s="32" t="str">
        <f t="shared" si="2"/>
        <v>ریتهران</v>
      </c>
      <c r="K103" s="32">
        <f>VLOOKUP(J103,[1]cap!$E:$F,2,FALSE)</f>
        <v>14786270.608695654</v>
      </c>
      <c r="L103" s="32">
        <v>3</v>
      </c>
      <c r="M103" s="32">
        <f t="shared" si="3"/>
        <v>3</v>
      </c>
    </row>
    <row r="104" spans="1:13" ht="19.5" hidden="1" x14ac:dyDescent="0.25">
      <c r="A104" s="34">
        <v>103</v>
      </c>
      <c r="B104" s="3" t="s">
        <v>13</v>
      </c>
      <c r="C104" s="1" t="s">
        <v>13</v>
      </c>
      <c r="D104" s="1" t="s">
        <v>247</v>
      </c>
      <c r="E104" s="3">
        <v>10.125</v>
      </c>
      <c r="F104" s="22">
        <v>2</v>
      </c>
      <c r="G104" s="38">
        <v>3</v>
      </c>
      <c r="H104" s="35" t="str">
        <f t="shared" si="1"/>
        <v>تهرانتپه سپید</v>
      </c>
      <c r="I104" s="32">
        <f>VLOOKUP(H104,[1]cap!$E:$F,2,FALSE)</f>
        <v>14509157.404160822</v>
      </c>
      <c r="J104" s="32" t="str">
        <f t="shared" si="2"/>
        <v>تپه سپیدتهران</v>
      </c>
      <c r="K104" s="32">
        <f>VLOOKUP(J104,[1]cap!$E:$F,2,FALSE)</f>
        <v>18821264.673913047</v>
      </c>
      <c r="L104" s="32">
        <v>3</v>
      </c>
      <c r="M104" s="32">
        <f t="shared" si="3"/>
        <v>3</v>
      </c>
    </row>
    <row r="105" spans="1:13" ht="19.5" hidden="1" x14ac:dyDescent="0.25">
      <c r="A105" s="34">
        <v>104</v>
      </c>
      <c r="B105" s="3" t="s">
        <v>13</v>
      </c>
      <c r="C105" s="1" t="s">
        <v>247</v>
      </c>
      <c r="D105" s="1" t="s">
        <v>14</v>
      </c>
      <c r="E105" s="3">
        <v>10.396000000000001</v>
      </c>
      <c r="F105" s="22">
        <v>2</v>
      </c>
      <c r="G105" s="38">
        <v>4</v>
      </c>
      <c r="H105" s="35" t="str">
        <f t="shared" si="1"/>
        <v>تپه سپیداسلام شهر</v>
      </c>
      <c r="I105" s="32">
        <f>VLOOKUP(H105,[1]cap!$E:$F,2,FALSE)</f>
        <v>16581985.19460028</v>
      </c>
      <c r="J105" s="32" t="str">
        <f t="shared" si="2"/>
        <v>اسلام شهرتپه سپید</v>
      </c>
      <c r="K105" s="32">
        <f>VLOOKUP(J105,[1]cap!$E:$F,2,FALSE)</f>
        <v>21475092.391304351</v>
      </c>
      <c r="L105" s="32">
        <v>5</v>
      </c>
      <c r="M105" s="32">
        <f t="shared" si="3"/>
        <v>5</v>
      </c>
    </row>
    <row r="106" spans="1:13" ht="19.5" hidden="1" x14ac:dyDescent="0.25">
      <c r="A106" s="34">
        <v>105</v>
      </c>
      <c r="B106" s="3" t="s">
        <v>13</v>
      </c>
      <c r="C106" s="1" t="s">
        <v>14</v>
      </c>
      <c r="D106" s="1" t="s">
        <v>211</v>
      </c>
      <c r="E106" s="27">
        <v>15.469999999999899</v>
      </c>
      <c r="F106" s="46">
        <v>1</v>
      </c>
      <c r="G106" s="38">
        <v>4</v>
      </c>
      <c r="H106" s="35" t="str">
        <f t="shared" si="1"/>
        <v>اسلام شهررباط کریم</v>
      </c>
      <c r="I106" s="32">
        <f>VLOOKUP(H106,[1]cap!$E:$F,2,FALSE)</f>
        <v>6142232.0301542785</v>
      </c>
      <c r="J106" s="32"/>
      <c r="K106" s="32"/>
      <c r="L106" s="32">
        <v>5</v>
      </c>
      <c r="M106" s="32" t="s">
        <v>2758</v>
      </c>
    </row>
    <row r="107" spans="1:13" ht="19.5" hidden="1" x14ac:dyDescent="0.25">
      <c r="A107" s="34">
        <v>106</v>
      </c>
      <c r="B107" s="3" t="s">
        <v>13</v>
      </c>
      <c r="C107" s="1" t="s">
        <v>211</v>
      </c>
      <c r="D107" s="1" t="s">
        <v>1003</v>
      </c>
      <c r="E107" s="3">
        <v>15.687999999999899</v>
      </c>
      <c r="F107" s="46">
        <v>1</v>
      </c>
      <c r="G107" s="38">
        <v>4</v>
      </c>
      <c r="H107" s="35" t="str">
        <f t="shared" si="1"/>
        <v>رباط کریمجدایش</v>
      </c>
      <c r="I107" s="32">
        <f>VLOOKUP(H107,[1]cap!$E:$F,2,FALSE)</f>
        <v>14680934.782608697</v>
      </c>
      <c r="J107" s="32"/>
      <c r="K107" s="32"/>
      <c r="L107" s="32">
        <v>3</v>
      </c>
      <c r="M107" s="32" t="s">
        <v>2758</v>
      </c>
    </row>
    <row r="108" spans="1:13" ht="19.5" hidden="1" x14ac:dyDescent="0.25">
      <c r="A108" s="34">
        <v>107</v>
      </c>
      <c r="B108" s="3" t="s">
        <v>13</v>
      </c>
      <c r="C108" s="1" t="s">
        <v>1003</v>
      </c>
      <c r="D108" s="1" t="s">
        <v>1006</v>
      </c>
      <c r="E108" s="3">
        <v>8.11</v>
      </c>
      <c r="F108" s="46">
        <v>1</v>
      </c>
      <c r="G108" s="38">
        <v>4</v>
      </c>
      <c r="H108" s="35" t="str">
        <f t="shared" si="1"/>
        <v>جدایشرودشور (تهران)</v>
      </c>
      <c r="I108" s="32">
        <f>VLOOKUP(H108,[1]cap!$E:$F,2,FALSE)</f>
        <v>20069931.977559611</v>
      </c>
      <c r="J108" s="32"/>
      <c r="K108" s="32"/>
      <c r="L108" s="32">
        <v>5</v>
      </c>
      <c r="M108" s="32" t="s">
        <v>2758</v>
      </c>
    </row>
    <row r="109" spans="1:13" ht="19.5" hidden="1" x14ac:dyDescent="0.25">
      <c r="A109" s="34">
        <v>108</v>
      </c>
      <c r="B109" s="3" t="s">
        <v>13</v>
      </c>
      <c r="C109" s="1" t="s">
        <v>1006</v>
      </c>
      <c r="D109" s="1" t="s">
        <v>177</v>
      </c>
      <c r="E109" s="3">
        <v>23.353999999999999</v>
      </c>
      <c r="F109" s="46">
        <v>1</v>
      </c>
      <c r="G109" s="38">
        <v>4</v>
      </c>
      <c r="H109" s="35" t="str">
        <f t="shared" si="1"/>
        <v>رودشور (تهران)پرندک</v>
      </c>
      <c r="I109" s="32">
        <f>VLOOKUP(H109,[1]cap!$E:$F,2,FALSE)</f>
        <v>8606065.2173913047</v>
      </c>
      <c r="J109" s="32"/>
      <c r="K109" s="32"/>
      <c r="L109" s="32">
        <v>5</v>
      </c>
      <c r="M109" s="32" t="s">
        <v>2758</v>
      </c>
    </row>
    <row r="110" spans="1:13" ht="19.5" hidden="1" x14ac:dyDescent="0.25">
      <c r="A110" s="34">
        <v>109</v>
      </c>
      <c r="B110" s="3" t="s">
        <v>13</v>
      </c>
      <c r="C110" s="1" t="s">
        <v>244</v>
      </c>
      <c r="D110" s="1" t="s">
        <v>248</v>
      </c>
      <c r="E110" s="3">
        <v>4.3570000000000002</v>
      </c>
      <c r="F110" s="22">
        <v>2</v>
      </c>
      <c r="G110" s="38">
        <v>4</v>
      </c>
      <c r="H110" s="35" t="str">
        <f t="shared" si="1"/>
        <v>نیک پسندیلشکر</v>
      </c>
      <c r="I110" s="32">
        <f>VLOOKUP(H110,[1]cap!$E:$F,2,FALSE)</f>
        <v>31007379.663394108</v>
      </c>
      <c r="J110" s="32" t="str">
        <f t="shared" ref="J110:J112" si="4">D110&amp;C110</f>
        <v>لشکرنیک پسندی</v>
      </c>
      <c r="K110" s="32">
        <f>VLOOKUP(J110,[1]cap!$E:$F,2,FALSE)</f>
        <v>27268264.375876583</v>
      </c>
      <c r="L110" s="32">
        <v>5</v>
      </c>
      <c r="M110" s="32">
        <f t="shared" ref="M110:M112" si="5">L110</f>
        <v>5</v>
      </c>
    </row>
    <row r="111" spans="1:13" ht="19.5" hidden="1" x14ac:dyDescent="0.25">
      <c r="A111" s="34">
        <v>110</v>
      </c>
      <c r="B111" s="3" t="s">
        <v>13</v>
      </c>
      <c r="C111" s="1" t="s">
        <v>248</v>
      </c>
      <c r="D111" s="1" t="s">
        <v>299</v>
      </c>
      <c r="E111" s="3">
        <v>6.2220000000000004</v>
      </c>
      <c r="F111" s="22">
        <v>2</v>
      </c>
      <c r="G111" s="38">
        <v>4</v>
      </c>
      <c r="H111" s="35" t="str">
        <f t="shared" si="1"/>
        <v>لشکرملکی</v>
      </c>
      <c r="I111" s="32">
        <f>VLOOKUP(H111,[1]cap!$E:$F,2,FALSE)</f>
        <v>27274857.924263678</v>
      </c>
      <c r="J111" s="32" t="str">
        <f t="shared" si="4"/>
        <v>ملکیلشکر</v>
      </c>
      <c r="K111" s="32">
        <f>VLOOKUP(J111,[1]cap!$E:$F,2,FALSE)</f>
        <v>31000786.115007021</v>
      </c>
      <c r="L111" s="32">
        <v>5</v>
      </c>
      <c r="M111" s="32">
        <f t="shared" si="5"/>
        <v>5</v>
      </c>
    </row>
    <row r="112" spans="1:13" ht="19.5" hidden="1" x14ac:dyDescent="0.25">
      <c r="A112" s="34">
        <v>111</v>
      </c>
      <c r="B112" s="3" t="s">
        <v>13</v>
      </c>
      <c r="C112" s="1" t="s">
        <v>299</v>
      </c>
      <c r="D112" s="1" t="s">
        <v>210</v>
      </c>
      <c r="E112" s="3">
        <v>17.012</v>
      </c>
      <c r="F112" s="22">
        <v>2</v>
      </c>
      <c r="G112" s="38">
        <v>4</v>
      </c>
      <c r="H112" s="35" t="str">
        <f t="shared" si="1"/>
        <v>ملکیکرج</v>
      </c>
      <c r="I112" s="32">
        <f>VLOOKUP(H112,[1]cap!$E:$F,2,FALSE)</f>
        <v>6132143.3380084177</v>
      </c>
      <c r="J112" s="32" t="str">
        <f t="shared" si="4"/>
        <v>کرجملکی</v>
      </c>
      <c r="K112" s="32">
        <f>VLOOKUP(J112,[1]cap!$E:$F,2,FALSE)</f>
        <v>7680767.1809256682</v>
      </c>
      <c r="L112" s="32">
        <v>5</v>
      </c>
      <c r="M112" s="32">
        <f t="shared" si="5"/>
        <v>5</v>
      </c>
    </row>
    <row r="113" spans="1:13" ht="19.5" hidden="1" x14ac:dyDescent="0.25">
      <c r="A113" s="34">
        <v>112</v>
      </c>
      <c r="B113" s="3" t="s">
        <v>13</v>
      </c>
      <c r="C113" s="1" t="s">
        <v>216</v>
      </c>
      <c r="D113" s="1" t="s">
        <v>299</v>
      </c>
      <c r="E113" s="3">
        <v>19.274000000000001</v>
      </c>
      <c r="F113" s="46">
        <v>1</v>
      </c>
      <c r="G113" s="38">
        <v>4</v>
      </c>
      <c r="H113" s="35" t="str">
        <f t="shared" si="1"/>
        <v>آپرینملکی</v>
      </c>
      <c r="I113" s="32">
        <f>VLOOKUP(H113,[1]cap!$E:$F,2,FALSE)</f>
        <v>8112741.4715719074</v>
      </c>
      <c r="J113" s="32"/>
      <c r="K113" s="32"/>
      <c r="L113" s="32">
        <v>5</v>
      </c>
      <c r="M113" s="32" t="s">
        <v>2758</v>
      </c>
    </row>
    <row r="114" spans="1:13" ht="19.5" hidden="1" x14ac:dyDescent="0.25">
      <c r="A114" s="34">
        <v>113</v>
      </c>
      <c r="B114" s="3" t="s">
        <v>13</v>
      </c>
      <c r="C114" s="1" t="s">
        <v>210</v>
      </c>
      <c r="D114" s="1" t="s">
        <v>300</v>
      </c>
      <c r="E114" s="3">
        <v>17.812000000000001</v>
      </c>
      <c r="F114" s="22">
        <v>2</v>
      </c>
      <c r="G114" s="38">
        <v>4</v>
      </c>
      <c r="H114" s="35" t="str">
        <f>C114&amp;D114</f>
        <v>کرجکردان</v>
      </c>
      <c r="I114" s="32">
        <f>VLOOKUP(H114,[1]cap!$E:$F,2,FALSE)</f>
        <v>3838638.6060125618</v>
      </c>
      <c r="J114" s="32" t="str">
        <f>D114&amp;C114</f>
        <v>کردانکرج</v>
      </c>
      <c r="K114" s="32">
        <f>VLOOKUP(J114,[1]cap!$E:$F,2,FALSE)</f>
        <v>4760646.0113421557</v>
      </c>
      <c r="L114" s="32">
        <v>5</v>
      </c>
      <c r="M114" s="32">
        <f t="shared" ref="M114:M119" si="6">L114</f>
        <v>5</v>
      </c>
    </row>
    <row r="115" spans="1:13" ht="19.5" hidden="1" x14ac:dyDescent="0.25">
      <c r="A115" s="34">
        <v>114</v>
      </c>
      <c r="B115" s="3" t="s">
        <v>13</v>
      </c>
      <c r="C115" s="1" t="s">
        <v>300</v>
      </c>
      <c r="D115" s="1" t="s">
        <v>39</v>
      </c>
      <c r="E115" s="3">
        <v>16.895999999999901</v>
      </c>
      <c r="F115" s="22">
        <v>2</v>
      </c>
      <c r="G115" s="38">
        <v>4</v>
      </c>
      <c r="H115" s="35" t="str">
        <f t="shared" si="1"/>
        <v>کردانهشتگرد</v>
      </c>
      <c r="I115" s="32">
        <f>VLOOKUP(H115,[1]cap!$E:$F,2,FALSE)</f>
        <v>4172445.6330485782</v>
      </c>
      <c r="J115" s="32" t="str">
        <f t="shared" ref="J115:J118" si="7">D115&amp;C115</f>
        <v>هشتگردکردان</v>
      </c>
      <c r="K115" s="32">
        <f>VLOOKUP(J115,[1]cap!$E:$F,2,FALSE)</f>
        <v>5092589.6442687754</v>
      </c>
      <c r="L115" s="32">
        <v>5</v>
      </c>
      <c r="M115" s="32">
        <f t="shared" si="6"/>
        <v>5</v>
      </c>
    </row>
    <row r="116" spans="1:13" ht="19.5" hidden="1" x14ac:dyDescent="0.25">
      <c r="A116" s="34">
        <v>115</v>
      </c>
      <c r="B116" s="3" t="s">
        <v>13</v>
      </c>
      <c r="C116" s="1" t="s">
        <v>39</v>
      </c>
      <c r="D116" s="1" t="s">
        <v>301</v>
      </c>
      <c r="E116" s="3">
        <v>16.902999999999999</v>
      </c>
      <c r="F116" s="22">
        <v>2</v>
      </c>
      <c r="G116" s="38">
        <v>4</v>
      </c>
      <c r="H116" s="35" t="str">
        <f t="shared" si="1"/>
        <v>هشتگردآبیک</v>
      </c>
      <c r="I116" s="32">
        <f>VLOOKUP(H116,[1]cap!$E:$F,2,FALSE)</f>
        <v>5458383.0294530159</v>
      </c>
      <c r="J116" s="32" t="str">
        <f t="shared" si="7"/>
        <v>آبیکهشتگرد</v>
      </c>
      <c r="K116" s="32">
        <f>VLOOKUP(J116,[1]cap!$E:$F,2,FALSE)</f>
        <v>5456146.9565217383</v>
      </c>
      <c r="L116" s="32">
        <v>5</v>
      </c>
      <c r="M116" s="32">
        <f t="shared" si="6"/>
        <v>5</v>
      </c>
    </row>
    <row r="117" spans="1:13" ht="19.5" hidden="1" x14ac:dyDescent="0.25">
      <c r="A117" s="34">
        <v>116</v>
      </c>
      <c r="B117" s="16" t="s">
        <v>1687</v>
      </c>
      <c r="C117" s="1" t="s">
        <v>301</v>
      </c>
      <c r="D117" s="1" t="s">
        <v>302</v>
      </c>
      <c r="E117" s="3">
        <v>16.468999999999902</v>
      </c>
      <c r="F117" s="22">
        <v>2</v>
      </c>
      <c r="G117" s="38">
        <v>22</v>
      </c>
      <c r="H117" s="35" t="str">
        <f t="shared" si="1"/>
        <v>آبیکزیاران</v>
      </c>
      <c r="I117" s="32">
        <f>VLOOKUP(H117,[1]cap!$E:$F,2,FALSE)</f>
        <v>5459314.726507714</v>
      </c>
      <c r="J117" s="32" t="str">
        <f t="shared" si="7"/>
        <v>زیارانآبیک</v>
      </c>
      <c r="K117" s="32">
        <f>VLOOKUP(J117,[1]cap!$E:$F,2,FALSE)</f>
        <v>4760646.0113421557</v>
      </c>
      <c r="L117" s="32">
        <v>5</v>
      </c>
      <c r="M117" s="32">
        <f t="shared" si="6"/>
        <v>5</v>
      </c>
    </row>
    <row r="118" spans="1:13" ht="19.5" hidden="1" x14ac:dyDescent="0.25">
      <c r="A118" s="34">
        <v>117</v>
      </c>
      <c r="B118" s="16" t="s">
        <v>1687</v>
      </c>
      <c r="C118" s="1" t="s">
        <v>302</v>
      </c>
      <c r="D118" s="1" t="s">
        <v>223</v>
      </c>
      <c r="E118" s="3">
        <v>17.861999999999998</v>
      </c>
      <c r="F118" s="22">
        <v>2</v>
      </c>
      <c r="G118" s="38">
        <v>22</v>
      </c>
      <c r="H118" s="35" t="str">
        <f t="shared" si="1"/>
        <v>زیارانکهندژ</v>
      </c>
      <c r="I118" s="32">
        <f>VLOOKUP(H118,[1]cap!$E:$F,2,FALSE)</f>
        <v>5459314.726507714</v>
      </c>
      <c r="J118" s="32" t="str">
        <f t="shared" si="7"/>
        <v>کهندژزیاران</v>
      </c>
      <c r="K118" s="32">
        <f>VLOOKUP(J118,[1]cap!$E:$F,2,FALSE)</f>
        <v>3256281.2061711075</v>
      </c>
      <c r="L118" s="32">
        <v>5</v>
      </c>
      <c r="M118" s="32">
        <f t="shared" si="6"/>
        <v>5</v>
      </c>
    </row>
    <row r="119" spans="1:13" ht="19.5" hidden="1" x14ac:dyDescent="0.25">
      <c r="A119" s="34">
        <v>118</v>
      </c>
      <c r="B119" s="3" t="s">
        <v>13</v>
      </c>
      <c r="C119" s="1" t="s">
        <v>14</v>
      </c>
      <c r="D119" s="1" t="s">
        <v>15</v>
      </c>
      <c r="E119" s="3">
        <v>22.558</v>
      </c>
      <c r="F119" s="22">
        <v>2</v>
      </c>
      <c r="G119" s="38">
        <v>4</v>
      </c>
      <c r="H119" s="35" t="str">
        <f t="shared" si="1"/>
        <v>اسلام شهرفرودگاه</v>
      </c>
      <c r="I119" s="32">
        <f>VLOOKUP(H119,[1]cap!$E:$F,2,FALSE)</f>
        <v>5757746.3797335215</v>
      </c>
      <c r="J119" s="32" t="str">
        <f>D119&amp;C119</f>
        <v>فرودگاهاسلام شهر</v>
      </c>
      <c r="K119" s="32">
        <f>VLOOKUP(J119,[1]cap!$E:$F,2,FALSE)</f>
        <v>7786878.2608695673</v>
      </c>
      <c r="L119" s="32">
        <v>5</v>
      </c>
      <c r="M119" s="32">
        <f t="shared" si="6"/>
        <v>5</v>
      </c>
    </row>
    <row r="120" spans="1:13" ht="19.5" hidden="1" x14ac:dyDescent="0.25">
      <c r="A120" s="34">
        <v>119</v>
      </c>
      <c r="B120" s="3" t="s">
        <v>13</v>
      </c>
      <c r="C120" s="1" t="s">
        <v>12</v>
      </c>
      <c r="D120" s="1" t="s">
        <v>216</v>
      </c>
      <c r="E120" s="3">
        <v>34.9</v>
      </c>
      <c r="F120" s="46">
        <v>1</v>
      </c>
      <c r="G120" s="38">
        <v>5</v>
      </c>
      <c r="H120" s="35" t="str">
        <f t="shared" si="1"/>
        <v>بهرامآپرین</v>
      </c>
      <c r="I120" s="32">
        <f>VLOOKUP(H120,[1]cap!$E:$F,2,FALSE)</f>
        <v>5424985.8123569805</v>
      </c>
      <c r="J120" s="32"/>
      <c r="K120" s="32"/>
      <c r="L120" s="32">
        <v>5</v>
      </c>
      <c r="M120" s="32" t="s">
        <v>2758</v>
      </c>
    </row>
    <row r="121" spans="1:13" ht="19.5" hidden="1" x14ac:dyDescent="0.25">
      <c r="A121" s="34">
        <v>120</v>
      </c>
      <c r="B121" s="3" t="s">
        <v>13</v>
      </c>
      <c r="C121" s="1" t="s">
        <v>216</v>
      </c>
      <c r="D121" s="1" t="s">
        <v>14</v>
      </c>
      <c r="E121" s="3">
        <v>11.442</v>
      </c>
      <c r="F121" s="46">
        <v>1</v>
      </c>
      <c r="G121" s="38">
        <v>4</v>
      </c>
      <c r="H121" s="35" t="str">
        <f t="shared" si="1"/>
        <v>آپریناسلام شهر</v>
      </c>
      <c r="I121" s="32">
        <f>VLOOKUP(H121,[1]cap!$E:$F,2,FALSE)</f>
        <v>12510568.756319515</v>
      </c>
      <c r="J121" s="32"/>
      <c r="K121" s="32"/>
      <c r="L121" s="32">
        <v>5</v>
      </c>
      <c r="M121" s="32" t="s">
        <v>2758</v>
      </c>
    </row>
    <row r="122" spans="1:13" ht="19.5" hidden="1" x14ac:dyDescent="0.25">
      <c r="A122" s="34">
        <v>121</v>
      </c>
      <c r="B122" s="3" t="s">
        <v>13</v>
      </c>
      <c r="C122" s="1" t="s">
        <v>247</v>
      </c>
      <c r="D122" s="1" t="s">
        <v>216</v>
      </c>
      <c r="E122" s="3">
        <v>8.1280000000000001</v>
      </c>
      <c r="F122" s="46">
        <v>1</v>
      </c>
      <c r="G122" s="38">
        <v>4</v>
      </c>
      <c r="H122" s="35" t="str">
        <f t="shared" si="1"/>
        <v>تپه سپیدآپرین</v>
      </c>
      <c r="I122" s="32">
        <f>VLOOKUP(H122,[1]cap!$E:$F,2,FALSE)</f>
        <v>22746839.673913047</v>
      </c>
      <c r="J122" s="32"/>
      <c r="K122" s="32"/>
      <c r="L122" s="32">
        <v>5</v>
      </c>
      <c r="M122" s="32" t="s">
        <v>2758</v>
      </c>
    </row>
    <row r="123" spans="1:13" ht="19.5" hidden="1" x14ac:dyDescent="0.25">
      <c r="A123" s="34">
        <v>122</v>
      </c>
      <c r="B123" s="3" t="s">
        <v>13</v>
      </c>
      <c r="C123" s="1" t="s">
        <v>15</v>
      </c>
      <c r="D123" s="1" t="s">
        <v>279</v>
      </c>
      <c r="E123" s="3">
        <v>18.803999999999899</v>
      </c>
      <c r="F123" s="22">
        <v>2</v>
      </c>
      <c r="G123" s="38">
        <v>4</v>
      </c>
      <c r="H123" s="35" t="str">
        <f t="shared" si="1"/>
        <v>فرودگاهعلی آباد</v>
      </c>
      <c r="I123" s="32">
        <f>VLOOKUP(H123,[1]cap!$E:$F,2,FALSE)</f>
        <v>9749996.1635109875</v>
      </c>
      <c r="J123" s="32" t="str">
        <f>D123&amp;C123</f>
        <v>علی آبادفرودگاه</v>
      </c>
      <c r="K123" s="32">
        <f>VLOOKUP(J123,[1]cap!$E:$F,2,FALSE)</f>
        <v>14428291.304347832</v>
      </c>
      <c r="L123" s="32">
        <v>5</v>
      </c>
      <c r="M123" s="32">
        <f t="shared" ref="M123:M124" si="8">L123</f>
        <v>5</v>
      </c>
    </row>
    <row r="124" spans="1:13" ht="19.5" hidden="1" x14ac:dyDescent="0.25">
      <c r="A124" s="34">
        <v>123</v>
      </c>
      <c r="B124" s="3" t="s">
        <v>13</v>
      </c>
      <c r="C124" s="3" t="s">
        <v>13</v>
      </c>
      <c r="D124" s="3" t="s">
        <v>244</v>
      </c>
      <c r="E124" s="3">
        <v>13.090999999999999</v>
      </c>
      <c r="F124" s="22">
        <v>2</v>
      </c>
      <c r="G124" s="38">
        <v>3</v>
      </c>
      <c r="H124" s="35" t="str">
        <f t="shared" si="1"/>
        <v>تهراننیک پسندی</v>
      </c>
      <c r="I124" s="32">
        <f>VLOOKUP(H124,[1]cap!$E:$F,2,FALSE)</f>
        <v>9673738.8499298748</v>
      </c>
      <c r="J124" s="32" t="str">
        <f>D124&amp;C124</f>
        <v>نیک پسندیتهران</v>
      </c>
      <c r="K124" s="32">
        <f>VLOOKUP(J124,[1]cap!$E:$F,2,FALSE)</f>
        <v>9673738.8499298785</v>
      </c>
      <c r="L124" s="32">
        <v>3</v>
      </c>
      <c r="M124" s="32">
        <f t="shared" si="8"/>
        <v>3</v>
      </c>
    </row>
    <row r="125" spans="1:13" ht="19.5" hidden="1" x14ac:dyDescent="0.25">
      <c r="A125" s="34">
        <v>124</v>
      </c>
      <c r="B125" s="3" t="s">
        <v>1107</v>
      </c>
      <c r="C125" s="3" t="s">
        <v>158</v>
      </c>
      <c r="D125" s="3" t="s">
        <v>196</v>
      </c>
      <c r="E125" s="3">
        <v>28.233000000000001</v>
      </c>
      <c r="F125" s="46">
        <v>1</v>
      </c>
      <c r="G125" s="38">
        <v>5</v>
      </c>
      <c r="H125" s="35" t="str">
        <f t="shared" si="1"/>
        <v>شورگزرودشور (زاهدان)</v>
      </c>
      <c r="I125" s="32">
        <f>VLOOKUP(H125,[1]cap!$E:$F,2,FALSE)</f>
        <v>3674327.6374715869</v>
      </c>
      <c r="J125" s="32"/>
      <c r="K125" s="32"/>
      <c r="L125" s="32">
        <v>5</v>
      </c>
      <c r="M125" s="32" t="s">
        <v>2758</v>
      </c>
    </row>
    <row r="126" spans="1:13" ht="19.5" hidden="1" x14ac:dyDescent="0.25">
      <c r="A126" s="34">
        <v>125</v>
      </c>
      <c r="B126" s="3" t="s">
        <v>1107</v>
      </c>
      <c r="C126" s="3" t="s">
        <v>196</v>
      </c>
      <c r="D126" s="3" t="s">
        <v>166</v>
      </c>
      <c r="E126" s="3">
        <v>24.386999999999901</v>
      </c>
      <c r="F126" s="46">
        <v>1</v>
      </c>
      <c r="G126" s="38">
        <v>5</v>
      </c>
      <c r="H126" s="35" t="str">
        <f t="shared" si="1"/>
        <v>رودشور (زاهدان)مزارآب</v>
      </c>
      <c r="I126" s="32">
        <f>VLOOKUP(H126,[1]cap!$E:$F,2,FALSE)</f>
        <v>5595104.9649368851</v>
      </c>
      <c r="J126" s="32"/>
      <c r="K126" s="32"/>
      <c r="L126" s="32">
        <v>5</v>
      </c>
      <c r="M126" s="32" t="s">
        <v>2758</v>
      </c>
    </row>
    <row r="127" spans="1:13" ht="19.5" hidden="1" x14ac:dyDescent="0.25">
      <c r="A127" s="34">
        <v>126</v>
      </c>
      <c r="B127" s="3" t="s">
        <v>1107</v>
      </c>
      <c r="C127" s="3" t="s">
        <v>212</v>
      </c>
      <c r="D127" s="3" t="s">
        <v>304</v>
      </c>
      <c r="E127" s="3">
        <v>10.359</v>
      </c>
      <c r="F127" s="46">
        <v>1</v>
      </c>
      <c r="G127" s="38">
        <v>5</v>
      </c>
      <c r="H127" s="35" t="str">
        <f t="shared" si="1"/>
        <v>زاهدان باریزاهدان مسافری</v>
      </c>
      <c r="I127" s="32">
        <f>VLOOKUP(H127,[1]cap!$E:$F,2,FALSE)</f>
        <v>13302184.908835907</v>
      </c>
      <c r="J127" s="32"/>
      <c r="K127" s="32"/>
      <c r="L127" s="32">
        <v>5</v>
      </c>
      <c r="M127" s="32" t="s">
        <v>2758</v>
      </c>
    </row>
    <row r="128" spans="1:13" ht="19.5" hidden="1" x14ac:dyDescent="0.25">
      <c r="A128" s="34">
        <v>127</v>
      </c>
      <c r="B128" s="3" t="s">
        <v>1107</v>
      </c>
      <c r="C128" s="3" t="s">
        <v>304</v>
      </c>
      <c r="D128" s="3" t="s">
        <v>169</v>
      </c>
      <c r="E128" s="3">
        <v>44.37</v>
      </c>
      <c r="F128" s="46">
        <v>1</v>
      </c>
      <c r="G128" s="38">
        <v>5</v>
      </c>
      <c r="H128" s="35" t="str">
        <f t="shared" si="1"/>
        <v>زاهدان مسافریخان محمد چاه</v>
      </c>
      <c r="I128" s="32">
        <f>VLOOKUP(H128,[1]cap!$E:$F,2,FALSE)</f>
        <v>1975561.5773508593</v>
      </c>
      <c r="J128" s="32"/>
      <c r="K128" s="32"/>
      <c r="L128" s="32">
        <v>5</v>
      </c>
      <c r="M128" s="32" t="s">
        <v>2758</v>
      </c>
    </row>
    <row r="129" spans="1:13" ht="19.5" hidden="1" x14ac:dyDescent="0.25">
      <c r="A129" s="34">
        <v>128</v>
      </c>
      <c r="B129" s="3" t="s">
        <v>1107</v>
      </c>
      <c r="C129" s="3" t="s">
        <v>169</v>
      </c>
      <c r="D129" s="3" t="s">
        <v>242</v>
      </c>
      <c r="E129" s="3">
        <v>37.152000000000001</v>
      </c>
      <c r="F129" s="46">
        <v>1</v>
      </c>
      <c r="G129" s="38">
        <v>5</v>
      </c>
      <c r="H129" s="35" t="str">
        <f t="shared" si="1"/>
        <v>خان محمد چاهمیرجاوه</v>
      </c>
      <c r="I129" s="32">
        <f>VLOOKUP(H129,[1]cap!$E:$F,2,FALSE)</f>
        <v>1975561.5773508593</v>
      </c>
      <c r="J129" s="32"/>
      <c r="K129" s="32"/>
      <c r="L129" s="32">
        <v>5</v>
      </c>
      <c r="M129" s="32" t="s">
        <v>2758</v>
      </c>
    </row>
    <row r="130" spans="1:13" ht="19.5" hidden="1" x14ac:dyDescent="0.25">
      <c r="A130" s="34">
        <v>129</v>
      </c>
      <c r="B130" s="3" t="s">
        <v>1107</v>
      </c>
      <c r="C130" s="3" t="s">
        <v>167</v>
      </c>
      <c r="D130" s="3" t="s">
        <v>168</v>
      </c>
      <c r="E130" s="3">
        <v>43.173000000000002</v>
      </c>
      <c r="F130" s="46">
        <v>1</v>
      </c>
      <c r="G130" s="38">
        <v>5</v>
      </c>
      <c r="H130" s="35" t="str">
        <f t="shared" si="1"/>
        <v>کلاتشورو</v>
      </c>
      <c r="I130" s="32">
        <f>VLOOKUP(H130,[1]cap!$E:$F,2,FALSE)</f>
        <v>2421601.4586255262</v>
      </c>
      <c r="J130" s="32"/>
      <c r="K130" s="32"/>
      <c r="L130" s="32">
        <v>5</v>
      </c>
      <c r="M130" s="32" t="s">
        <v>2758</v>
      </c>
    </row>
    <row r="131" spans="1:13" ht="19.5" hidden="1" x14ac:dyDescent="0.25">
      <c r="A131" s="34">
        <v>130</v>
      </c>
      <c r="B131" s="3" t="s">
        <v>1107</v>
      </c>
      <c r="C131" s="3" t="s">
        <v>166</v>
      </c>
      <c r="D131" s="3" t="s">
        <v>167</v>
      </c>
      <c r="E131" s="3">
        <v>41.454999999999998</v>
      </c>
      <c r="F131" s="46">
        <v>1</v>
      </c>
      <c r="G131" s="38">
        <v>5</v>
      </c>
      <c r="H131" s="35" t="str">
        <f t="shared" ref="H131:H195" si="9">C131&amp;D131</f>
        <v>مزارآبکلات</v>
      </c>
      <c r="I131" s="32">
        <f>VLOOKUP(H131,[1]cap!$E:$F,2,FALSE)</f>
        <v>2275132.06602654</v>
      </c>
      <c r="J131" s="32"/>
      <c r="K131" s="32"/>
      <c r="L131" s="32">
        <v>5</v>
      </c>
      <c r="M131" s="32" t="s">
        <v>2758</v>
      </c>
    </row>
    <row r="132" spans="1:13" ht="19.5" hidden="1" x14ac:dyDescent="0.25">
      <c r="A132" s="34">
        <v>131</v>
      </c>
      <c r="B132" s="3" t="s">
        <v>1107</v>
      </c>
      <c r="C132" s="3" t="s">
        <v>168</v>
      </c>
      <c r="D132" s="3" t="s">
        <v>303</v>
      </c>
      <c r="E132" s="3">
        <v>65.293000000000006</v>
      </c>
      <c r="F132" s="46">
        <v>1</v>
      </c>
      <c r="G132" s="38">
        <v>5</v>
      </c>
      <c r="H132" s="35" t="str">
        <f t="shared" si="9"/>
        <v>شوروجیگولی</v>
      </c>
      <c r="I132" s="32">
        <f>VLOOKUP(H132,[1]cap!$E:$F,2,FALSE)</f>
        <v>1754559.3203562594</v>
      </c>
      <c r="J132" s="32"/>
      <c r="K132" s="32"/>
      <c r="L132" s="32">
        <v>5</v>
      </c>
      <c r="M132" s="32" t="s">
        <v>2758</v>
      </c>
    </row>
    <row r="133" spans="1:13" ht="19.5" hidden="1" x14ac:dyDescent="0.25">
      <c r="A133" s="34">
        <v>132</v>
      </c>
      <c r="B133" s="3" t="s">
        <v>1107</v>
      </c>
      <c r="C133" s="3" t="s">
        <v>303</v>
      </c>
      <c r="D133" s="3" t="s">
        <v>170</v>
      </c>
      <c r="E133" s="3">
        <v>11.135</v>
      </c>
      <c r="F133" s="46">
        <v>1</v>
      </c>
      <c r="G133" s="38">
        <v>5</v>
      </c>
      <c r="H133" s="35" t="str">
        <f t="shared" si="9"/>
        <v>جیگولیشرکت نفت</v>
      </c>
      <c r="I133" s="32">
        <f>VLOOKUP(H133,[1]cap!$E:$F,2,FALSE)</f>
        <v>12365245.778401123</v>
      </c>
      <c r="J133" s="32"/>
      <c r="K133" s="32"/>
      <c r="L133" s="32">
        <v>5</v>
      </c>
      <c r="M133" s="32" t="s">
        <v>2758</v>
      </c>
    </row>
    <row r="134" spans="1:13" ht="19.5" hidden="1" x14ac:dyDescent="0.25">
      <c r="A134" s="34">
        <v>133</v>
      </c>
      <c r="B134" s="3" t="s">
        <v>1107</v>
      </c>
      <c r="C134" s="3" t="s">
        <v>170</v>
      </c>
      <c r="D134" s="3" t="s">
        <v>212</v>
      </c>
      <c r="E134" s="3">
        <v>10.943</v>
      </c>
      <c r="F134" s="46">
        <v>1</v>
      </c>
      <c r="G134" s="38">
        <v>5</v>
      </c>
      <c r="H134" s="35" t="str">
        <f t="shared" si="9"/>
        <v>شرکت نفتزاهدان باری</v>
      </c>
      <c r="I134" s="32">
        <f>VLOOKUP(H134,[1]cap!$E:$F,2,FALSE)</f>
        <v>13822706.64796634</v>
      </c>
      <c r="J134" s="32"/>
      <c r="K134" s="32"/>
      <c r="L134" s="32">
        <v>5</v>
      </c>
      <c r="M134" s="32" t="s">
        <v>2758</v>
      </c>
    </row>
    <row r="135" spans="1:13" ht="19.5" hidden="1" x14ac:dyDescent="0.25">
      <c r="A135" s="34">
        <v>134</v>
      </c>
      <c r="B135" s="3" t="s">
        <v>2641</v>
      </c>
      <c r="C135" s="3" t="s">
        <v>291</v>
      </c>
      <c r="D135" s="3" t="s">
        <v>292</v>
      </c>
      <c r="E135" s="27">
        <v>15.1349999999999</v>
      </c>
      <c r="F135" s="46">
        <v>1</v>
      </c>
      <c r="G135" s="38">
        <v>6</v>
      </c>
      <c r="H135" s="35" t="str">
        <f t="shared" si="9"/>
        <v>هفت تپهمیان آب</v>
      </c>
      <c r="I135" s="32">
        <f>VLOOKUP(H135,[1]cap!$E:$F,2,FALSE)</f>
        <v>27048035.76437588</v>
      </c>
      <c r="J135" s="32"/>
      <c r="K135" s="32"/>
      <c r="L135" s="32">
        <v>1</v>
      </c>
      <c r="M135" s="32" t="s">
        <v>2758</v>
      </c>
    </row>
    <row r="136" spans="1:13" ht="19.5" hidden="1" x14ac:dyDescent="0.25">
      <c r="A136" s="34">
        <v>135</v>
      </c>
      <c r="B136" s="14" t="s">
        <v>2641</v>
      </c>
      <c r="C136" s="3" t="s">
        <v>292</v>
      </c>
      <c r="D136" s="3" t="s">
        <v>293</v>
      </c>
      <c r="E136" s="3">
        <v>15.066000000000001</v>
      </c>
      <c r="F136" s="46">
        <v>1</v>
      </c>
      <c r="G136" s="38">
        <v>6</v>
      </c>
      <c r="H136" s="35" t="str">
        <f t="shared" si="9"/>
        <v>میان آبآهودشت</v>
      </c>
      <c r="I136" s="32">
        <f>VLOOKUP(H136,[1]cap!$E:$F,2,FALSE)</f>
        <v>29948503.991800625</v>
      </c>
      <c r="J136" s="32"/>
      <c r="K136" s="32"/>
      <c r="L136" s="32">
        <v>1</v>
      </c>
      <c r="M136" s="32" t="s">
        <v>2758</v>
      </c>
    </row>
    <row r="137" spans="1:13" ht="19.5" hidden="1" x14ac:dyDescent="0.25">
      <c r="A137" s="34">
        <v>136</v>
      </c>
      <c r="B137" s="14" t="s">
        <v>2641</v>
      </c>
      <c r="C137" s="3" t="s">
        <v>293</v>
      </c>
      <c r="D137" s="3" t="s">
        <v>31</v>
      </c>
      <c r="E137" s="3">
        <v>22.151</v>
      </c>
      <c r="F137" s="46">
        <v>1</v>
      </c>
      <c r="G137" s="38">
        <v>6</v>
      </c>
      <c r="H137" s="35" t="str">
        <f t="shared" si="9"/>
        <v>آهودشتبامدژ</v>
      </c>
      <c r="I137" s="32">
        <f>VLOOKUP(H137,[1]cap!$E:$F,2,FALSE)</f>
        <v>15731141.654978959</v>
      </c>
      <c r="J137" s="32"/>
      <c r="K137" s="32"/>
      <c r="L137" s="32">
        <v>1</v>
      </c>
      <c r="M137" s="32" t="s">
        <v>2758</v>
      </c>
    </row>
    <row r="138" spans="1:13" ht="19.5" hidden="1" x14ac:dyDescent="0.25">
      <c r="A138" s="34">
        <v>137</v>
      </c>
      <c r="B138" s="14" t="s">
        <v>2641</v>
      </c>
      <c r="C138" s="3" t="s">
        <v>31</v>
      </c>
      <c r="D138" s="3" t="s">
        <v>32</v>
      </c>
      <c r="E138" s="3">
        <v>8.7140000000000502</v>
      </c>
      <c r="F138" s="46">
        <v>1</v>
      </c>
      <c r="G138" s="38">
        <v>6</v>
      </c>
      <c r="H138" s="35" t="str">
        <f t="shared" si="9"/>
        <v>بامدژخاور</v>
      </c>
      <c r="I138" s="32">
        <f>VLOOKUP(H138,[1]cap!$E:$F,2,FALSE)</f>
        <v>50211237.404250734</v>
      </c>
      <c r="J138" s="32"/>
      <c r="K138" s="32"/>
      <c r="L138" s="32">
        <v>1</v>
      </c>
      <c r="M138" s="32" t="s">
        <v>2758</v>
      </c>
    </row>
    <row r="139" spans="1:13" ht="19.5" hidden="1" x14ac:dyDescent="0.25">
      <c r="A139" s="34">
        <v>138</v>
      </c>
      <c r="B139" s="14" t="s">
        <v>2641</v>
      </c>
      <c r="C139" s="3" t="s">
        <v>32</v>
      </c>
      <c r="D139" s="3" t="s">
        <v>294</v>
      </c>
      <c r="E139" s="3">
        <v>15.6549999999999</v>
      </c>
      <c r="F139" s="46">
        <v>1</v>
      </c>
      <c r="G139" s="38">
        <v>6</v>
      </c>
      <c r="H139" s="35" t="str">
        <f t="shared" si="9"/>
        <v>خاورنظامیه</v>
      </c>
      <c r="I139" s="32">
        <f>VLOOKUP(H139,[1]cap!$E:$F,2,FALSE)</f>
        <v>25293578.541374475</v>
      </c>
      <c r="J139" s="32"/>
      <c r="K139" s="32"/>
      <c r="L139" s="32">
        <v>1</v>
      </c>
      <c r="M139" s="32" t="s">
        <v>2758</v>
      </c>
    </row>
    <row r="140" spans="1:13" ht="19.5" hidden="1" x14ac:dyDescent="0.25">
      <c r="A140" s="34">
        <v>139</v>
      </c>
      <c r="B140" s="14" t="s">
        <v>2641</v>
      </c>
      <c r="C140" s="3" t="s">
        <v>294</v>
      </c>
      <c r="D140" s="3" t="s">
        <v>33</v>
      </c>
      <c r="E140" s="3">
        <v>16.437999999999899</v>
      </c>
      <c r="F140" s="46">
        <v>1</v>
      </c>
      <c r="G140" s="38">
        <v>6</v>
      </c>
      <c r="H140" s="35" t="str">
        <f t="shared" si="9"/>
        <v>نظامیهاهواز</v>
      </c>
      <c r="I140" s="32">
        <f>VLOOKUP(H140,[1]cap!$E:$F,2,FALSE)</f>
        <v>27007491.584852736</v>
      </c>
      <c r="J140" s="32"/>
      <c r="K140" s="32"/>
      <c r="L140" s="32">
        <v>1</v>
      </c>
      <c r="M140" s="32" t="s">
        <v>2758</v>
      </c>
    </row>
    <row r="141" spans="1:13" ht="19.5" hidden="1" x14ac:dyDescent="0.25">
      <c r="A141" s="34">
        <v>140</v>
      </c>
      <c r="B141" s="14" t="s">
        <v>2641</v>
      </c>
      <c r="C141" s="3" t="s">
        <v>33</v>
      </c>
      <c r="D141" s="3" t="s">
        <v>251</v>
      </c>
      <c r="E141" s="27">
        <v>4.4219999999999997</v>
      </c>
      <c r="F141" s="46">
        <v>1</v>
      </c>
      <c r="G141" s="38">
        <v>6</v>
      </c>
      <c r="H141" s="35" t="str">
        <f t="shared" si="9"/>
        <v>اهوازکارون</v>
      </c>
      <c r="I141" s="32">
        <f>VLOOKUP(H141,[1]cap!$E:$F,2,FALSE)</f>
        <v>58712272.089761578</v>
      </c>
      <c r="J141" s="32"/>
      <c r="K141" s="32"/>
      <c r="L141" s="32">
        <v>1</v>
      </c>
      <c r="M141" s="32" t="s">
        <v>2758</v>
      </c>
    </row>
    <row r="142" spans="1:13" ht="19.5" hidden="1" x14ac:dyDescent="0.25">
      <c r="A142" s="34">
        <v>141</v>
      </c>
      <c r="B142" s="14" t="s">
        <v>2641</v>
      </c>
      <c r="C142" s="3" t="s">
        <v>251</v>
      </c>
      <c r="D142" s="3" t="s">
        <v>226</v>
      </c>
      <c r="E142" s="3">
        <v>10.641999999999999</v>
      </c>
      <c r="F142" s="22">
        <v>2</v>
      </c>
      <c r="G142" s="38">
        <v>6</v>
      </c>
      <c r="H142" s="35" t="str">
        <f t="shared" si="9"/>
        <v>کارونمیاندشت</v>
      </c>
      <c r="I142" s="32">
        <f>VLOOKUP(H142,[1]cap!$E:$F,2,FALSE)</f>
        <v>60416970.546984576</v>
      </c>
      <c r="J142" s="32" t="str">
        <f t="shared" ref="J142:J145" si="10">D142&amp;C142</f>
        <v>میاندشتکارون</v>
      </c>
      <c r="K142" s="32">
        <f>VLOOKUP(J142,[1]cap!$E:$F,2,FALSE)</f>
        <v>30208485.273492292</v>
      </c>
      <c r="L142" s="32">
        <v>1</v>
      </c>
      <c r="M142" s="32">
        <f t="shared" ref="M142:M145" si="11">L142</f>
        <v>1</v>
      </c>
    </row>
    <row r="143" spans="1:13" ht="19.5" hidden="1" x14ac:dyDescent="0.25">
      <c r="A143" s="34">
        <v>142</v>
      </c>
      <c r="B143" s="14" t="s">
        <v>2641</v>
      </c>
      <c r="C143" s="3" t="s">
        <v>226</v>
      </c>
      <c r="D143" s="3" t="s">
        <v>297</v>
      </c>
      <c r="E143" s="3">
        <v>20.039000000000001</v>
      </c>
      <c r="F143" s="22">
        <v>2</v>
      </c>
      <c r="G143" s="38">
        <v>6</v>
      </c>
      <c r="H143" s="35" t="str">
        <f t="shared" si="9"/>
        <v>میاندشتخسروی</v>
      </c>
      <c r="I143" s="32">
        <f>VLOOKUP(H143,[1]cap!$E:$F,2,FALSE)</f>
        <v>27127153.225806452</v>
      </c>
      <c r="J143" s="32" t="str">
        <f t="shared" si="10"/>
        <v>خسرویمیاندشت</v>
      </c>
      <c r="K143" s="32">
        <f>VLOOKUP(J143,[1]cap!$E:$F,2,FALSE)</f>
        <v>19103629.032258067</v>
      </c>
      <c r="L143" s="32">
        <v>1</v>
      </c>
      <c r="M143" s="32">
        <f t="shared" si="11"/>
        <v>1</v>
      </c>
    </row>
    <row r="144" spans="1:13" ht="19.5" hidden="1" x14ac:dyDescent="0.25">
      <c r="A144" s="34">
        <v>143</v>
      </c>
      <c r="B144" s="14" t="s">
        <v>2641</v>
      </c>
      <c r="C144" s="3" t="s">
        <v>297</v>
      </c>
      <c r="D144" s="3" t="s">
        <v>298</v>
      </c>
      <c r="E144" s="3">
        <v>37.24</v>
      </c>
      <c r="F144" s="22">
        <v>2</v>
      </c>
      <c r="G144" s="38">
        <v>6</v>
      </c>
      <c r="H144" s="35" t="str">
        <f t="shared" si="9"/>
        <v>خسرویگرگر (جنوب)</v>
      </c>
      <c r="I144" s="32">
        <f>VLOOKUP(H144,[1]cap!$E:$F,2,FALSE)</f>
        <v>15388103.680811508</v>
      </c>
      <c r="J144" s="32" t="str">
        <f t="shared" si="10"/>
        <v>گرگر (جنوب)خسروی</v>
      </c>
      <c r="K144" s="32">
        <f>VLOOKUP(J144,[1]cap!$E:$F,2,FALSE)</f>
        <v>11168846.423562417</v>
      </c>
      <c r="L144" s="32">
        <v>1</v>
      </c>
      <c r="M144" s="32">
        <f t="shared" si="11"/>
        <v>1</v>
      </c>
    </row>
    <row r="145" spans="1:13" ht="19.5" hidden="1" x14ac:dyDescent="0.25">
      <c r="A145" s="34">
        <v>144</v>
      </c>
      <c r="B145" s="14" t="s">
        <v>2641</v>
      </c>
      <c r="C145" s="3" t="s">
        <v>298</v>
      </c>
      <c r="D145" s="3" t="s">
        <v>34</v>
      </c>
      <c r="E145" s="3">
        <v>25.273</v>
      </c>
      <c r="F145" s="22">
        <v>2</v>
      </c>
      <c r="G145" s="38">
        <v>6</v>
      </c>
      <c r="H145" s="35" t="str">
        <f t="shared" si="9"/>
        <v>گرگر (جنوب)سربندر</v>
      </c>
      <c r="I145" s="32">
        <f>VLOOKUP(H145,[1]cap!$E:$F,2,FALSE)</f>
        <v>23972283.660589058</v>
      </c>
      <c r="J145" s="32" t="str">
        <f t="shared" si="10"/>
        <v>سربندرگرگر (جنوب)</v>
      </c>
      <c r="K145" s="32">
        <f>VLOOKUP(J145,[1]cap!$E:$F,2,FALSE)</f>
        <v>16236868.863955116</v>
      </c>
      <c r="L145" s="32">
        <v>1</v>
      </c>
      <c r="M145" s="32">
        <f t="shared" si="11"/>
        <v>1</v>
      </c>
    </row>
    <row r="146" spans="1:13" ht="19.5" hidden="1" x14ac:dyDescent="0.25">
      <c r="A146" s="34">
        <v>145</v>
      </c>
      <c r="B146" s="14" t="s">
        <v>2641</v>
      </c>
      <c r="C146" s="3" t="s">
        <v>34</v>
      </c>
      <c r="D146" s="3" t="s">
        <v>37</v>
      </c>
      <c r="E146" s="3">
        <v>13.175000000000001</v>
      </c>
      <c r="F146" s="46">
        <v>1</v>
      </c>
      <c r="G146" s="38">
        <v>6</v>
      </c>
      <c r="H146" s="35" t="str">
        <f t="shared" si="9"/>
        <v>سربندرماهشهر</v>
      </c>
      <c r="I146" s="32">
        <f>VLOOKUP(H146,[1]cap!$E:$F,2,FALSE)</f>
        <v>5479387.8982167915</v>
      </c>
      <c r="J146" s="32"/>
      <c r="K146" s="32"/>
      <c r="L146" s="32">
        <v>1</v>
      </c>
      <c r="M146" s="32" t="s">
        <v>2758</v>
      </c>
    </row>
    <row r="147" spans="1:13" ht="19.5" hidden="1" x14ac:dyDescent="0.25">
      <c r="A147" s="34">
        <v>146</v>
      </c>
      <c r="B147" s="14" t="s">
        <v>2641</v>
      </c>
      <c r="C147" s="3" t="s">
        <v>34</v>
      </c>
      <c r="D147" s="3" t="s">
        <v>250</v>
      </c>
      <c r="E147" s="3">
        <v>12.29</v>
      </c>
      <c r="F147" s="22">
        <v>2</v>
      </c>
      <c r="G147" s="38">
        <v>6</v>
      </c>
      <c r="H147" s="35" t="str">
        <f t="shared" si="9"/>
        <v>سربندربندرامام خمینی</v>
      </c>
      <c r="I147" s="32">
        <f>VLOOKUP(H147,[1]cap!$E:$F,2,FALSE)</f>
        <v>38042810.276679844</v>
      </c>
      <c r="J147" s="32" t="str">
        <f>D147&amp;C147</f>
        <v>بندرامام خمینیسربندر</v>
      </c>
      <c r="K147" s="32">
        <f>VLOOKUP(J147,[1]cap!$E:$F,2,FALSE)</f>
        <v>25605198.487712663</v>
      </c>
      <c r="L147" s="32">
        <v>1</v>
      </c>
      <c r="M147" s="32">
        <f t="shared" ref="M147" si="12">L147</f>
        <v>1</v>
      </c>
    </row>
    <row r="148" spans="1:13" ht="19.5" hidden="1" x14ac:dyDescent="0.25">
      <c r="A148" s="34">
        <v>147</v>
      </c>
      <c r="B148" s="14" t="s">
        <v>2641</v>
      </c>
      <c r="C148" s="3" t="s">
        <v>33</v>
      </c>
      <c r="D148" s="3" t="s">
        <v>36</v>
      </c>
      <c r="E148" s="27">
        <v>8.8830000000000293</v>
      </c>
      <c r="F148" s="46">
        <v>1</v>
      </c>
      <c r="G148" s="38">
        <v>6</v>
      </c>
      <c r="H148" s="35" t="str">
        <f t="shared" si="9"/>
        <v>اهوازقدس</v>
      </c>
      <c r="I148" s="32">
        <f>VLOOKUP(H148,[1]cap!$E:$F,2,FALSE)</f>
        <v>27084386.125795662</v>
      </c>
      <c r="J148" s="32"/>
      <c r="K148" s="32"/>
      <c r="L148" s="32">
        <v>1</v>
      </c>
      <c r="M148" s="32" t="s">
        <v>2758</v>
      </c>
    </row>
    <row r="149" spans="1:13" ht="19.5" hidden="1" x14ac:dyDescent="0.25">
      <c r="A149" s="34">
        <v>148</v>
      </c>
      <c r="B149" s="14" t="s">
        <v>2641</v>
      </c>
      <c r="C149" s="3" t="s">
        <v>36</v>
      </c>
      <c r="D149" s="3" t="s">
        <v>295</v>
      </c>
      <c r="E149" s="3">
        <v>32.457000000000001</v>
      </c>
      <c r="F149" s="46">
        <v>1</v>
      </c>
      <c r="G149" s="38">
        <v>6</v>
      </c>
      <c r="H149" s="35" t="str">
        <f t="shared" si="9"/>
        <v>قدسحمید</v>
      </c>
      <c r="I149" s="32">
        <f>VLOOKUP(H149,[1]cap!$E:$F,2,FALSE)</f>
        <v>12318366.058906032</v>
      </c>
      <c r="J149" s="32"/>
      <c r="K149" s="32"/>
      <c r="L149" s="32">
        <v>1</v>
      </c>
      <c r="M149" s="32" t="s">
        <v>2758</v>
      </c>
    </row>
    <row r="150" spans="1:13" ht="19.5" hidden="1" x14ac:dyDescent="0.25">
      <c r="A150" s="34">
        <v>149</v>
      </c>
      <c r="B150" s="14" t="s">
        <v>2641</v>
      </c>
      <c r="C150" s="3" t="s">
        <v>295</v>
      </c>
      <c r="D150" s="3" t="s">
        <v>296</v>
      </c>
      <c r="E150" s="3">
        <v>39.283000000000001</v>
      </c>
      <c r="F150" s="46">
        <v>1</v>
      </c>
      <c r="G150" s="38">
        <v>6</v>
      </c>
      <c r="H150" s="35" t="str">
        <f t="shared" si="9"/>
        <v>حمیدحسینیه</v>
      </c>
      <c r="I150" s="32">
        <f>VLOOKUP(H150,[1]cap!$E:$F,2,FALSE)</f>
        <v>10436422.324890686</v>
      </c>
      <c r="J150" s="32"/>
      <c r="K150" s="32"/>
      <c r="L150" s="32">
        <v>1</v>
      </c>
      <c r="M150" s="32" t="s">
        <v>2758</v>
      </c>
    </row>
    <row r="151" spans="1:13" ht="19.5" hidden="1" x14ac:dyDescent="0.25">
      <c r="A151" s="34">
        <v>150</v>
      </c>
      <c r="B151" s="14" t="s">
        <v>2641</v>
      </c>
      <c r="C151" s="3" t="s">
        <v>296</v>
      </c>
      <c r="D151" s="3" t="s">
        <v>35</v>
      </c>
      <c r="E151" s="3">
        <v>40</v>
      </c>
      <c r="F151" s="46">
        <v>1</v>
      </c>
      <c r="G151" s="38">
        <v>6</v>
      </c>
      <c r="H151" s="35" t="str">
        <f t="shared" si="9"/>
        <v>حسینیهخرمشهر</v>
      </c>
      <c r="I151" s="32">
        <f>VLOOKUP(H151,[1]cap!$E:$F,2,FALSE)</f>
        <v>9362487.0418927986</v>
      </c>
      <c r="J151" s="32"/>
      <c r="K151" s="32"/>
      <c r="L151" s="32">
        <v>1</v>
      </c>
      <c r="M151" s="32" t="s">
        <v>2758</v>
      </c>
    </row>
    <row r="152" spans="1:13" ht="19.5" hidden="1" x14ac:dyDescent="0.25">
      <c r="A152" s="34">
        <v>151</v>
      </c>
      <c r="B152" s="14" t="s">
        <v>2641</v>
      </c>
      <c r="C152" s="3" t="s">
        <v>35</v>
      </c>
      <c r="D152" s="3" t="s">
        <v>38</v>
      </c>
      <c r="E152" s="27">
        <v>12.706</v>
      </c>
      <c r="F152" s="46">
        <v>1</v>
      </c>
      <c r="G152" s="38">
        <v>6</v>
      </c>
      <c r="H152" s="35" t="str">
        <f t="shared" si="9"/>
        <v>خرمشهرشلمچه</v>
      </c>
      <c r="I152" s="32">
        <v>100000000</v>
      </c>
      <c r="J152" s="32"/>
      <c r="K152" s="32"/>
      <c r="L152" s="32">
        <v>1</v>
      </c>
      <c r="M152" s="32" t="s">
        <v>2758</v>
      </c>
    </row>
    <row r="153" spans="1:13" ht="19.5" hidden="1" x14ac:dyDescent="0.25">
      <c r="A153" s="34">
        <v>152</v>
      </c>
      <c r="B153" s="14" t="s">
        <v>2641</v>
      </c>
      <c r="C153" s="3" t="s">
        <v>294</v>
      </c>
      <c r="D153" s="3" t="s">
        <v>226</v>
      </c>
      <c r="E153" s="3">
        <v>36.110999999999997</v>
      </c>
      <c r="F153" s="46">
        <v>1</v>
      </c>
      <c r="G153" s="38">
        <v>6</v>
      </c>
      <c r="H153" s="35" t="str">
        <f t="shared" si="9"/>
        <v>نظامیهمیاندشت</v>
      </c>
      <c r="I153" s="32">
        <f>VLOOKUP(H153,[1]cap!$E:$F,2,FALSE)</f>
        <v>13140000.000000002</v>
      </c>
      <c r="J153" s="32"/>
      <c r="K153" s="32"/>
      <c r="L153" s="32">
        <v>1</v>
      </c>
      <c r="M153" s="32" t="s">
        <v>2758</v>
      </c>
    </row>
    <row r="154" spans="1:13" ht="19.5" hidden="1" x14ac:dyDescent="0.25">
      <c r="A154" s="34">
        <v>153</v>
      </c>
      <c r="B154" s="14" t="s">
        <v>2641</v>
      </c>
      <c r="C154" s="3" t="s">
        <v>226</v>
      </c>
      <c r="D154" s="3" t="s">
        <v>470</v>
      </c>
      <c r="E154" s="3">
        <v>8.3000000000000007</v>
      </c>
      <c r="F154" s="46">
        <v>1</v>
      </c>
      <c r="G154" s="38">
        <v>6</v>
      </c>
      <c r="H154" s="35" t="str">
        <f t="shared" si="9"/>
        <v>میاندشتمجتمع فولاد خوزستان</v>
      </c>
      <c r="I154" s="32">
        <v>100000000</v>
      </c>
      <c r="J154" s="32"/>
      <c r="K154" s="32"/>
      <c r="L154" s="32">
        <v>1</v>
      </c>
      <c r="M154" s="32" t="s">
        <v>2758</v>
      </c>
    </row>
    <row r="155" spans="1:13" ht="19.5" hidden="1" x14ac:dyDescent="0.25">
      <c r="A155" s="34">
        <v>154</v>
      </c>
      <c r="B155" s="3" t="s">
        <v>203</v>
      </c>
      <c r="C155" s="3" t="s">
        <v>355</v>
      </c>
      <c r="D155" s="3" t="s">
        <v>253</v>
      </c>
      <c r="E155" s="3">
        <v>20.498000000000001</v>
      </c>
      <c r="F155" s="22">
        <v>2</v>
      </c>
      <c r="G155" s="38">
        <v>7</v>
      </c>
      <c r="H155" s="35" t="str">
        <f t="shared" si="9"/>
        <v>نقاباسفراین</v>
      </c>
      <c r="I155" s="32">
        <f>VLOOKUP(H155,[1]cap!$E:$F,2,FALSE)</f>
        <v>4640616.3990182318</v>
      </c>
      <c r="J155" s="32" t="str">
        <f t="shared" ref="J155:J166" si="13">D155&amp;C155</f>
        <v>اسفرایننقاب</v>
      </c>
      <c r="K155" s="32">
        <f>VLOOKUP(J155,[1]cap!$E:$F,2,FALSE)</f>
        <v>5527556.7237026626</v>
      </c>
      <c r="L155" s="32">
        <v>5</v>
      </c>
      <c r="M155" s="32">
        <f t="shared" ref="M155:M166" si="14">L155</f>
        <v>5</v>
      </c>
    </row>
    <row r="156" spans="1:13" ht="19.5" hidden="1" x14ac:dyDescent="0.25">
      <c r="A156" s="34">
        <v>155</v>
      </c>
      <c r="B156" s="3" t="s">
        <v>203</v>
      </c>
      <c r="C156" s="3" t="s">
        <v>253</v>
      </c>
      <c r="D156" s="3" t="s">
        <v>356</v>
      </c>
      <c r="E156" s="3">
        <v>20.396999999999998</v>
      </c>
      <c r="F156" s="22">
        <v>2</v>
      </c>
      <c r="G156" s="38">
        <v>7</v>
      </c>
      <c r="H156" s="35" t="str">
        <f t="shared" si="9"/>
        <v>اسفراینبیهق</v>
      </c>
      <c r="I156" s="32">
        <f>VLOOKUP(H156,[1]cap!$E:$F,2,FALSE)</f>
        <v>7048149.3600981748</v>
      </c>
      <c r="J156" s="32" t="str">
        <f t="shared" si="13"/>
        <v>بیهقاسفراین</v>
      </c>
      <c r="K156" s="32">
        <f>VLOOKUP(J156,[1]cap!$E:$F,2,FALSE)</f>
        <v>9552281.5932678804</v>
      </c>
      <c r="L156" s="32">
        <v>5</v>
      </c>
      <c r="M156" s="32">
        <f t="shared" si="14"/>
        <v>5</v>
      </c>
    </row>
    <row r="157" spans="1:13" ht="19.5" hidden="1" x14ac:dyDescent="0.25">
      <c r="A157" s="34">
        <v>156</v>
      </c>
      <c r="B157" s="3" t="s">
        <v>203</v>
      </c>
      <c r="C157" s="3" t="s">
        <v>356</v>
      </c>
      <c r="D157" s="3" t="s">
        <v>75</v>
      </c>
      <c r="E157" s="3">
        <v>22.627999999999901</v>
      </c>
      <c r="F157" s="22">
        <v>2</v>
      </c>
      <c r="G157" s="38">
        <v>7</v>
      </c>
      <c r="H157" s="35" t="str">
        <f t="shared" si="9"/>
        <v>بیهقسبزوار</v>
      </c>
      <c r="I157" s="32">
        <f>VLOOKUP(H157,[1]cap!$E:$F,2,FALSE)</f>
        <v>4638673.2731416533</v>
      </c>
      <c r="J157" s="32" t="str">
        <f t="shared" si="13"/>
        <v>سبزواربیهق</v>
      </c>
      <c r="K157" s="32">
        <f>VLOOKUP(J157,[1]cap!$E:$F,2,FALSE)</f>
        <v>6404815.3026404018</v>
      </c>
      <c r="L157" s="32">
        <v>5</v>
      </c>
      <c r="M157" s="32">
        <f t="shared" si="14"/>
        <v>5</v>
      </c>
    </row>
    <row r="158" spans="1:13" ht="19.5" hidden="1" x14ac:dyDescent="0.25">
      <c r="A158" s="34">
        <v>157</v>
      </c>
      <c r="B158" s="3" t="s">
        <v>203</v>
      </c>
      <c r="C158" s="3" t="s">
        <v>75</v>
      </c>
      <c r="D158" s="3" t="s">
        <v>76</v>
      </c>
      <c r="E158" s="3">
        <v>23.613</v>
      </c>
      <c r="F158" s="22">
        <v>2</v>
      </c>
      <c r="G158" s="38">
        <v>7</v>
      </c>
      <c r="H158" s="35" t="str">
        <f t="shared" si="9"/>
        <v>سبزوارفردوس</v>
      </c>
      <c r="I158" s="32">
        <f>VLOOKUP(H158,[1]cap!$E:$F,2,FALSE)</f>
        <v>3962076.84291725</v>
      </c>
      <c r="J158" s="32" t="str">
        <f t="shared" si="13"/>
        <v>فردوسسبزوار</v>
      </c>
      <c r="K158" s="32">
        <f>VLOOKUP(J158,[1]cap!$E:$F,2,FALSE)</f>
        <v>4727248.5295932675</v>
      </c>
      <c r="L158" s="32">
        <v>5</v>
      </c>
      <c r="M158" s="32">
        <f t="shared" si="14"/>
        <v>5</v>
      </c>
    </row>
    <row r="159" spans="1:13" ht="19.5" hidden="1" x14ac:dyDescent="0.25">
      <c r="A159" s="34">
        <v>158</v>
      </c>
      <c r="B159" s="3" t="s">
        <v>203</v>
      </c>
      <c r="C159" s="3" t="s">
        <v>76</v>
      </c>
      <c r="D159" s="3" t="s">
        <v>77</v>
      </c>
      <c r="E159" s="3">
        <v>23.649000000000001</v>
      </c>
      <c r="F159" s="22">
        <v>2</v>
      </c>
      <c r="G159" s="38">
        <v>7</v>
      </c>
      <c r="H159" s="35" t="str">
        <f t="shared" si="9"/>
        <v>فردوسعطار</v>
      </c>
      <c r="I159" s="32">
        <f>VLOOKUP(H159,[1]cap!$E:$F,2,FALSE)</f>
        <v>4636730.1472650776</v>
      </c>
      <c r="J159" s="32" t="str">
        <f t="shared" si="13"/>
        <v>عطارفردوس</v>
      </c>
      <c r="K159" s="32">
        <f>VLOOKUP(J159,[1]cap!$E:$F,2,FALSE)</f>
        <v>3981904.009925554</v>
      </c>
      <c r="L159" s="32">
        <v>5</v>
      </c>
      <c r="M159" s="32">
        <f t="shared" si="14"/>
        <v>5</v>
      </c>
    </row>
    <row r="160" spans="1:13" ht="19.5" hidden="1" x14ac:dyDescent="0.25">
      <c r="A160" s="34">
        <v>159</v>
      </c>
      <c r="B160" s="3" t="s">
        <v>203</v>
      </c>
      <c r="C160" s="3" t="s">
        <v>357</v>
      </c>
      <c r="D160" s="3" t="s">
        <v>358</v>
      </c>
      <c r="E160" s="3">
        <v>22.215</v>
      </c>
      <c r="F160" s="22">
        <v>2</v>
      </c>
      <c r="G160" s="38">
        <v>7</v>
      </c>
      <c r="H160" s="35" t="str">
        <f t="shared" si="9"/>
        <v>نیشابورخیام</v>
      </c>
      <c r="I160" s="32">
        <f>VLOOKUP(H160,[1]cap!$E:$F,2,FALSE)</f>
        <v>4628957.6437587654</v>
      </c>
      <c r="J160" s="32" t="str">
        <f t="shared" si="13"/>
        <v>خیامنیشابور</v>
      </c>
      <c r="K160" s="32">
        <f>VLOOKUP(J160,[1]cap!$E:$F,2,FALSE)</f>
        <v>3289280.0729312743</v>
      </c>
      <c r="L160" s="32">
        <v>5</v>
      </c>
      <c r="M160" s="32">
        <f t="shared" si="14"/>
        <v>5</v>
      </c>
    </row>
    <row r="161" spans="1:13" ht="19.5" hidden="1" x14ac:dyDescent="0.25">
      <c r="A161" s="34">
        <v>160</v>
      </c>
      <c r="B161" s="3" t="s">
        <v>203</v>
      </c>
      <c r="C161" s="3" t="s">
        <v>358</v>
      </c>
      <c r="D161" s="3" t="s">
        <v>359</v>
      </c>
      <c r="E161" s="3">
        <v>23.765000000000001</v>
      </c>
      <c r="F161" s="22">
        <v>2</v>
      </c>
      <c r="G161" s="38">
        <v>7</v>
      </c>
      <c r="H161" s="35" t="str">
        <f t="shared" si="9"/>
        <v>خیامکاشمر</v>
      </c>
      <c r="I161" s="32">
        <f>VLOOKUP(H161,[1]cap!$E:$F,2,FALSE)</f>
        <v>2219481.5568022439</v>
      </c>
      <c r="J161" s="32" t="str">
        <f t="shared" si="13"/>
        <v>کاشمرخیام</v>
      </c>
      <c r="K161" s="32">
        <f>VLOOKUP(J161,[1]cap!$E:$F,2,FALSE)</f>
        <v>3286961.6830294509</v>
      </c>
      <c r="L161" s="32">
        <v>5</v>
      </c>
      <c r="M161" s="32">
        <f t="shared" si="14"/>
        <v>5</v>
      </c>
    </row>
    <row r="162" spans="1:13" ht="19.5" hidden="1" x14ac:dyDescent="0.25">
      <c r="A162" s="34">
        <v>161</v>
      </c>
      <c r="B162" s="3" t="s">
        <v>203</v>
      </c>
      <c r="C162" s="3" t="s">
        <v>359</v>
      </c>
      <c r="D162" s="3" t="s">
        <v>78</v>
      </c>
      <c r="E162" s="3">
        <v>16.459</v>
      </c>
      <c r="F162" s="22">
        <v>2</v>
      </c>
      <c r="G162" s="38">
        <v>7</v>
      </c>
      <c r="H162" s="35" t="str">
        <f t="shared" si="9"/>
        <v>کاشمرابومسلم</v>
      </c>
      <c r="I162" s="32">
        <f>VLOOKUP(H162,[1]cap!$E:$F,2,FALSE)</f>
        <v>3575299.3702054978</v>
      </c>
      <c r="J162" s="32" t="str">
        <f t="shared" si="13"/>
        <v>ابومسلمکاشمر</v>
      </c>
      <c r="K162" s="32">
        <f>VLOOKUP(J162,[1]cap!$E:$F,2,FALSE)</f>
        <v>6378584.7292637965</v>
      </c>
      <c r="L162" s="32">
        <v>5</v>
      </c>
      <c r="M162" s="32">
        <f t="shared" si="14"/>
        <v>5</v>
      </c>
    </row>
    <row r="163" spans="1:13" ht="19.5" hidden="1" x14ac:dyDescent="0.25">
      <c r="A163" s="34">
        <v>162</v>
      </c>
      <c r="B163" s="3" t="s">
        <v>203</v>
      </c>
      <c r="C163" s="3" t="s">
        <v>78</v>
      </c>
      <c r="D163" s="3" t="s">
        <v>79</v>
      </c>
      <c r="E163" s="3">
        <v>18.072999999999901</v>
      </c>
      <c r="F163" s="22">
        <v>2</v>
      </c>
      <c r="G163" s="38">
        <v>7</v>
      </c>
      <c r="H163" s="35" t="str">
        <f t="shared" si="9"/>
        <v>ابومسلمتربت</v>
      </c>
      <c r="I163" s="32">
        <f>VLOOKUP(H163,[1]cap!$E:$F,2,FALSE)</f>
        <v>5676616.3758765766</v>
      </c>
      <c r="J163" s="32" t="str">
        <f t="shared" si="13"/>
        <v>تربتابومسلم</v>
      </c>
      <c r="K163" s="32">
        <f>VLOOKUP(J163,[1]cap!$E:$F,2,FALSE)</f>
        <v>3612736.6577621168</v>
      </c>
      <c r="L163" s="32">
        <v>5</v>
      </c>
      <c r="M163" s="32">
        <f t="shared" si="14"/>
        <v>5</v>
      </c>
    </row>
    <row r="164" spans="1:13" ht="19.5" hidden="1" x14ac:dyDescent="0.25">
      <c r="A164" s="34">
        <v>163</v>
      </c>
      <c r="B164" s="3" t="s">
        <v>203</v>
      </c>
      <c r="C164" s="3" t="s">
        <v>79</v>
      </c>
      <c r="D164" s="3" t="s">
        <v>220</v>
      </c>
      <c r="E164" s="3">
        <v>18.649999999999999</v>
      </c>
      <c r="F164" s="22">
        <v>2</v>
      </c>
      <c r="G164" s="38">
        <v>7</v>
      </c>
      <c r="H164" s="35" t="str">
        <f t="shared" si="9"/>
        <v>تربتفریمان</v>
      </c>
      <c r="I164" s="32">
        <f>VLOOKUP(H164,[1]cap!$E:$F,2,FALSE)</f>
        <v>5676616.3758765766</v>
      </c>
      <c r="J164" s="32" t="str">
        <f t="shared" si="13"/>
        <v>فریمانتربت</v>
      </c>
      <c r="K164" s="32">
        <f>VLOOKUP(J164,[1]cap!$E:$F,2,FALSE)</f>
        <v>2523159.2065623552</v>
      </c>
      <c r="L164" s="32">
        <v>5</v>
      </c>
      <c r="M164" s="32">
        <f t="shared" si="14"/>
        <v>5</v>
      </c>
    </row>
    <row r="165" spans="1:13" ht="19.5" hidden="1" x14ac:dyDescent="0.25">
      <c r="A165" s="34">
        <v>164</v>
      </c>
      <c r="B165" s="3" t="s">
        <v>203</v>
      </c>
      <c r="C165" s="3" t="s">
        <v>220</v>
      </c>
      <c r="D165" s="3" t="s">
        <v>80</v>
      </c>
      <c r="E165" s="3">
        <v>17.939999999999898</v>
      </c>
      <c r="F165" s="22">
        <v>2</v>
      </c>
      <c r="G165" s="38">
        <v>7</v>
      </c>
      <c r="H165" s="35" t="str">
        <f t="shared" si="9"/>
        <v>فریمانسلام</v>
      </c>
      <c r="I165" s="32">
        <f>VLOOKUP(H165,[1]cap!$E:$F,2,FALSE)</f>
        <v>1908876.0557893093</v>
      </c>
      <c r="J165" s="32" t="str">
        <f t="shared" si="13"/>
        <v>سلامفریمان</v>
      </c>
      <c r="K165" s="32">
        <f>VLOOKUP(J165,[1]cap!$E:$F,2,FALSE)</f>
        <v>1678301.7391304346</v>
      </c>
      <c r="L165" s="32">
        <v>5</v>
      </c>
      <c r="M165" s="32">
        <f t="shared" si="14"/>
        <v>5</v>
      </c>
    </row>
    <row r="166" spans="1:13" ht="19.5" hidden="1" x14ac:dyDescent="0.25">
      <c r="A166" s="34">
        <v>165</v>
      </c>
      <c r="B166" s="3" t="s">
        <v>203</v>
      </c>
      <c r="C166" s="3" t="s">
        <v>80</v>
      </c>
      <c r="D166" s="3" t="s">
        <v>81</v>
      </c>
      <c r="E166" s="3">
        <v>19.864000000000001</v>
      </c>
      <c r="F166" s="22">
        <v>2</v>
      </c>
      <c r="G166" s="38">
        <v>7</v>
      </c>
      <c r="H166" s="35" t="str">
        <f t="shared" si="9"/>
        <v>سلاممشهد</v>
      </c>
      <c r="I166" s="32">
        <f>VLOOKUP(H166,[1]cap!$E:$F,2,FALSE)</f>
        <v>1157024.4039270685</v>
      </c>
      <c r="J166" s="32" t="str">
        <f t="shared" si="13"/>
        <v>مشهدسلام</v>
      </c>
      <c r="K166" s="32">
        <f>VLOOKUP(J166,[1]cap!$E:$F,2,FALSE)</f>
        <v>3548706.3246691851</v>
      </c>
      <c r="L166" s="32">
        <v>4</v>
      </c>
      <c r="M166" s="32">
        <f t="shared" si="14"/>
        <v>4</v>
      </c>
    </row>
    <row r="167" spans="1:13" ht="19.5" hidden="1" x14ac:dyDescent="0.25">
      <c r="A167" s="34">
        <v>166</v>
      </c>
      <c r="B167" s="3" t="s">
        <v>203</v>
      </c>
      <c r="C167" s="3" t="s">
        <v>84</v>
      </c>
      <c r="D167" s="3" t="s">
        <v>207</v>
      </c>
      <c r="E167" s="3">
        <v>20</v>
      </c>
      <c r="F167" s="46">
        <v>1</v>
      </c>
      <c r="G167" s="38">
        <v>7</v>
      </c>
      <c r="H167" s="35" t="str">
        <f t="shared" si="9"/>
        <v>سرخسلطف آباد</v>
      </c>
      <c r="I167" s="32">
        <v>100000000</v>
      </c>
      <c r="J167" s="32"/>
      <c r="K167" s="32"/>
      <c r="L167" s="32">
        <v>4</v>
      </c>
      <c r="M167" s="32" t="s">
        <v>2758</v>
      </c>
    </row>
    <row r="168" spans="1:13" ht="19.5" hidden="1" x14ac:dyDescent="0.25">
      <c r="A168" s="34">
        <v>167</v>
      </c>
      <c r="B168" s="3" t="s">
        <v>203</v>
      </c>
      <c r="C168" s="3" t="s">
        <v>220</v>
      </c>
      <c r="D168" s="3" t="s">
        <v>224</v>
      </c>
      <c r="E168" s="3">
        <v>6.7690000000000001</v>
      </c>
      <c r="F168" s="46">
        <v>1</v>
      </c>
      <c r="G168" s="38">
        <v>7</v>
      </c>
      <c r="H168" s="35" t="str">
        <f t="shared" si="9"/>
        <v>فریمانشهید مطهری</v>
      </c>
      <c r="I168" s="32">
        <f>VLOOKUP(H168,[1]cap!$E:$F,2,FALSE)</f>
        <v>26734970.196353439</v>
      </c>
      <c r="J168" s="32"/>
      <c r="K168" s="32"/>
      <c r="L168" s="32">
        <v>5</v>
      </c>
      <c r="M168" s="32" t="s">
        <v>2758</v>
      </c>
    </row>
    <row r="169" spans="1:13" ht="19.5" hidden="1" x14ac:dyDescent="0.25">
      <c r="A169" s="34">
        <v>168</v>
      </c>
      <c r="B169" s="3" t="s">
        <v>203</v>
      </c>
      <c r="C169" s="3" t="s">
        <v>224</v>
      </c>
      <c r="D169" s="3" t="s">
        <v>360</v>
      </c>
      <c r="E169" s="3">
        <v>22.6939999999999</v>
      </c>
      <c r="F169" s="46">
        <v>1</v>
      </c>
      <c r="G169" s="38">
        <v>7</v>
      </c>
      <c r="H169" s="35" t="str">
        <f t="shared" si="9"/>
        <v>شهید مطهریآزادگان</v>
      </c>
      <c r="I169" s="32">
        <f>VLOOKUP(H169,[1]cap!$E:$F,2,FALSE)</f>
        <v>6978537.5394826746</v>
      </c>
      <c r="J169" s="32"/>
      <c r="K169" s="32"/>
      <c r="L169" s="32">
        <v>5</v>
      </c>
      <c r="M169" s="32" t="s">
        <v>2758</v>
      </c>
    </row>
    <row r="170" spans="1:13" ht="19.5" hidden="1" x14ac:dyDescent="0.25">
      <c r="A170" s="34">
        <v>169</v>
      </c>
      <c r="B170" s="3" t="s">
        <v>203</v>
      </c>
      <c r="C170" s="3" t="s">
        <v>360</v>
      </c>
      <c r="D170" s="3" t="s">
        <v>361</v>
      </c>
      <c r="E170" s="3">
        <v>17.052</v>
      </c>
      <c r="F170" s="46">
        <v>1</v>
      </c>
      <c r="G170" s="38">
        <v>7</v>
      </c>
      <c r="H170" s="35" t="str">
        <f t="shared" si="9"/>
        <v>آزادگانشوراک ملکی</v>
      </c>
      <c r="I170" s="32">
        <f>VLOOKUP(H170,[1]cap!$E:$F,2,FALSE)</f>
        <v>10693151.527123628</v>
      </c>
      <c r="J170" s="32"/>
      <c r="K170" s="32"/>
      <c r="L170" s="32">
        <v>5</v>
      </c>
      <c r="M170" s="32" t="s">
        <v>2758</v>
      </c>
    </row>
    <row r="171" spans="1:13" ht="19.5" hidden="1" x14ac:dyDescent="0.25">
      <c r="A171" s="34">
        <v>170</v>
      </c>
      <c r="B171" s="3" t="s">
        <v>203</v>
      </c>
      <c r="C171" s="3" t="s">
        <v>361</v>
      </c>
      <c r="D171" s="3" t="s">
        <v>362</v>
      </c>
      <c r="E171" s="3">
        <v>22.018999999999998</v>
      </c>
      <c r="F171" s="46">
        <v>1</v>
      </c>
      <c r="G171" s="38">
        <v>7</v>
      </c>
      <c r="H171" s="35" t="str">
        <f t="shared" si="9"/>
        <v>شوراک ملکیمختوم قلی</v>
      </c>
      <c r="I171" s="32">
        <f>VLOOKUP(H171,[1]cap!$E:$F,2,FALSE)</f>
        <v>8305763.4522781381</v>
      </c>
      <c r="J171" s="32"/>
      <c r="K171" s="32"/>
      <c r="L171" s="32">
        <v>5</v>
      </c>
      <c r="M171" s="32" t="s">
        <v>2758</v>
      </c>
    </row>
    <row r="172" spans="1:13" ht="19.5" hidden="1" x14ac:dyDescent="0.25">
      <c r="A172" s="34">
        <v>171</v>
      </c>
      <c r="B172" s="3" t="s">
        <v>203</v>
      </c>
      <c r="C172" s="3" t="s">
        <v>362</v>
      </c>
      <c r="D172" s="3" t="s">
        <v>82</v>
      </c>
      <c r="E172" s="3">
        <v>18.2409999999999</v>
      </c>
      <c r="F172" s="46">
        <v>1</v>
      </c>
      <c r="G172" s="38">
        <v>7</v>
      </c>
      <c r="H172" s="35" t="str">
        <f t="shared" si="9"/>
        <v>مختوم قلیمرزداران</v>
      </c>
      <c r="I172" s="32">
        <f>VLOOKUP(H172,[1]cap!$E:$F,2,FALSE)</f>
        <v>7936393.976547325</v>
      </c>
      <c r="J172" s="32"/>
      <c r="K172" s="32"/>
      <c r="L172" s="32">
        <v>5</v>
      </c>
      <c r="M172" s="32" t="s">
        <v>2758</v>
      </c>
    </row>
    <row r="173" spans="1:13" ht="19.5" hidden="1" x14ac:dyDescent="0.25">
      <c r="A173" s="34">
        <v>172</v>
      </c>
      <c r="B173" s="3" t="s">
        <v>203</v>
      </c>
      <c r="C173" s="3" t="s">
        <v>82</v>
      </c>
      <c r="D173" s="3" t="s">
        <v>83</v>
      </c>
      <c r="E173" s="3">
        <v>25.591999999999999</v>
      </c>
      <c r="F173" s="46">
        <v>1</v>
      </c>
      <c r="G173" s="38">
        <v>7</v>
      </c>
      <c r="H173" s="35" t="str">
        <f t="shared" si="9"/>
        <v>مرزدارانرباط شرف</v>
      </c>
      <c r="I173" s="32">
        <f>VLOOKUP(H173,[1]cap!$E:$F,2,FALSE)</f>
        <v>5263456.7569007045</v>
      </c>
      <c r="J173" s="32"/>
      <c r="K173" s="32"/>
      <c r="L173" s="32">
        <v>5</v>
      </c>
      <c r="M173" s="32" t="s">
        <v>2758</v>
      </c>
    </row>
    <row r="174" spans="1:13" ht="19.5" hidden="1" x14ac:dyDescent="0.25">
      <c r="A174" s="34">
        <v>173</v>
      </c>
      <c r="B174" s="3" t="s">
        <v>203</v>
      </c>
      <c r="C174" s="3" t="s">
        <v>83</v>
      </c>
      <c r="D174" s="3" t="s">
        <v>232</v>
      </c>
      <c r="E174" s="3">
        <v>22.581</v>
      </c>
      <c r="F174" s="46">
        <v>1</v>
      </c>
      <c r="G174" s="38">
        <v>7</v>
      </c>
      <c r="H174" s="35" t="str">
        <f t="shared" si="9"/>
        <v>رباط شرفگنبدلی</v>
      </c>
      <c r="I174" s="32">
        <f>VLOOKUP(H174,[1]cap!$E:$F,2,FALSE)</f>
        <v>6197516.1369530391</v>
      </c>
      <c r="J174" s="32"/>
      <c r="K174" s="32"/>
      <c r="L174" s="32">
        <v>5</v>
      </c>
      <c r="M174" s="32" t="s">
        <v>2758</v>
      </c>
    </row>
    <row r="175" spans="1:13" ht="19.5" hidden="1" x14ac:dyDescent="0.25">
      <c r="A175" s="34">
        <v>174</v>
      </c>
      <c r="B175" s="3" t="s">
        <v>203</v>
      </c>
      <c r="C175" s="3" t="s">
        <v>232</v>
      </c>
      <c r="D175" s="3" t="s">
        <v>84</v>
      </c>
      <c r="E175" s="3">
        <v>24.1200000000001</v>
      </c>
      <c r="F175" s="46">
        <v>1</v>
      </c>
      <c r="G175" s="38">
        <v>7</v>
      </c>
      <c r="H175" s="35" t="str">
        <f t="shared" si="9"/>
        <v>گنبدلیسرخس</v>
      </c>
      <c r="I175" s="32">
        <f>VLOOKUP(H175,[1]cap!$E:$F,2,FALSE)</f>
        <v>6837519.7862481587</v>
      </c>
      <c r="J175" s="32"/>
      <c r="K175" s="32"/>
      <c r="L175" s="32">
        <v>5</v>
      </c>
      <c r="M175" s="32" t="s">
        <v>2758</v>
      </c>
    </row>
    <row r="176" spans="1:13" ht="19.5" hidden="1" x14ac:dyDescent="0.25">
      <c r="A176" s="34">
        <v>175</v>
      </c>
      <c r="B176" s="3" t="s">
        <v>203</v>
      </c>
      <c r="C176" s="3" t="s">
        <v>84</v>
      </c>
      <c r="D176" s="3" t="s">
        <v>438</v>
      </c>
      <c r="E176" s="3">
        <v>17.093</v>
      </c>
      <c r="F176" s="46">
        <v>1</v>
      </c>
      <c r="G176" s="38">
        <v>7</v>
      </c>
      <c r="H176" s="35" t="str">
        <f t="shared" si="9"/>
        <v>سرخسسرخس ترکمنستان</v>
      </c>
      <c r="I176" s="32">
        <f>VLOOKUP(H176,[1]cap!$E:$F,2,FALSE)</f>
        <v>8207557.7904698113</v>
      </c>
      <c r="J176" s="32"/>
      <c r="K176" s="32"/>
      <c r="L176" s="32">
        <v>5</v>
      </c>
      <c r="M176" s="32" t="s">
        <v>2758</v>
      </c>
    </row>
    <row r="177" spans="1:13" ht="19.5" hidden="1" x14ac:dyDescent="0.25">
      <c r="A177" s="34">
        <v>176</v>
      </c>
      <c r="B177" s="3" t="s">
        <v>203</v>
      </c>
      <c r="C177" s="3" t="s">
        <v>80</v>
      </c>
      <c r="D177" s="3" t="s">
        <v>224</v>
      </c>
      <c r="E177" s="3">
        <v>17.136704999999999</v>
      </c>
      <c r="F177" s="46">
        <v>1</v>
      </c>
      <c r="G177" s="38">
        <v>7</v>
      </c>
      <c r="H177" s="35" t="str">
        <f t="shared" si="9"/>
        <v>سلامشهید مطهری</v>
      </c>
      <c r="I177" s="32">
        <f>VLOOKUP(H177,[1]cap!$E:$F,2,FALSE)</f>
        <v>13121891.334837491</v>
      </c>
      <c r="J177" s="32"/>
      <c r="K177" s="32"/>
      <c r="L177" s="32">
        <v>5</v>
      </c>
      <c r="M177" s="32" t="s">
        <v>2758</v>
      </c>
    </row>
    <row r="178" spans="1:13" ht="19.5" hidden="1" x14ac:dyDescent="0.25">
      <c r="A178" s="34">
        <v>177</v>
      </c>
      <c r="B178" s="3" t="s">
        <v>203</v>
      </c>
      <c r="C178" s="3" t="s">
        <v>77</v>
      </c>
      <c r="D178" s="3" t="s">
        <v>85</v>
      </c>
      <c r="E178" s="3">
        <v>8.1679999999999993</v>
      </c>
      <c r="F178" s="22">
        <v>2</v>
      </c>
      <c r="G178" s="38">
        <v>7</v>
      </c>
      <c r="H178" s="35" t="str">
        <f t="shared" si="9"/>
        <v>عطارفولاد خراسان</v>
      </c>
      <c r="I178" s="32">
        <f>VLOOKUP(H178,[1]cap!$E:$F,2,FALSE)</f>
        <v>28247652.673562411</v>
      </c>
      <c r="J178" s="32" t="str">
        <f t="shared" ref="J178:J179" si="15">D178&amp;C178</f>
        <v>فولاد خراسانعطار</v>
      </c>
      <c r="K178" s="32">
        <f>VLOOKUP(J178,[1]cap!$E:$F,2,FALSE)</f>
        <v>33705267.590462834</v>
      </c>
      <c r="L178" s="32">
        <v>5</v>
      </c>
      <c r="M178" s="32">
        <v>5</v>
      </c>
    </row>
    <row r="179" spans="1:13" ht="19.5" hidden="1" x14ac:dyDescent="0.25">
      <c r="A179" s="34">
        <v>178</v>
      </c>
      <c r="B179" s="3" t="s">
        <v>203</v>
      </c>
      <c r="C179" s="3" t="s">
        <v>85</v>
      </c>
      <c r="D179" s="3" t="s">
        <v>357</v>
      </c>
      <c r="E179" s="27">
        <v>13.97</v>
      </c>
      <c r="F179" s="22">
        <v>2</v>
      </c>
      <c r="G179" s="38">
        <v>7</v>
      </c>
      <c r="H179" s="35" t="str">
        <f t="shared" si="9"/>
        <v>فولاد خراساننیشابور</v>
      </c>
      <c r="I179" s="32">
        <f>VLOOKUP(H179,[1]cap!$E:$F,2,FALSE)</f>
        <v>13067953.325736325</v>
      </c>
      <c r="J179" s="32" t="str">
        <f t="shared" si="15"/>
        <v>نیشابورفولاد خراسان</v>
      </c>
      <c r="K179" s="32">
        <f>VLOOKUP(J179,[1]cap!$E:$F,2,FALSE)</f>
        <v>15589368.897615707</v>
      </c>
      <c r="L179" s="32">
        <v>5</v>
      </c>
      <c r="M179" s="32">
        <v>5</v>
      </c>
    </row>
    <row r="180" spans="1:13" ht="19.5" hidden="1" x14ac:dyDescent="0.25">
      <c r="A180" s="34">
        <v>179</v>
      </c>
      <c r="B180" s="3" t="s">
        <v>203</v>
      </c>
      <c r="C180" s="3" t="s">
        <v>86</v>
      </c>
      <c r="D180" s="3" t="s">
        <v>85</v>
      </c>
      <c r="E180" s="3">
        <v>18.625</v>
      </c>
      <c r="F180" s="46">
        <v>1</v>
      </c>
      <c r="G180" s="38">
        <v>7</v>
      </c>
      <c r="H180" s="35" t="str">
        <f t="shared" si="9"/>
        <v>مجتمع فولاد خراسانفولاد خراسان</v>
      </c>
      <c r="I180" s="32">
        <f>VLOOKUP(H180,[1]cap!$E:$F,2,FALSE)</f>
        <v>3792032.6086956523</v>
      </c>
      <c r="J180" s="32"/>
      <c r="K180" s="32"/>
      <c r="L180" s="32">
        <v>4</v>
      </c>
      <c r="M180" s="32" t="s">
        <v>2758</v>
      </c>
    </row>
    <row r="181" spans="1:13" ht="19.5" hidden="1" x14ac:dyDescent="0.25">
      <c r="A181" s="34">
        <v>180</v>
      </c>
      <c r="B181" s="3" t="s">
        <v>203</v>
      </c>
      <c r="C181" s="3" t="s">
        <v>232</v>
      </c>
      <c r="D181" s="3" t="s">
        <v>439</v>
      </c>
      <c r="E181" s="27">
        <v>17.491</v>
      </c>
      <c r="F181" s="46">
        <v>1</v>
      </c>
      <c r="G181" s="38">
        <v>7</v>
      </c>
      <c r="H181" s="35" t="str">
        <f t="shared" si="9"/>
        <v>گنبدلیپالایشگاه گاز شهید هاشمی نژاد</v>
      </c>
      <c r="I181" s="32">
        <f>VLOOKUP(H181,[1]cap!$E:$F,2,FALSE)</f>
        <v>5053233.784746971</v>
      </c>
      <c r="J181" s="32"/>
      <c r="K181" s="32"/>
      <c r="L181" s="32">
        <v>4</v>
      </c>
      <c r="M181" s="32" t="s">
        <v>2758</v>
      </c>
    </row>
    <row r="182" spans="1:13" ht="19.5" hidden="1" x14ac:dyDescent="0.25">
      <c r="A182" s="47">
        <v>181</v>
      </c>
      <c r="B182" s="47" t="s">
        <v>203</v>
      </c>
      <c r="C182" s="47" t="s">
        <v>79</v>
      </c>
      <c r="D182" s="47" t="s">
        <v>224</v>
      </c>
      <c r="E182" s="47">
        <v>17.13</v>
      </c>
      <c r="F182" s="47">
        <v>1</v>
      </c>
      <c r="G182" s="47">
        <v>7</v>
      </c>
      <c r="H182" s="47" t="str">
        <f t="shared" si="9"/>
        <v>تربتشهید مطهری</v>
      </c>
      <c r="I182" s="32">
        <v>100000000</v>
      </c>
      <c r="J182" s="32"/>
      <c r="K182" s="32"/>
      <c r="L182" s="32">
        <v>5</v>
      </c>
      <c r="M182" s="32" t="s">
        <v>2758</v>
      </c>
    </row>
    <row r="183" spans="1:13" ht="19.5" hidden="1" x14ac:dyDescent="0.25">
      <c r="A183" s="47">
        <v>182</v>
      </c>
      <c r="B183" s="3" t="s">
        <v>201</v>
      </c>
      <c r="C183" s="3" t="s">
        <v>305</v>
      </c>
      <c r="D183" s="3" t="s">
        <v>306</v>
      </c>
      <c r="E183" s="3">
        <v>16.507000000000001</v>
      </c>
      <c r="F183" s="46">
        <v>1</v>
      </c>
      <c r="G183" s="38">
        <v>8</v>
      </c>
      <c r="H183" s="35" t="str">
        <f t="shared" si="9"/>
        <v>تنگ هفتتنگ پنج</v>
      </c>
      <c r="I183" s="32">
        <f>VLOOKUP(H183,[1]cap!$E:$F,2,FALSE)</f>
        <v>8022298.8839847427</v>
      </c>
      <c r="J183" s="32"/>
      <c r="K183" s="32"/>
      <c r="L183" s="32">
        <v>1</v>
      </c>
      <c r="M183" s="32" t="s">
        <v>2758</v>
      </c>
    </row>
    <row r="184" spans="1:13" ht="19.5" hidden="1" x14ac:dyDescent="0.25">
      <c r="A184" s="47">
        <v>183</v>
      </c>
      <c r="B184" s="3" t="s">
        <v>201</v>
      </c>
      <c r="C184" s="3" t="s">
        <v>306</v>
      </c>
      <c r="D184" s="3" t="s">
        <v>307</v>
      </c>
      <c r="E184" s="3">
        <v>18.219999999999899</v>
      </c>
      <c r="F184" s="46">
        <v>1</v>
      </c>
      <c r="G184" s="38">
        <v>8</v>
      </c>
      <c r="H184" s="35" t="str">
        <f t="shared" si="9"/>
        <v>تنگ پنجتله زنگ</v>
      </c>
      <c r="I184" s="32">
        <f>VLOOKUP(H184,[1]cap!$E:$F,2,FALSE)</f>
        <v>6934607.6105158618</v>
      </c>
      <c r="J184" s="32"/>
      <c r="K184" s="32"/>
      <c r="L184" s="32">
        <v>1</v>
      </c>
      <c r="M184" s="32" t="s">
        <v>2758</v>
      </c>
    </row>
    <row r="185" spans="1:13" ht="19.5" hidden="1" x14ac:dyDescent="0.25">
      <c r="A185" s="47">
        <v>184</v>
      </c>
      <c r="B185" s="3" t="s">
        <v>201</v>
      </c>
      <c r="C185" s="3" t="s">
        <v>307</v>
      </c>
      <c r="D185" s="3" t="s">
        <v>171</v>
      </c>
      <c r="E185" s="27">
        <v>14.157</v>
      </c>
      <c r="F185" s="46">
        <v>1</v>
      </c>
      <c r="G185" s="38">
        <v>8</v>
      </c>
      <c r="H185" s="35" t="str">
        <f t="shared" si="9"/>
        <v>تله زنگشهبازان</v>
      </c>
      <c r="I185" s="32">
        <f>VLOOKUP(H185,[1]cap!$E:$F,2,FALSE)</f>
        <v>9195860.5657431185</v>
      </c>
      <c r="J185" s="32"/>
      <c r="K185" s="32"/>
      <c r="L185" s="32">
        <v>1</v>
      </c>
      <c r="M185" s="32" t="s">
        <v>2758</v>
      </c>
    </row>
    <row r="186" spans="1:13" ht="19.5" hidden="1" x14ac:dyDescent="0.25">
      <c r="A186" s="47">
        <v>185</v>
      </c>
      <c r="B186" s="3" t="s">
        <v>201</v>
      </c>
      <c r="C186" s="3" t="s">
        <v>171</v>
      </c>
      <c r="D186" s="3" t="s">
        <v>172</v>
      </c>
      <c r="E186" s="3">
        <v>15.999000000000001</v>
      </c>
      <c r="F186" s="46">
        <v>1</v>
      </c>
      <c r="G186" s="38">
        <v>8</v>
      </c>
      <c r="H186" s="35" t="str">
        <f t="shared" si="9"/>
        <v>شهبازانمازو</v>
      </c>
      <c r="I186" s="32">
        <f>VLOOKUP(H186,[1]cap!$E:$F,2,FALSE)</f>
        <v>9204050.305455612</v>
      </c>
      <c r="J186" s="32"/>
      <c r="K186" s="32"/>
      <c r="L186" s="32">
        <v>1</v>
      </c>
      <c r="M186" s="32" t="s">
        <v>2758</v>
      </c>
    </row>
    <row r="187" spans="1:13" ht="19.5" hidden="1" x14ac:dyDescent="0.25">
      <c r="A187" s="47">
        <v>186</v>
      </c>
      <c r="B187" s="3" t="s">
        <v>201</v>
      </c>
      <c r="C187" s="3" t="s">
        <v>172</v>
      </c>
      <c r="D187" s="3" t="s">
        <v>173</v>
      </c>
      <c r="E187" s="3">
        <v>19.505999999999901</v>
      </c>
      <c r="F187" s="46">
        <v>1</v>
      </c>
      <c r="G187" s="38">
        <v>8</v>
      </c>
      <c r="H187" s="35" t="str">
        <f t="shared" si="9"/>
        <v>مازوبالارود</v>
      </c>
      <c r="I187" s="32">
        <f>VLOOKUP(H187,[1]cap!$E:$F,2,FALSE)</f>
        <v>6331656.0986209316</v>
      </c>
      <c r="J187" s="32"/>
      <c r="K187" s="32"/>
      <c r="L187" s="32">
        <v>1</v>
      </c>
      <c r="M187" s="32" t="s">
        <v>2758</v>
      </c>
    </row>
    <row r="188" spans="1:13" ht="19.5" hidden="1" x14ac:dyDescent="0.25">
      <c r="A188" s="47">
        <v>187</v>
      </c>
      <c r="B188" s="3" t="s">
        <v>201</v>
      </c>
      <c r="C188" s="3" t="s">
        <v>173</v>
      </c>
      <c r="D188" s="3" t="s">
        <v>308</v>
      </c>
      <c r="E188" s="3">
        <v>12.364000000000001</v>
      </c>
      <c r="F188" s="46">
        <v>1</v>
      </c>
      <c r="G188" s="38">
        <v>8</v>
      </c>
      <c r="H188" s="35" t="str">
        <f t="shared" si="9"/>
        <v>بالارودگل محک</v>
      </c>
      <c r="I188" s="32">
        <f>VLOOKUP(H188,[1]cap!$E:$F,2,FALSE)</f>
        <v>11771052.3460657</v>
      </c>
      <c r="J188" s="32"/>
      <c r="K188" s="32"/>
      <c r="L188" s="32">
        <v>1</v>
      </c>
      <c r="M188" s="32" t="s">
        <v>2758</v>
      </c>
    </row>
    <row r="189" spans="1:13" ht="19.5" hidden="1" x14ac:dyDescent="0.25">
      <c r="A189" s="47">
        <v>188</v>
      </c>
      <c r="B189" s="3" t="s">
        <v>201</v>
      </c>
      <c r="C189" s="3" t="s">
        <v>308</v>
      </c>
      <c r="D189" s="3" t="s">
        <v>309</v>
      </c>
      <c r="E189" s="3">
        <v>12.773</v>
      </c>
      <c r="F189" s="46">
        <v>1</v>
      </c>
      <c r="G189" s="38">
        <v>8</v>
      </c>
      <c r="H189" s="35" t="str">
        <f t="shared" si="9"/>
        <v>گل محکدوکوهه</v>
      </c>
      <c r="I189" s="32">
        <f>VLOOKUP(H189,[1]cap!$E:$F,2,FALSE)</f>
        <v>11755536.71909686</v>
      </c>
      <c r="J189" s="32"/>
      <c r="K189" s="32"/>
      <c r="L189" s="32">
        <v>1</v>
      </c>
      <c r="M189" s="32" t="s">
        <v>2758</v>
      </c>
    </row>
    <row r="190" spans="1:13" ht="19.5" hidden="1" x14ac:dyDescent="0.25">
      <c r="A190" s="47">
        <v>189</v>
      </c>
      <c r="B190" s="3" t="s">
        <v>201</v>
      </c>
      <c r="C190" s="3" t="s">
        <v>309</v>
      </c>
      <c r="D190" s="3" t="s">
        <v>259</v>
      </c>
      <c r="E190" s="3">
        <v>12.610999999999899</v>
      </c>
      <c r="F190" s="46">
        <v>1</v>
      </c>
      <c r="G190" s="38">
        <v>8</v>
      </c>
      <c r="H190" s="35" t="str">
        <f t="shared" si="9"/>
        <v>دوکوههاندیمشک</v>
      </c>
      <c r="I190" s="32">
        <f>VLOOKUP(H190,[1]cap!$E:$F,2,FALSE)</f>
        <v>13427682.243048672</v>
      </c>
      <c r="J190" s="32"/>
      <c r="K190" s="32"/>
      <c r="L190" s="32">
        <v>1</v>
      </c>
      <c r="M190" s="32" t="s">
        <v>2758</v>
      </c>
    </row>
    <row r="191" spans="1:13" ht="19.5" hidden="1" x14ac:dyDescent="0.25">
      <c r="A191" s="47">
        <v>190</v>
      </c>
      <c r="B191" s="3" t="s">
        <v>201</v>
      </c>
      <c r="C191" s="3" t="s">
        <v>259</v>
      </c>
      <c r="D191" s="3" t="s">
        <v>174</v>
      </c>
      <c r="E191" s="3">
        <v>15.608999999999901</v>
      </c>
      <c r="F191" s="46">
        <v>1</v>
      </c>
      <c r="G191" s="38">
        <v>8</v>
      </c>
      <c r="H191" s="35" t="str">
        <f t="shared" si="9"/>
        <v>اندیمشکسبزآب</v>
      </c>
      <c r="I191" s="32">
        <f>VLOOKUP(H191,[1]cap!$E:$F,2,FALSE)</f>
        <v>25090857.64375877</v>
      </c>
      <c r="J191" s="32"/>
      <c r="K191" s="32"/>
      <c r="L191" s="32">
        <v>1</v>
      </c>
      <c r="M191" s="32" t="s">
        <v>2758</v>
      </c>
    </row>
    <row r="192" spans="1:13" ht="19.5" hidden="1" x14ac:dyDescent="0.25">
      <c r="A192" s="47">
        <v>191</v>
      </c>
      <c r="B192" s="3" t="s">
        <v>201</v>
      </c>
      <c r="C192" s="3" t="s">
        <v>174</v>
      </c>
      <c r="D192" s="3" t="s">
        <v>175</v>
      </c>
      <c r="E192" s="27">
        <v>15.1639999999999</v>
      </c>
      <c r="F192" s="46">
        <v>1</v>
      </c>
      <c r="G192" s="38">
        <v>8</v>
      </c>
      <c r="H192" s="35" t="str">
        <f t="shared" si="9"/>
        <v>سبزآبشوش</v>
      </c>
      <c r="I192" s="32">
        <f>VLOOKUP(H192,[1]cap!$E:$F,2,FALSE)</f>
        <v>26804770.687237032</v>
      </c>
      <c r="J192" s="32"/>
      <c r="K192" s="32"/>
      <c r="L192" s="32">
        <v>1</v>
      </c>
      <c r="M192" s="32" t="s">
        <v>2758</v>
      </c>
    </row>
    <row r="193" spans="1:13" ht="19.5" hidden="1" x14ac:dyDescent="0.25">
      <c r="A193" s="47">
        <v>192</v>
      </c>
      <c r="B193" s="3" t="s">
        <v>201</v>
      </c>
      <c r="C193" s="3" t="s">
        <v>175</v>
      </c>
      <c r="D193" s="3" t="s">
        <v>291</v>
      </c>
      <c r="E193" s="27">
        <v>15.214</v>
      </c>
      <c r="F193" s="46">
        <v>1</v>
      </c>
      <c r="G193" s="38">
        <v>8</v>
      </c>
      <c r="H193" s="35" t="str">
        <f t="shared" si="9"/>
        <v>شوشهفت تپه</v>
      </c>
      <c r="I193" s="32">
        <f>VLOOKUP(H193,[1]cap!$E:$F,2,FALSE)</f>
        <v>29715374.959542565</v>
      </c>
      <c r="J193" s="32"/>
      <c r="K193" s="32"/>
      <c r="L193" s="32">
        <v>1</v>
      </c>
      <c r="M193" s="32" t="s">
        <v>2758</v>
      </c>
    </row>
    <row r="194" spans="1:13" ht="19.5" hidden="1" x14ac:dyDescent="0.25">
      <c r="A194" s="47">
        <v>193</v>
      </c>
      <c r="B194" s="3" t="s">
        <v>201</v>
      </c>
      <c r="C194" s="3" t="s">
        <v>291</v>
      </c>
      <c r="D194" s="3" t="s">
        <v>176</v>
      </c>
      <c r="E194" s="3">
        <v>48.881999999999998</v>
      </c>
      <c r="F194" s="46">
        <v>1</v>
      </c>
      <c r="G194" s="38">
        <v>8</v>
      </c>
      <c r="H194" s="35" t="str">
        <f t="shared" si="9"/>
        <v>هفت تپهشوشتر</v>
      </c>
      <c r="I194" s="32">
        <v>100000000</v>
      </c>
      <c r="J194" s="32"/>
      <c r="K194" s="32"/>
      <c r="L194" s="32">
        <v>1</v>
      </c>
      <c r="M194" s="32" t="s">
        <v>2758</v>
      </c>
    </row>
    <row r="195" spans="1:13" ht="19.5" hidden="1" x14ac:dyDescent="0.25">
      <c r="A195" s="47">
        <v>194</v>
      </c>
      <c r="B195" s="3" t="s">
        <v>497</v>
      </c>
      <c r="C195" s="3" t="s">
        <v>359</v>
      </c>
      <c r="D195" s="3" t="s">
        <v>411</v>
      </c>
      <c r="E195" s="3">
        <v>26.809000000000001</v>
      </c>
      <c r="F195" s="46">
        <v>1</v>
      </c>
      <c r="G195" s="38">
        <v>9</v>
      </c>
      <c r="H195" s="35" t="str">
        <f t="shared" si="9"/>
        <v>کاشمرنمکی</v>
      </c>
      <c r="I195" s="32">
        <f>VLOOKUP(H195,[1]cap!$E:$F,2,FALSE)</f>
        <v>8476318.3472898304</v>
      </c>
      <c r="J195" s="32"/>
      <c r="K195" s="32"/>
      <c r="L195" s="32">
        <v>5</v>
      </c>
      <c r="M195" s="32" t="s">
        <v>2758</v>
      </c>
    </row>
    <row r="196" spans="1:13" ht="19.5" hidden="1" x14ac:dyDescent="0.25">
      <c r="A196" s="47">
        <v>195</v>
      </c>
      <c r="B196" s="14" t="s">
        <v>497</v>
      </c>
      <c r="C196" s="3" t="s">
        <v>411</v>
      </c>
      <c r="D196" s="3" t="s">
        <v>412</v>
      </c>
      <c r="E196" s="3">
        <v>21.34</v>
      </c>
      <c r="F196" s="46">
        <v>1</v>
      </c>
      <c r="G196" s="38">
        <v>9</v>
      </c>
      <c r="H196" s="35" t="str">
        <f t="shared" ref="H196:H260" si="16">C196&amp;D196</f>
        <v>نمکیحصار جلال</v>
      </c>
      <c r="I196" s="32">
        <f>VLOOKUP(H196,[1]cap!$E:$F,2,FALSE)</f>
        <v>10960232.030154279</v>
      </c>
      <c r="J196" s="32"/>
      <c r="K196" s="32"/>
      <c r="L196" s="32">
        <v>5</v>
      </c>
      <c r="M196" s="32" t="s">
        <v>2758</v>
      </c>
    </row>
    <row r="197" spans="1:13" ht="19.5" hidden="1" x14ac:dyDescent="0.25">
      <c r="A197" s="47">
        <v>196</v>
      </c>
      <c r="B197" s="14" t="s">
        <v>497</v>
      </c>
      <c r="C197" s="3" t="s">
        <v>412</v>
      </c>
      <c r="D197" s="3" t="s">
        <v>413</v>
      </c>
      <c r="E197" s="3">
        <v>23.864999999999998</v>
      </c>
      <c r="F197" s="46">
        <v>1</v>
      </c>
      <c r="G197" s="38">
        <v>9</v>
      </c>
      <c r="H197" s="35" t="str">
        <f t="shared" si="16"/>
        <v>حصار جلالکامه</v>
      </c>
      <c r="I197" s="32">
        <f>VLOOKUP(H197,[1]cap!$E:$F,2,FALSE)</f>
        <v>10474869.586376168</v>
      </c>
      <c r="J197" s="32"/>
      <c r="K197" s="32"/>
      <c r="L197" s="32">
        <v>5</v>
      </c>
      <c r="M197" s="32" t="s">
        <v>2758</v>
      </c>
    </row>
    <row r="198" spans="1:13" ht="19.5" hidden="1" x14ac:dyDescent="0.25">
      <c r="A198" s="47">
        <v>197</v>
      </c>
      <c r="B198" s="14" t="s">
        <v>497</v>
      </c>
      <c r="C198" s="3" t="s">
        <v>413</v>
      </c>
      <c r="D198" s="3" t="s">
        <v>128</v>
      </c>
      <c r="E198" s="3">
        <v>15.2599999999999</v>
      </c>
      <c r="F198" s="46">
        <v>1</v>
      </c>
      <c r="G198" s="38">
        <v>9</v>
      </c>
      <c r="H198" s="35" t="str">
        <f t="shared" si="16"/>
        <v>کامهرخ</v>
      </c>
      <c r="I198" s="32">
        <f>VLOOKUP(H198,[1]cap!$E:$F,2,FALSE)</f>
        <v>12342706.56917746</v>
      </c>
      <c r="J198" s="32"/>
      <c r="K198" s="32"/>
      <c r="L198" s="32">
        <v>5</v>
      </c>
      <c r="M198" s="32" t="s">
        <v>2758</v>
      </c>
    </row>
    <row r="199" spans="1:13" ht="19.5" hidden="1" x14ac:dyDescent="0.25">
      <c r="A199" s="47">
        <v>198</v>
      </c>
      <c r="B199" s="14" t="s">
        <v>497</v>
      </c>
      <c r="C199" s="3" t="s">
        <v>128</v>
      </c>
      <c r="D199" s="3" t="s">
        <v>233</v>
      </c>
      <c r="E199" s="3">
        <v>19.181999999999999</v>
      </c>
      <c r="F199" s="46">
        <v>1</v>
      </c>
      <c r="G199" s="38">
        <v>9</v>
      </c>
      <c r="H199" s="35" t="str">
        <f t="shared" si="16"/>
        <v>رختربت حیدریه</v>
      </c>
      <c r="I199" s="32">
        <f>VLOOKUP(H199,[1]cap!$E:$F,2,FALSE)</f>
        <v>9200793.1714586262</v>
      </c>
      <c r="J199" s="32"/>
      <c r="K199" s="32"/>
      <c r="L199" s="32">
        <v>5</v>
      </c>
      <c r="M199" s="32" t="s">
        <v>2758</v>
      </c>
    </row>
    <row r="200" spans="1:13" ht="19.5" hidden="1" x14ac:dyDescent="0.25">
      <c r="A200" s="47">
        <v>199</v>
      </c>
      <c r="B200" s="14" t="s">
        <v>497</v>
      </c>
      <c r="C200" s="3" t="s">
        <v>233</v>
      </c>
      <c r="D200" s="3" t="s">
        <v>129</v>
      </c>
      <c r="E200" s="3">
        <v>22.881999999999898</v>
      </c>
      <c r="F200" s="46">
        <v>1</v>
      </c>
      <c r="G200" s="38">
        <v>9</v>
      </c>
      <c r="H200" s="35" t="str">
        <f t="shared" si="16"/>
        <v>تربت حیدریهشادمهر</v>
      </c>
      <c r="I200" s="32">
        <f>VLOOKUP(H200,[1]cap!$E:$F,2,FALSE)</f>
        <v>10750205.347826088</v>
      </c>
      <c r="J200" s="32"/>
      <c r="K200" s="32"/>
      <c r="L200" s="32">
        <v>5</v>
      </c>
      <c r="M200" s="32" t="s">
        <v>2758</v>
      </c>
    </row>
    <row r="201" spans="1:13" ht="19.5" hidden="1" x14ac:dyDescent="0.25">
      <c r="A201" s="47">
        <v>200</v>
      </c>
      <c r="B201" s="14" t="s">
        <v>497</v>
      </c>
      <c r="C201" s="3" t="s">
        <v>129</v>
      </c>
      <c r="D201" s="3" t="s">
        <v>130</v>
      </c>
      <c r="E201" s="3">
        <v>23.736999999999899</v>
      </c>
      <c r="F201" s="46">
        <v>1</v>
      </c>
      <c r="G201" s="38">
        <v>9</v>
      </c>
      <c r="H201" s="35" t="str">
        <f t="shared" si="16"/>
        <v>شادمهرنصر آباد</v>
      </c>
      <c r="I201" s="32">
        <f>VLOOKUP(H201,[1]cap!$E:$F,2,FALSE)</f>
        <v>11958542.545146782</v>
      </c>
      <c r="J201" s="32"/>
      <c r="K201" s="32"/>
      <c r="L201" s="32">
        <v>5</v>
      </c>
      <c r="M201" s="32" t="s">
        <v>2758</v>
      </c>
    </row>
    <row r="202" spans="1:13" ht="19.5" hidden="1" x14ac:dyDescent="0.25">
      <c r="A202" s="47">
        <v>201</v>
      </c>
      <c r="B202" s="14" t="s">
        <v>497</v>
      </c>
      <c r="C202" s="3" t="s">
        <v>130</v>
      </c>
      <c r="D202" s="3" t="s">
        <v>131</v>
      </c>
      <c r="E202" s="3">
        <v>25.251000000000001</v>
      </c>
      <c r="F202" s="46">
        <v>1</v>
      </c>
      <c r="G202" s="38">
        <v>9</v>
      </c>
      <c r="H202" s="35" t="str">
        <f t="shared" si="16"/>
        <v>نصر آبادکال شور</v>
      </c>
      <c r="I202" s="32">
        <f>VLOOKUP(H202,[1]cap!$E:$F,2,FALSE)</f>
        <v>12501025.573632538</v>
      </c>
      <c r="J202" s="32"/>
      <c r="K202" s="32"/>
      <c r="L202" s="32">
        <v>5</v>
      </c>
      <c r="M202" s="32" t="s">
        <v>2758</v>
      </c>
    </row>
    <row r="203" spans="1:13" ht="19.5" hidden="1" x14ac:dyDescent="0.25">
      <c r="A203" s="47">
        <v>202</v>
      </c>
      <c r="B203" s="14" t="s">
        <v>497</v>
      </c>
      <c r="C203" s="3" t="s">
        <v>131</v>
      </c>
      <c r="D203" s="3" t="s">
        <v>414</v>
      </c>
      <c r="E203" s="3">
        <v>27.967999999999801</v>
      </c>
      <c r="F203" s="46">
        <v>1</v>
      </c>
      <c r="G203" s="38">
        <v>9</v>
      </c>
      <c r="H203" s="35" t="str">
        <f t="shared" si="16"/>
        <v>کال شوریونسی</v>
      </c>
      <c r="I203" s="32">
        <f>VLOOKUP(H203,[1]cap!$E:$F,2,FALSE)</f>
        <v>10537343.951612905</v>
      </c>
      <c r="J203" s="32"/>
      <c r="K203" s="32"/>
      <c r="L203" s="32">
        <v>5</v>
      </c>
      <c r="M203" s="32" t="s">
        <v>2758</v>
      </c>
    </row>
    <row r="204" spans="1:13" ht="19.5" hidden="1" x14ac:dyDescent="0.25">
      <c r="A204" s="47">
        <v>203</v>
      </c>
      <c r="B204" s="14" t="s">
        <v>497</v>
      </c>
      <c r="C204" s="3" t="s">
        <v>414</v>
      </c>
      <c r="D204" s="3" t="s">
        <v>132</v>
      </c>
      <c r="E204" s="3">
        <v>28.684000000000101</v>
      </c>
      <c r="F204" s="46">
        <v>1</v>
      </c>
      <c r="G204" s="38">
        <v>9</v>
      </c>
      <c r="H204" s="35" t="str">
        <f t="shared" si="16"/>
        <v>یونسیبجستان</v>
      </c>
      <c r="I204" s="32">
        <f>VLOOKUP(H204,[1]cap!$E:$F,2,FALSE)</f>
        <v>9180181.3046441339</v>
      </c>
      <c r="J204" s="32"/>
      <c r="K204" s="32"/>
      <c r="L204" s="32">
        <v>5</v>
      </c>
      <c r="M204" s="32" t="s">
        <v>2758</v>
      </c>
    </row>
    <row r="205" spans="1:13" ht="19.5" hidden="1" x14ac:dyDescent="0.25">
      <c r="A205" s="47">
        <v>204</v>
      </c>
      <c r="B205" s="14" t="s">
        <v>497</v>
      </c>
      <c r="C205" s="3" t="s">
        <v>132</v>
      </c>
      <c r="D205" s="3" t="s">
        <v>133</v>
      </c>
      <c r="E205" s="27">
        <v>14.0469999999997</v>
      </c>
      <c r="F205" s="46">
        <v>1</v>
      </c>
      <c r="G205" s="38">
        <v>9</v>
      </c>
      <c r="H205" s="35" t="str">
        <f t="shared" si="16"/>
        <v>بجستانآهنگ</v>
      </c>
      <c r="I205" s="32">
        <f>VLOOKUP(H205,[1]cap!$E:$F,2,FALSE)</f>
        <v>21943049.625525948</v>
      </c>
      <c r="J205" s="32"/>
      <c r="K205" s="32"/>
      <c r="L205" s="32">
        <v>5</v>
      </c>
      <c r="M205" s="32" t="s">
        <v>2758</v>
      </c>
    </row>
    <row r="206" spans="1:13" ht="19.5" hidden="1" x14ac:dyDescent="0.25">
      <c r="A206" s="47">
        <v>205</v>
      </c>
      <c r="B206" s="14" t="s">
        <v>497</v>
      </c>
      <c r="C206" s="3" t="s">
        <v>133</v>
      </c>
      <c r="D206" s="3" t="s">
        <v>134</v>
      </c>
      <c r="E206" s="3">
        <v>19.803999999999998</v>
      </c>
      <c r="F206" s="46">
        <v>1</v>
      </c>
      <c r="G206" s="38">
        <v>9</v>
      </c>
      <c r="H206" s="35" t="str">
        <f t="shared" si="16"/>
        <v>آهنگقاسم آباد</v>
      </c>
      <c r="I206" s="32">
        <f>VLOOKUP(H206,[1]cap!$E:$F,2,FALSE)</f>
        <v>15923846.631197026</v>
      </c>
      <c r="J206" s="32"/>
      <c r="K206" s="32"/>
      <c r="L206" s="32">
        <v>5</v>
      </c>
      <c r="M206" s="32" t="s">
        <v>2758</v>
      </c>
    </row>
    <row r="207" spans="1:13" ht="19.5" hidden="1" x14ac:dyDescent="0.25">
      <c r="A207" s="47">
        <v>206</v>
      </c>
      <c r="B207" s="14" t="s">
        <v>497</v>
      </c>
      <c r="C207" s="3" t="s">
        <v>134</v>
      </c>
      <c r="D207" s="3" t="s">
        <v>415</v>
      </c>
      <c r="E207" s="3">
        <v>28.887999999999899</v>
      </c>
      <c r="F207" s="46">
        <v>1</v>
      </c>
      <c r="G207" s="38">
        <v>9</v>
      </c>
      <c r="H207" s="35" t="str">
        <f t="shared" si="16"/>
        <v>قاسم آبادجزین</v>
      </c>
      <c r="I207" s="32">
        <f>VLOOKUP(H207,[1]cap!$E:$F,2,FALSE)</f>
        <v>11214336.091669923</v>
      </c>
      <c r="J207" s="32"/>
      <c r="K207" s="32"/>
      <c r="L207" s="32">
        <v>5</v>
      </c>
      <c r="M207" s="32" t="s">
        <v>2758</v>
      </c>
    </row>
    <row r="208" spans="1:13" ht="19.5" hidden="1" x14ac:dyDescent="0.25">
      <c r="A208" s="47">
        <v>207</v>
      </c>
      <c r="B208" s="14" t="s">
        <v>497</v>
      </c>
      <c r="C208" s="3" t="s">
        <v>415</v>
      </c>
      <c r="D208" s="3" t="s">
        <v>416</v>
      </c>
      <c r="E208" s="3">
        <v>28.973000000000098</v>
      </c>
      <c r="F208" s="46">
        <v>1</v>
      </c>
      <c r="G208" s="38">
        <v>9</v>
      </c>
      <c r="H208" s="35" t="str">
        <f t="shared" si="16"/>
        <v>جزینبشرویه</v>
      </c>
      <c r="I208" s="32">
        <f>VLOOKUP(H208,[1]cap!$E:$F,2,FALSE)</f>
        <v>10978573.20336606</v>
      </c>
      <c r="J208" s="32"/>
      <c r="K208" s="32"/>
      <c r="L208" s="32">
        <v>5</v>
      </c>
      <c r="M208" s="32" t="s">
        <v>2758</v>
      </c>
    </row>
    <row r="209" spans="1:13" ht="19.5" hidden="1" x14ac:dyDescent="0.25">
      <c r="A209" s="47">
        <v>208</v>
      </c>
      <c r="B209" s="14" t="s">
        <v>497</v>
      </c>
      <c r="C209" s="3" t="s">
        <v>416</v>
      </c>
      <c r="D209" s="3" t="s">
        <v>417</v>
      </c>
      <c r="E209" s="3">
        <v>17.576999999999899</v>
      </c>
      <c r="F209" s="46">
        <v>1</v>
      </c>
      <c r="G209" s="38">
        <v>9</v>
      </c>
      <c r="H209" s="35" t="str">
        <f t="shared" si="16"/>
        <v>بشرویهغنی آباد</v>
      </c>
      <c r="I209" s="32">
        <f>VLOOKUP(H209,[1]cap!$E:$F,2,FALSE)</f>
        <v>13713999.378034309</v>
      </c>
      <c r="J209" s="32"/>
      <c r="K209" s="32"/>
      <c r="L209" s="32">
        <v>5</v>
      </c>
      <c r="M209" s="32" t="s">
        <v>2758</v>
      </c>
    </row>
    <row r="210" spans="1:13" ht="19.5" hidden="1" x14ac:dyDescent="0.25">
      <c r="A210" s="47">
        <v>209</v>
      </c>
      <c r="B210" s="14" t="s">
        <v>497</v>
      </c>
      <c r="C210" s="3" t="s">
        <v>417</v>
      </c>
      <c r="D210" s="3" t="s">
        <v>135</v>
      </c>
      <c r="E210" s="3">
        <v>27.396999999999899</v>
      </c>
      <c r="F210" s="46">
        <v>1</v>
      </c>
      <c r="G210" s="38">
        <v>9</v>
      </c>
      <c r="H210" s="35" t="str">
        <f t="shared" si="16"/>
        <v>غنی آبادعشق آباد</v>
      </c>
      <c r="I210" s="32">
        <f>VLOOKUP(H210,[1]cap!$E:$F,2,FALSE)</f>
        <v>8363842.8703772044</v>
      </c>
      <c r="J210" s="32"/>
      <c r="K210" s="32"/>
      <c r="L210" s="32">
        <v>5</v>
      </c>
      <c r="M210" s="32" t="s">
        <v>2758</v>
      </c>
    </row>
    <row r="211" spans="1:13" ht="19.5" hidden="1" x14ac:dyDescent="0.25">
      <c r="A211" s="47">
        <v>210</v>
      </c>
      <c r="B211" s="14" t="s">
        <v>497</v>
      </c>
      <c r="C211" s="3" t="s">
        <v>135</v>
      </c>
      <c r="D211" s="3" t="s">
        <v>418</v>
      </c>
      <c r="E211" s="3">
        <v>19.814</v>
      </c>
      <c r="F211" s="46">
        <v>1</v>
      </c>
      <c r="G211" s="38">
        <v>9</v>
      </c>
      <c r="H211" s="35" t="str">
        <f t="shared" si="16"/>
        <v>عشق آبادشیرگشت</v>
      </c>
      <c r="I211" s="32">
        <f>VLOOKUP(H211,[1]cap!$E:$F,2,FALSE)</f>
        <v>16346627.486676019</v>
      </c>
      <c r="J211" s="32"/>
      <c r="K211" s="32"/>
      <c r="L211" s="32">
        <v>5</v>
      </c>
      <c r="M211" s="32" t="s">
        <v>2758</v>
      </c>
    </row>
    <row r="212" spans="1:13" ht="19.5" hidden="1" x14ac:dyDescent="0.25">
      <c r="A212" s="47">
        <v>211</v>
      </c>
      <c r="B212" s="14" t="s">
        <v>497</v>
      </c>
      <c r="C212" s="3" t="s">
        <v>418</v>
      </c>
      <c r="D212" s="3" t="s">
        <v>136</v>
      </c>
      <c r="E212" s="3">
        <v>24.488</v>
      </c>
      <c r="F212" s="46">
        <v>1</v>
      </c>
      <c r="G212" s="38">
        <v>9</v>
      </c>
      <c r="H212" s="35" t="str">
        <f t="shared" si="16"/>
        <v>شیرگشتدهشور</v>
      </c>
      <c r="I212" s="32">
        <f>VLOOKUP(H212,[1]cap!$E:$F,2,FALSE)</f>
        <v>9537024.0991523881</v>
      </c>
      <c r="J212" s="32"/>
      <c r="K212" s="32"/>
      <c r="L212" s="32">
        <v>5</v>
      </c>
      <c r="M212" s="32" t="s">
        <v>2758</v>
      </c>
    </row>
    <row r="213" spans="1:13" ht="19.5" hidden="1" x14ac:dyDescent="0.25">
      <c r="A213" s="47">
        <v>212</v>
      </c>
      <c r="B213" s="14" t="s">
        <v>497</v>
      </c>
      <c r="C213" s="3" t="s">
        <v>136</v>
      </c>
      <c r="D213" s="3" t="s">
        <v>127</v>
      </c>
      <c r="E213" s="3">
        <v>24.2549999999998</v>
      </c>
      <c r="F213" s="46">
        <v>1</v>
      </c>
      <c r="G213" s="38">
        <v>9</v>
      </c>
      <c r="H213" s="35" t="str">
        <f t="shared" si="16"/>
        <v>دهشورطبس</v>
      </c>
      <c r="I213" s="32">
        <f>VLOOKUP(H213,[1]cap!$E:$F,2,FALSE)</f>
        <v>11701092.972306086</v>
      </c>
      <c r="J213" s="32"/>
      <c r="K213" s="32"/>
      <c r="L213" s="32">
        <v>5</v>
      </c>
      <c r="M213" s="32" t="s">
        <v>2758</v>
      </c>
    </row>
    <row r="214" spans="1:13" ht="19.5" hidden="1" x14ac:dyDescent="0.25">
      <c r="A214" s="47">
        <v>213</v>
      </c>
      <c r="B214" s="14" t="s">
        <v>497</v>
      </c>
      <c r="C214" s="3" t="s">
        <v>127</v>
      </c>
      <c r="D214" s="3" t="s">
        <v>419</v>
      </c>
      <c r="E214" s="3">
        <v>26.17</v>
      </c>
      <c r="F214" s="46">
        <v>1</v>
      </c>
      <c r="G214" s="38">
        <v>9</v>
      </c>
      <c r="H214" s="35" t="str">
        <f t="shared" si="16"/>
        <v>طبسنمکزار (طبس)</v>
      </c>
      <c r="I214" s="32">
        <f>VLOOKUP(H214,[1]cap!$E:$F,2,FALSE)</f>
        <v>10725697.746066643</v>
      </c>
      <c r="J214" s="32"/>
      <c r="K214" s="32"/>
      <c r="L214" s="32">
        <v>5</v>
      </c>
      <c r="M214" s="32" t="s">
        <v>2758</v>
      </c>
    </row>
    <row r="215" spans="1:13" ht="19.5" hidden="1" x14ac:dyDescent="0.25">
      <c r="A215" s="47">
        <v>214</v>
      </c>
      <c r="B215" s="14" t="s">
        <v>497</v>
      </c>
      <c r="C215" s="3" t="s">
        <v>419</v>
      </c>
      <c r="D215" s="3" t="s">
        <v>137</v>
      </c>
      <c r="E215" s="3">
        <v>21.183999999999902</v>
      </c>
      <c r="F215" s="46">
        <v>1</v>
      </c>
      <c r="G215" s="38">
        <v>9</v>
      </c>
      <c r="H215" s="35" t="str">
        <f t="shared" si="16"/>
        <v>نمکزار (طبس)کال زرد</v>
      </c>
      <c r="I215" s="32">
        <f>VLOOKUP(H215,[1]cap!$E:$F,2,FALSE)</f>
        <v>10137796.119429197</v>
      </c>
      <c r="J215" s="32"/>
      <c r="K215" s="32"/>
      <c r="L215" s="32">
        <v>5</v>
      </c>
      <c r="M215" s="32" t="s">
        <v>2758</v>
      </c>
    </row>
    <row r="216" spans="1:13" ht="19.5" hidden="1" x14ac:dyDescent="0.25">
      <c r="A216" s="47">
        <v>215</v>
      </c>
      <c r="B216" s="14" t="s">
        <v>497</v>
      </c>
      <c r="C216" s="3" t="s">
        <v>138</v>
      </c>
      <c r="D216" s="3" t="s">
        <v>420</v>
      </c>
      <c r="E216" s="3">
        <v>23.3700000000002</v>
      </c>
      <c r="F216" s="46">
        <v>1</v>
      </c>
      <c r="G216" s="38">
        <v>9</v>
      </c>
      <c r="H216" s="35" t="str">
        <f t="shared" si="16"/>
        <v>عباس آبادریزو</v>
      </c>
      <c r="I216" s="32">
        <f>VLOOKUP(H216,[1]cap!$E:$F,2,FALSE)</f>
        <v>11442391.889174934</v>
      </c>
      <c r="J216" s="32"/>
      <c r="K216" s="32"/>
      <c r="L216" s="32">
        <v>5</v>
      </c>
      <c r="M216" s="32" t="s">
        <v>2758</v>
      </c>
    </row>
    <row r="217" spans="1:13" ht="19.5" hidden="1" x14ac:dyDescent="0.25">
      <c r="A217" s="47">
        <v>216</v>
      </c>
      <c r="B217" s="14" t="s">
        <v>497</v>
      </c>
      <c r="C217" s="3" t="s">
        <v>420</v>
      </c>
      <c r="D217" s="3" t="s">
        <v>421</v>
      </c>
      <c r="E217" s="27">
        <v>14.0519999999999</v>
      </c>
      <c r="F217" s="46">
        <v>1</v>
      </c>
      <c r="G217" s="38">
        <v>9</v>
      </c>
      <c r="H217" s="35" t="str">
        <f t="shared" si="16"/>
        <v>ریزوشهید منتظر قائم</v>
      </c>
      <c r="I217" s="32">
        <f>VLOOKUP(H217,[1]cap!$E:$F,2,FALSE)</f>
        <v>19828281.226703253</v>
      </c>
      <c r="J217" s="32"/>
      <c r="K217" s="32"/>
      <c r="L217" s="32">
        <v>5</v>
      </c>
      <c r="M217" s="32" t="s">
        <v>2758</v>
      </c>
    </row>
    <row r="218" spans="1:13" ht="19.5" hidden="1" x14ac:dyDescent="0.25">
      <c r="A218" s="47">
        <v>217</v>
      </c>
      <c r="B218" s="14" t="s">
        <v>497</v>
      </c>
      <c r="C218" s="3" t="s">
        <v>140</v>
      </c>
      <c r="D218" s="3" t="s">
        <v>141</v>
      </c>
      <c r="E218" s="3">
        <v>20.384999999999899</v>
      </c>
      <c r="F218" s="46">
        <v>1</v>
      </c>
      <c r="G218" s="38">
        <v>9</v>
      </c>
      <c r="H218" s="35" t="str">
        <f t="shared" si="16"/>
        <v>رباط پشت بادامخنج</v>
      </c>
      <c r="I218" s="32">
        <f>VLOOKUP(H218,[1]cap!$E:$F,2,FALSE)</f>
        <v>13837658.930501251</v>
      </c>
      <c r="J218" s="32"/>
      <c r="K218" s="32"/>
      <c r="L218" s="32">
        <v>5</v>
      </c>
      <c r="M218" s="32" t="s">
        <v>2758</v>
      </c>
    </row>
    <row r="219" spans="1:13" ht="19.5" hidden="1" x14ac:dyDescent="0.25">
      <c r="A219" s="47">
        <v>218</v>
      </c>
      <c r="B219" s="14" t="s">
        <v>497</v>
      </c>
      <c r="C219" s="3" t="s">
        <v>141</v>
      </c>
      <c r="D219" s="3" t="s">
        <v>142</v>
      </c>
      <c r="E219" s="3">
        <v>20.444999999999901</v>
      </c>
      <c r="F219" s="46">
        <v>1</v>
      </c>
      <c r="G219" s="38">
        <v>9</v>
      </c>
      <c r="H219" s="35" t="str">
        <f t="shared" si="16"/>
        <v>خنجرمل</v>
      </c>
      <c r="I219" s="32">
        <f>VLOOKUP(H219,[1]cap!$E:$F,2,FALSE)</f>
        <v>14156343.622684194</v>
      </c>
      <c r="J219" s="32"/>
      <c r="K219" s="32"/>
      <c r="L219" s="32">
        <v>5</v>
      </c>
      <c r="M219" s="32" t="s">
        <v>2758</v>
      </c>
    </row>
    <row r="220" spans="1:13" ht="19.5" hidden="1" x14ac:dyDescent="0.25">
      <c r="A220" s="47">
        <v>219</v>
      </c>
      <c r="B220" s="14" t="s">
        <v>497</v>
      </c>
      <c r="C220" s="3" t="s">
        <v>142</v>
      </c>
      <c r="D220" s="3" t="s">
        <v>116</v>
      </c>
      <c r="E220" s="3">
        <v>18.750999999999902</v>
      </c>
      <c r="F220" s="46">
        <v>1</v>
      </c>
      <c r="G220" s="38">
        <v>9</v>
      </c>
      <c r="H220" s="35" t="str">
        <f t="shared" si="16"/>
        <v>رملجندق</v>
      </c>
      <c r="I220" s="32">
        <f>VLOOKUP(H220,[1]cap!$E:$F,2,FALSE)</f>
        <v>11216220.333512546</v>
      </c>
      <c r="J220" s="32"/>
      <c r="K220" s="32"/>
      <c r="L220" s="32">
        <v>5</v>
      </c>
      <c r="M220" s="32" t="s">
        <v>2758</v>
      </c>
    </row>
    <row r="221" spans="1:13" ht="19.5" hidden="1" x14ac:dyDescent="0.25">
      <c r="A221" s="47">
        <v>220</v>
      </c>
      <c r="B221" s="14" t="s">
        <v>497</v>
      </c>
      <c r="C221" s="3" t="s">
        <v>137</v>
      </c>
      <c r="D221" s="3" t="s">
        <v>138</v>
      </c>
      <c r="E221" s="3">
        <v>30.244999999999798</v>
      </c>
      <c r="F221" s="46">
        <v>1</v>
      </c>
      <c r="G221" s="38">
        <v>9</v>
      </c>
      <c r="H221" s="35" t="str">
        <f t="shared" si="16"/>
        <v>کال زردعباس آباد</v>
      </c>
      <c r="I221" s="32">
        <f>VLOOKUP(H221,[1]cap!$E:$F,2,FALSE)</f>
        <v>7412086.1834638212</v>
      </c>
      <c r="J221" s="32"/>
      <c r="K221" s="32"/>
      <c r="L221" s="32">
        <v>5</v>
      </c>
      <c r="M221" s="32" t="s">
        <v>2758</v>
      </c>
    </row>
    <row r="222" spans="1:13" ht="19.5" hidden="1" x14ac:dyDescent="0.25">
      <c r="A222" s="47">
        <v>221</v>
      </c>
      <c r="B222" s="14" t="s">
        <v>497</v>
      </c>
      <c r="C222" s="3" t="s">
        <v>233</v>
      </c>
      <c r="D222" s="3" t="s">
        <v>143</v>
      </c>
      <c r="E222" s="3">
        <v>21.986000000000001</v>
      </c>
      <c r="F222" s="46">
        <v>1</v>
      </c>
      <c r="G222" s="38">
        <v>9</v>
      </c>
      <c r="H222" s="35" t="str">
        <f t="shared" si="16"/>
        <v>تربت حیدریهسالار</v>
      </c>
      <c r="I222" s="32">
        <f>VLOOKUP(H222,[1]cap!$E:$F,2,FALSE)</f>
        <v>12205112.266549431</v>
      </c>
      <c r="J222" s="32"/>
      <c r="K222" s="32"/>
      <c r="L222" s="32">
        <v>5</v>
      </c>
      <c r="M222" s="32" t="s">
        <v>2758</v>
      </c>
    </row>
    <row r="223" spans="1:13" ht="19.5" hidden="1" x14ac:dyDescent="0.25">
      <c r="A223" s="47">
        <v>222</v>
      </c>
      <c r="B223" s="14" t="s">
        <v>497</v>
      </c>
      <c r="C223" s="3" t="s">
        <v>143</v>
      </c>
      <c r="D223" s="3" t="s">
        <v>144</v>
      </c>
      <c r="E223" s="3">
        <v>21.853000000000002</v>
      </c>
      <c r="F223" s="46">
        <v>1</v>
      </c>
      <c r="G223" s="38">
        <v>9</v>
      </c>
      <c r="H223" s="35" t="str">
        <f t="shared" si="16"/>
        <v>سالاررشتخوار</v>
      </c>
      <c r="I223" s="32">
        <f>VLOOKUP(H223,[1]cap!$E:$F,2,FALSE)</f>
        <v>16288066.650247764</v>
      </c>
      <c r="J223" s="32"/>
      <c r="K223" s="32"/>
      <c r="L223" s="32">
        <v>5</v>
      </c>
      <c r="M223" s="32" t="s">
        <v>2758</v>
      </c>
    </row>
    <row r="224" spans="1:13" ht="19.5" hidden="1" x14ac:dyDescent="0.25">
      <c r="A224" s="47">
        <v>223</v>
      </c>
      <c r="B224" s="14" t="s">
        <v>497</v>
      </c>
      <c r="C224" s="3" t="s">
        <v>144</v>
      </c>
      <c r="D224" s="3" t="s">
        <v>145</v>
      </c>
      <c r="E224" s="3">
        <v>27.917999999999999</v>
      </c>
      <c r="F224" s="46">
        <v>1</v>
      </c>
      <c r="G224" s="38">
        <v>9</v>
      </c>
      <c r="H224" s="35" t="str">
        <f t="shared" si="16"/>
        <v>رشتخوارچمن آباد</v>
      </c>
      <c r="I224" s="32">
        <f>VLOOKUP(H224,[1]cap!$E:$F,2,FALSE)</f>
        <v>13188589.664916707</v>
      </c>
      <c r="J224" s="32"/>
      <c r="K224" s="32"/>
      <c r="L224" s="32">
        <v>5</v>
      </c>
      <c r="M224" s="32" t="s">
        <v>2758</v>
      </c>
    </row>
    <row r="225" spans="1:13" ht="19.5" hidden="1" x14ac:dyDescent="0.25">
      <c r="A225" s="47">
        <v>224</v>
      </c>
      <c r="B225" s="14" t="s">
        <v>497</v>
      </c>
      <c r="C225" s="3" t="s">
        <v>145</v>
      </c>
      <c r="D225" s="3" t="s">
        <v>423</v>
      </c>
      <c r="E225" s="3">
        <v>23.532</v>
      </c>
      <c r="F225" s="46">
        <v>1</v>
      </c>
      <c r="G225" s="38">
        <v>9</v>
      </c>
      <c r="H225" s="35" t="str">
        <f t="shared" si="16"/>
        <v>چمن آبادسلامی</v>
      </c>
      <c r="I225" s="32">
        <f>VLOOKUP(H225,[1]cap!$E:$F,2,FALSE)</f>
        <v>15979041.415103147</v>
      </c>
      <c r="J225" s="32"/>
      <c r="K225" s="32"/>
      <c r="L225" s="32">
        <v>5</v>
      </c>
      <c r="M225" s="32" t="s">
        <v>2758</v>
      </c>
    </row>
    <row r="226" spans="1:13" ht="19.5" hidden="1" x14ac:dyDescent="0.25">
      <c r="A226" s="47">
        <v>225</v>
      </c>
      <c r="B226" s="14" t="s">
        <v>497</v>
      </c>
      <c r="C226" s="3" t="s">
        <v>423</v>
      </c>
      <c r="D226" s="3" t="s">
        <v>146</v>
      </c>
      <c r="E226" s="3">
        <v>25.7650000000001</v>
      </c>
      <c r="F226" s="46">
        <v>1</v>
      </c>
      <c r="G226" s="38">
        <v>9</v>
      </c>
      <c r="H226" s="35" t="str">
        <f t="shared" si="16"/>
        <v>سلامیخواف</v>
      </c>
      <c r="I226" s="32">
        <f>VLOOKUP(H226,[1]cap!$E:$F,2,FALSE)</f>
        <v>12579763.828512389</v>
      </c>
      <c r="J226" s="32"/>
      <c r="K226" s="32"/>
      <c r="L226" s="32">
        <v>5</v>
      </c>
      <c r="M226" s="32" t="s">
        <v>2758</v>
      </c>
    </row>
    <row r="227" spans="1:13" ht="19.5" hidden="1" x14ac:dyDescent="0.25">
      <c r="A227" s="47">
        <v>226</v>
      </c>
      <c r="B227" s="14" t="s">
        <v>497</v>
      </c>
      <c r="C227" s="3" t="s">
        <v>146</v>
      </c>
      <c r="D227" s="3" t="s">
        <v>2668</v>
      </c>
      <c r="E227" s="3">
        <v>24.184999999999999</v>
      </c>
      <c r="F227" s="46">
        <v>1</v>
      </c>
      <c r="G227" s="38">
        <v>9</v>
      </c>
      <c r="H227" s="35" t="str">
        <f t="shared" si="16"/>
        <v>خوافاحیا</v>
      </c>
      <c r="I227" s="32">
        <v>100000000</v>
      </c>
      <c r="J227" s="32"/>
      <c r="K227" s="32"/>
      <c r="L227" s="32">
        <v>5</v>
      </c>
      <c r="M227" s="32" t="s">
        <v>2758</v>
      </c>
    </row>
    <row r="228" spans="1:13" ht="19.5" hidden="1" x14ac:dyDescent="0.25">
      <c r="A228" s="47">
        <v>227</v>
      </c>
      <c r="B228" s="14" t="s">
        <v>497</v>
      </c>
      <c r="C228" s="3" t="s">
        <v>421</v>
      </c>
      <c r="D228" s="3" t="s">
        <v>139</v>
      </c>
      <c r="E228" s="27">
        <v>15.282999999999999</v>
      </c>
      <c r="F228" s="46">
        <v>1</v>
      </c>
      <c r="G228" s="38">
        <v>9</v>
      </c>
      <c r="H228" s="35" t="str">
        <f t="shared" si="16"/>
        <v>شهید منتظر قائمتل حمید</v>
      </c>
      <c r="I228" s="32">
        <f>VLOOKUP(H228,[1]cap!$E:$F,2,FALSE)</f>
        <v>17242137.396626271</v>
      </c>
      <c r="J228" s="32"/>
      <c r="K228" s="32"/>
      <c r="L228" s="32">
        <v>5</v>
      </c>
      <c r="M228" s="32" t="s">
        <v>2758</v>
      </c>
    </row>
    <row r="229" spans="1:13" ht="19.5" hidden="1" x14ac:dyDescent="0.25">
      <c r="A229" s="47">
        <v>228</v>
      </c>
      <c r="B229" s="14" t="s">
        <v>497</v>
      </c>
      <c r="C229" s="3" t="s">
        <v>139</v>
      </c>
      <c r="D229" s="3" t="s">
        <v>140</v>
      </c>
      <c r="E229" s="3">
        <v>17.585000000000001</v>
      </c>
      <c r="F229" s="46">
        <v>1</v>
      </c>
      <c r="G229" s="38">
        <v>9</v>
      </c>
      <c r="H229" s="35" t="str">
        <f t="shared" si="16"/>
        <v>تل حمیدرباط پشت بادام</v>
      </c>
      <c r="I229" s="32">
        <f>VLOOKUP(H229,[1]cap!$E:$F,2,FALSE)</f>
        <v>15194773.531148659</v>
      </c>
      <c r="J229" s="32"/>
      <c r="K229" s="32"/>
      <c r="L229" s="32">
        <v>5</v>
      </c>
      <c r="M229" s="32" t="s">
        <v>2758</v>
      </c>
    </row>
    <row r="230" spans="1:13" ht="19.5" hidden="1" x14ac:dyDescent="0.25">
      <c r="A230" s="47">
        <v>229</v>
      </c>
      <c r="B230" s="14" t="s">
        <v>497</v>
      </c>
      <c r="C230" s="3" t="s">
        <v>137</v>
      </c>
      <c r="D230" s="3" t="s">
        <v>148</v>
      </c>
      <c r="E230" s="3">
        <v>42.386999999999901</v>
      </c>
      <c r="F230" s="46">
        <v>1</v>
      </c>
      <c r="G230" s="38">
        <v>9</v>
      </c>
      <c r="H230" s="35" t="str">
        <f t="shared" si="16"/>
        <v>کال زردمبادله</v>
      </c>
      <c r="I230" s="32">
        <f>VLOOKUP(H230,[1]cap!$E:$F,2,FALSE)</f>
        <v>6679903.4635224761</v>
      </c>
      <c r="J230" s="32"/>
      <c r="K230" s="32"/>
      <c r="L230" s="32">
        <v>5</v>
      </c>
      <c r="M230" s="32" t="s">
        <v>2758</v>
      </c>
    </row>
    <row r="231" spans="1:13" ht="19.5" hidden="1" x14ac:dyDescent="0.25">
      <c r="A231" s="47">
        <v>230</v>
      </c>
      <c r="B231" s="14" t="s">
        <v>497</v>
      </c>
      <c r="C231" s="3" t="s">
        <v>148</v>
      </c>
      <c r="D231" s="3" t="s">
        <v>441</v>
      </c>
      <c r="E231" s="3">
        <v>7.9</v>
      </c>
      <c r="F231" s="46">
        <v>1</v>
      </c>
      <c r="G231" s="38">
        <v>9</v>
      </c>
      <c r="H231" s="35" t="str">
        <f t="shared" si="16"/>
        <v>مبادلهمعدن پرواده</v>
      </c>
      <c r="I231" s="32">
        <f>VLOOKUP(H231,[1]cap!$E:$F,2,FALSE)</f>
        <v>18330897.876643073</v>
      </c>
      <c r="J231" s="32"/>
      <c r="K231" s="32"/>
      <c r="L231" s="32">
        <v>5</v>
      </c>
      <c r="M231" s="32" t="s">
        <v>2758</v>
      </c>
    </row>
    <row r="232" spans="1:13" ht="19.5" hidden="1" x14ac:dyDescent="0.25">
      <c r="A232" s="47">
        <v>231</v>
      </c>
      <c r="B232" s="14" t="s">
        <v>497</v>
      </c>
      <c r="C232" s="3" t="s">
        <v>146</v>
      </c>
      <c r="D232" s="3" t="s">
        <v>149</v>
      </c>
      <c r="E232" s="3">
        <v>14.259</v>
      </c>
      <c r="F232" s="46">
        <v>1</v>
      </c>
      <c r="G232" s="38">
        <v>9</v>
      </c>
      <c r="H232" s="35" t="str">
        <f t="shared" si="16"/>
        <v>خوافسنگان</v>
      </c>
      <c r="I232" s="32">
        <f>VLOOKUP(H232,[1]cap!$E:$F,2,FALSE)</f>
        <v>11447139.906980842</v>
      </c>
      <c r="J232" s="32"/>
      <c r="K232" s="32"/>
      <c r="L232" s="32">
        <v>5</v>
      </c>
      <c r="M232" s="32" t="s">
        <v>2758</v>
      </c>
    </row>
    <row r="233" spans="1:13" ht="19.5" hidden="1" x14ac:dyDescent="0.25">
      <c r="A233" s="47">
        <v>232</v>
      </c>
      <c r="B233" s="37" t="s">
        <v>497</v>
      </c>
      <c r="C233" s="37" t="s">
        <v>149</v>
      </c>
      <c r="D233" s="37" t="s">
        <v>147</v>
      </c>
      <c r="E233" s="37">
        <v>5</v>
      </c>
      <c r="F233" s="46">
        <v>1</v>
      </c>
      <c r="G233" s="38">
        <v>9</v>
      </c>
      <c r="H233" s="37" t="str">
        <f t="shared" si="16"/>
        <v>سنگانمجتمع سنگان</v>
      </c>
      <c r="I233" s="32">
        <v>100000000</v>
      </c>
      <c r="J233" s="32"/>
      <c r="K233" s="32"/>
      <c r="L233" s="32">
        <v>5</v>
      </c>
      <c r="M233" s="32" t="s">
        <v>2758</v>
      </c>
    </row>
    <row r="234" spans="1:13" ht="19.5" hidden="1" x14ac:dyDescent="0.25">
      <c r="A234" s="47">
        <v>233</v>
      </c>
      <c r="B234" s="14" t="s">
        <v>497</v>
      </c>
      <c r="C234" s="3" t="s">
        <v>149</v>
      </c>
      <c r="D234" s="3" t="s">
        <v>1544</v>
      </c>
      <c r="E234" s="3">
        <v>19.864000000000001</v>
      </c>
      <c r="F234" s="46">
        <v>1</v>
      </c>
      <c r="G234" s="38">
        <v>9</v>
      </c>
      <c r="H234" s="35" t="str">
        <f t="shared" si="16"/>
        <v>سنگانمیوتک</v>
      </c>
      <c r="I234" s="32">
        <f>VLOOKUP(H234,[1]cap!$E:$F,2,FALSE)</f>
        <v>4151875.0000000005</v>
      </c>
      <c r="J234" s="32"/>
      <c r="K234" s="32"/>
      <c r="L234" s="32">
        <v>5</v>
      </c>
      <c r="M234" s="32" t="s">
        <v>2758</v>
      </c>
    </row>
    <row r="235" spans="1:13" ht="19.5" hidden="1" x14ac:dyDescent="0.25">
      <c r="A235" s="47">
        <v>234</v>
      </c>
      <c r="B235" s="14" t="s">
        <v>497</v>
      </c>
      <c r="C235" s="3" t="s">
        <v>1544</v>
      </c>
      <c r="D235" s="3" t="s">
        <v>1549</v>
      </c>
      <c r="E235" s="3">
        <v>16.148</v>
      </c>
      <c r="F235" s="46">
        <v>1</v>
      </c>
      <c r="G235" s="38">
        <v>9</v>
      </c>
      <c r="H235" s="35" t="str">
        <f t="shared" si="16"/>
        <v>میوتکخوشابه</v>
      </c>
      <c r="I235" s="32">
        <f>VLOOKUP(H235,[1]cap!$E:$F,2,FALSE)</f>
        <v>4366992.159657876</v>
      </c>
      <c r="J235" s="32"/>
      <c r="K235" s="32"/>
      <c r="L235" s="32">
        <v>5</v>
      </c>
      <c r="M235" s="32" t="s">
        <v>2758</v>
      </c>
    </row>
    <row r="236" spans="1:13" ht="19.5" hidden="1" x14ac:dyDescent="0.25">
      <c r="A236" s="47">
        <v>235</v>
      </c>
      <c r="B236" s="14" t="s">
        <v>497</v>
      </c>
      <c r="C236" s="3" t="s">
        <v>1549</v>
      </c>
      <c r="D236" s="3" t="s">
        <v>453</v>
      </c>
      <c r="E236" s="3">
        <v>6.7859999999999996</v>
      </c>
      <c r="F236" s="46">
        <v>1</v>
      </c>
      <c r="G236" s="38">
        <v>9</v>
      </c>
      <c r="H236" s="35" t="str">
        <f t="shared" si="16"/>
        <v>خوشابهشمتیغ</v>
      </c>
      <c r="I236" s="32">
        <f>VLOOKUP(H236,[1]cap!$E:$F,2,FALSE)</f>
        <v>4151875.0000000005</v>
      </c>
      <c r="J236" s="32"/>
      <c r="K236" s="32"/>
      <c r="L236" s="32">
        <v>5</v>
      </c>
      <c r="M236" s="32" t="s">
        <v>2758</v>
      </c>
    </row>
    <row r="237" spans="1:13" ht="19.5" hidden="1" x14ac:dyDescent="0.25">
      <c r="A237" s="47">
        <v>236</v>
      </c>
      <c r="B237" s="14" t="s">
        <v>497</v>
      </c>
      <c r="C237" s="3" t="s">
        <v>453</v>
      </c>
      <c r="D237" s="3" t="s">
        <v>557</v>
      </c>
      <c r="E237" s="3">
        <v>14.654</v>
      </c>
      <c r="F237" s="46">
        <v>1</v>
      </c>
      <c r="G237" s="38">
        <v>9</v>
      </c>
      <c r="H237" s="35" t="str">
        <f t="shared" si="16"/>
        <v>شمتیغشمتیغ افغانستان</v>
      </c>
      <c r="I237" s="32">
        <v>100000000</v>
      </c>
      <c r="J237" s="32"/>
      <c r="K237" s="32"/>
      <c r="L237" s="32">
        <v>5</v>
      </c>
      <c r="M237" s="32" t="s">
        <v>2758</v>
      </c>
    </row>
    <row r="238" spans="1:13" ht="19.5" hidden="1" x14ac:dyDescent="0.25">
      <c r="A238" s="47">
        <v>237</v>
      </c>
      <c r="B238" s="3" t="s">
        <v>1575</v>
      </c>
      <c r="C238" s="3" t="s">
        <v>275</v>
      </c>
      <c r="D238" s="3" t="s">
        <v>5</v>
      </c>
      <c r="E238" s="3">
        <v>8.2199999999999704</v>
      </c>
      <c r="F238" s="46">
        <v>1</v>
      </c>
      <c r="G238" s="38">
        <v>13</v>
      </c>
      <c r="H238" s="35" t="str">
        <f t="shared" si="16"/>
        <v>تیرتاشگلوگاه</v>
      </c>
      <c r="I238" s="32">
        <f>VLOOKUP(H238,[1]cap!$E:$F,2,FALSE)</f>
        <v>17860478.962131836</v>
      </c>
      <c r="J238" s="32"/>
      <c r="K238" s="32"/>
      <c r="L238" s="32">
        <v>4</v>
      </c>
      <c r="M238" s="32" t="s">
        <v>2758</v>
      </c>
    </row>
    <row r="239" spans="1:13" ht="19.5" hidden="1" x14ac:dyDescent="0.25">
      <c r="A239" s="47">
        <v>238</v>
      </c>
      <c r="B239" s="3" t="s">
        <v>1575</v>
      </c>
      <c r="C239" s="3" t="s">
        <v>6</v>
      </c>
      <c r="D239" s="3" t="s">
        <v>275</v>
      </c>
      <c r="E239" s="3">
        <v>17.241</v>
      </c>
      <c r="F239" s="46">
        <v>1</v>
      </c>
      <c r="G239" s="38">
        <v>13</v>
      </c>
      <c r="H239" s="35" t="str">
        <f t="shared" si="16"/>
        <v>بهشهرتیرتاش</v>
      </c>
      <c r="I239" s="32">
        <f>VLOOKUP(H239,[1]cap!$E:$F,2,FALSE)</f>
        <v>7924177.9587873565</v>
      </c>
      <c r="J239" s="32"/>
      <c r="K239" s="32"/>
      <c r="L239" s="32">
        <v>4</v>
      </c>
      <c r="M239" s="32" t="s">
        <v>2758</v>
      </c>
    </row>
    <row r="240" spans="1:13" ht="19.5" hidden="1" x14ac:dyDescent="0.25">
      <c r="A240" s="47">
        <v>239</v>
      </c>
      <c r="B240" s="3" t="s">
        <v>1575</v>
      </c>
      <c r="C240" s="3" t="s">
        <v>260</v>
      </c>
      <c r="D240" s="3" t="s">
        <v>6</v>
      </c>
      <c r="E240" s="3">
        <v>11.523</v>
      </c>
      <c r="F240" s="46">
        <v>1</v>
      </c>
      <c r="G240" s="38">
        <v>13</v>
      </c>
      <c r="H240" s="35" t="str">
        <f t="shared" si="16"/>
        <v>رستم کلابهشهر</v>
      </c>
      <c r="I240" s="32">
        <f>VLOOKUP(H240,[1]cap!$E:$F,2,FALSE)</f>
        <v>7661390.9537166916</v>
      </c>
      <c r="J240" s="32"/>
      <c r="K240" s="32"/>
      <c r="L240" s="32">
        <v>4</v>
      </c>
      <c r="M240" s="32" t="s">
        <v>2758</v>
      </c>
    </row>
    <row r="241" spans="1:13" ht="19.5" hidden="1" x14ac:dyDescent="0.25">
      <c r="A241" s="47">
        <v>240</v>
      </c>
      <c r="B241" s="3" t="s">
        <v>1575</v>
      </c>
      <c r="C241" s="3" t="s">
        <v>213</v>
      </c>
      <c r="D241" s="3" t="s">
        <v>260</v>
      </c>
      <c r="E241" s="3">
        <v>12.132999999999999</v>
      </c>
      <c r="F241" s="46">
        <v>1</v>
      </c>
      <c r="G241" s="38">
        <v>13</v>
      </c>
      <c r="H241" s="35" t="str">
        <f t="shared" si="16"/>
        <v>نکارستم کلا</v>
      </c>
      <c r="I241" s="32">
        <f>VLOOKUP(H241,[1]cap!$E:$F,2,FALSE)</f>
        <v>9825862.3613413237</v>
      </c>
      <c r="J241" s="32"/>
      <c r="K241" s="32"/>
      <c r="L241" s="32">
        <v>4</v>
      </c>
      <c r="M241" s="32" t="s">
        <v>2758</v>
      </c>
    </row>
    <row r="242" spans="1:13" ht="19.5" hidden="1" x14ac:dyDescent="0.25">
      <c r="A242" s="47">
        <v>241</v>
      </c>
      <c r="B242" s="3" t="s">
        <v>1575</v>
      </c>
      <c r="C242" s="3" t="s">
        <v>274</v>
      </c>
      <c r="D242" s="3" t="s">
        <v>213</v>
      </c>
      <c r="E242" s="3">
        <v>9.0879999999999992</v>
      </c>
      <c r="F242" s="46">
        <v>1</v>
      </c>
      <c r="G242" s="38">
        <v>13</v>
      </c>
      <c r="H242" s="35" t="str">
        <f t="shared" si="16"/>
        <v>شهید نوبختنکا</v>
      </c>
      <c r="I242" s="32">
        <f>VLOOKUP(H242,[1]cap!$E:$F,2,FALSE)</f>
        <v>9119522.4403927103</v>
      </c>
      <c r="J242" s="32"/>
      <c r="K242" s="32"/>
      <c r="L242" s="32">
        <v>4</v>
      </c>
      <c r="M242" s="32" t="s">
        <v>2758</v>
      </c>
    </row>
    <row r="243" spans="1:13" ht="19.5" hidden="1" x14ac:dyDescent="0.25">
      <c r="A243" s="47">
        <v>242</v>
      </c>
      <c r="B243" s="3" t="s">
        <v>1575</v>
      </c>
      <c r="C243" s="3" t="s">
        <v>273</v>
      </c>
      <c r="D243" s="3" t="s">
        <v>274</v>
      </c>
      <c r="E243" s="3">
        <v>16.407</v>
      </c>
      <c r="F243" s="46">
        <v>1</v>
      </c>
      <c r="G243" s="38">
        <v>13</v>
      </c>
      <c r="H243" s="35" t="str">
        <f t="shared" si="16"/>
        <v>ساریشهید نوبخت</v>
      </c>
      <c r="I243" s="32">
        <f>VLOOKUP(H243,[1]cap!$E:$F,2,FALSE)</f>
        <v>5463174.6143057505</v>
      </c>
      <c r="J243" s="32"/>
      <c r="K243" s="32"/>
      <c r="L243" s="32">
        <v>2</v>
      </c>
      <c r="M243" s="32" t="s">
        <v>2758</v>
      </c>
    </row>
    <row r="244" spans="1:13" ht="19.5" hidden="1" x14ac:dyDescent="0.25">
      <c r="A244" s="47">
        <v>243</v>
      </c>
      <c r="B244" s="3" t="s">
        <v>1575</v>
      </c>
      <c r="C244" s="3" t="s">
        <v>272</v>
      </c>
      <c r="D244" s="3" t="s">
        <v>273</v>
      </c>
      <c r="E244" s="3">
        <v>16.579000000000001</v>
      </c>
      <c r="F244" s="46">
        <v>1</v>
      </c>
      <c r="G244" s="38">
        <v>13</v>
      </c>
      <c r="H244" s="35" t="str">
        <f t="shared" si="16"/>
        <v>گونی بافیساری</v>
      </c>
      <c r="I244" s="32">
        <f>VLOOKUP(H244,[1]cap!$E:$F,2,FALSE)</f>
        <v>4965218.373071529</v>
      </c>
      <c r="J244" s="32"/>
      <c r="K244" s="32"/>
      <c r="L244" s="32">
        <v>2</v>
      </c>
      <c r="M244" s="32" t="s">
        <v>2758</v>
      </c>
    </row>
    <row r="245" spans="1:13" ht="19.5" hidden="1" x14ac:dyDescent="0.25">
      <c r="A245" s="47">
        <v>244</v>
      </c>
      <c r="B245" s="3" t="s">
        <v>1575</v>
      </c>
      <c r="C245" s="3" t="s">
        <v>271</v>
      </c>
      <c r="D245" s="3" t="s">
        <v>272</v>
      </c>
      <c r="E245" s="27">
        <v>3.8170000000000002</v>
      </c>
      <c r="F245" s="46">
        <v>1</v>
      </c>
      <c r="G245" s="38">
        <v>13</v>
      </c>
      <c r="H245" s="35" t="str">
        <f t="shared" si="16"/>
        <v>قائم شهرگونی بافی</v>
      </c>
      <c r="I245" s="32">
        <f>VLOOKUP(H245,[1]cap!$E:$F,2,FALSE)</f>
        <v>22301448.807854138</v>
      </c>
      <c r="J245" s="32"/>
      <c r="K245" s="32"/>
      <c r="L245" s="32">
        <v>2</v>
      </c>
      <c r="M245" s="32" t="s">
        <v>2758</v>
      </c>
    </row>
    <row r="246" spans="1:13" ht="19.5" hidden="1" x14ac:dyDescent="0.25">
      <c r="A246" s="47">
        <v>245</v>
      </c>
      <c r="B246" s="3" t="s">
        <v>1575</v>
      </c>
      <c r="C246" s="3" t="s">
        <v>270</v>
      </c>
      <c r="D246" s="3" t="s">
        <v>271</v>
      </c>
      <c r="E246" s="3">
        <v>20.526</v>
      </c>
      <c r="F246" s="46">
        <v>1</v>
      </c>
      <c r="G246" s="38">
        <v>13</v>
      </c>
      <c r="H246" s="35" t="str">
        <f t="shared" si="16"/>
        <v>شیرگاهقائم شهر</v>
      </c>
      <c r="I246" s="32">
        <f>VLOOKUP(H246,[1]cap!$E:$F,2,FALSE)</f>
        <v>3037329.9011391238</v>
      </c>
      <c r="J246" s="32"/>
      <c r="K246" s="32"/>
      <c r="L246" s="32">
        <v>2</v>
      </c>
      <c r="M246" s="32" t="s">
        <v>2758</v>
      </c>
    </row>
    <row r="247" spans="1:13" ht="19.5" hidden="1" x14ac:dyDescent="0.25">
      <c r="A247" s="47">
        <v>246</v>
      </c>
      <c r="B247" s="3" t="s">
        <v>1575</v>
      </c>
      <c r="C247" s="3" t="s">
        <v>269</v>
      </c>
      <c r="D247" s="3" t="s">
        <v>270</v>
      </c>
      <c r="E247" s="3">
        <v>16.87</v>
      </c>
      <c r="F247" s="46">
        <v>1</v>
      </c>
      <c r="G247" s="38">
        <v>13</v>
      </c>
      <c r="H247" s="35" t="str">
        <f t="shared" si="16"/>
        <v>زیرآبشیرگاه</v>
      </c>
      <c r="I247" s="32">
        <f>VLOOKUP(H247,[1]cap!$E:$F,2,FALSE)</f>
        <v>3328405.551044513</v>
      </c>
      <c r="J247" s="32"/>
      <c r="K247" s="32"/>
      <c r="L247" s="32">
        <v>2</v>
      </c>
      <c r="M247" s="32" t="s">
        <v>2758</v>
      </c>
    </row>
    <row r="248" spans="1:13" ht="19.5" hidden="1" x14ac:dyDescent="0.25">
      <c r="A248" s="47">
        <v>247</v>
      </c>
      <c r="B248" s="3" t="s">
        <v>1575</v>
      </c>
      <c r="C248" s="3" t="s">
        <v>234</v>
      </c>
      <c r="D248" s="3" t="s">
        <v>269</v>
      </c>
      <c r="E248" s="3">
        <v>10.757999999999999</v>
      </c>
      <c r="F248" s="46">
        <v>1</v>
      </c>
      <c r="G248" s="38">
        <v>13</v>
      </c>
      <c r="H248" s="35" t="str">
        <f t="shared" si="16"/>
        <v>پل سفیدزیرآب</v>
      </c>
      <c r="I248" s="32">
        <f>VLOOKUP(H248,[1]cap!$E:$F,2,FALSE)</f>
        <v>3560285.7643758766</v>
      </c>
      <c r="J248" s="32"/>
      <c r="K248" s="32"/>
      <c r="L248" s="32">
        <v>2</v>
      </c>
      <c r="M248" s="32" t="s">
        <v>2758</v>
      </c>
    </row>
    <row r="249" spans="1:13" ht="19.5" hidden="1" x14ac:dyDescent="0.25">
      <c r="A249" s="47">
        <v>248</v>
      </c>
      <c r="B249" s="3" t="s">
        <v>1575</v>
      </c>
      <c r="C249" s="3" t="s">
        <v>268</v>
      </c>
      <c r="D249" s="3" t="s">
        <v>234</v>
      </c>
      <c r="E249" s="3">
        <v>16.241999999999901</v>
      </c>
      <c r="F249" s="46">
        <v>1</v>
      </c>
      <c r="G249" s="38">
        <v>13</v>
      </c>
      <c r="H249" s="35" t="str">
        <f t="shared" si="16"/>
        <v>سواد کوهپل سفید</v>
      </c>
      <c r="I249" s="32">
        <f>VLOOKUP(H249,[1]cap!$E:$F,2,FALSE)</f>
        <v>3307830.5335968384</v>
      </c>
      <c r="J249" s="32"/>
      <c r="K249" s="32"/>
      <c r="L249" s="32">
        <v>2</v>
      </c>
      <c r="M249" s="32" t="s">
        <v>2758</v>
      </c>
    </row>
    <row r="250" spans="1:13" ht="19.5" hidden="1" x14ac:dyDescent="0.25">
      <c r="A250" s="47">
        <v>249</v>
      </c>
      <c r="B250" s="3" t="s">
        <v>1575</v>
      </c>
      <c r="C250" s="3" t="s">
        <v>7</v>
      </c>
      <c r="D250" s="3" t="s">
        <v>268</v>
      </c>
      <c r="E250" s="3">
        <v>10.619</v>
      </c>
      <c r="F250" s="46">
        <v>1</v>
      </c>
      <c r="G250" s="38">
        <v>13</v>
      </c>
      <c r="H250" s="35" t="str">
        <f t="shared" si="16"/>
        <v>سرخ آبادسواد کوه</v>
      </c>
      <c r="I250" s="32">
        <f>VLOOKUP(H250,[1]cap!$E:$F,2,FALSE)</f>
        <v>5286166.3555210195</v>
      </c>
      <c r="J250" s="32"/>
      <c r="K250" s="32"/>
      <c r="L250" s="32">
        <v>2</v>
      </c>
      <c r="M250" s="32" t="s">
        <v>2758</v>
      </c>
    </row>
    <row r="251" spans="1:13" ht="19.5" hidden="1" x14ac:dyDescent="0.25">
      <c r="A251" s="47">
        <v>250</v>
      </c>
      <c r="B251" s="3" t="s">
        <v>1575</v>
      </c>
      <c r="C251" s="3" t="s">
        <v>267</v>
      </c>
      <c r="D251" s="3" t="s">
        <v>7</v>
      </c>
      <c r="E251" s="3">
        <v>13.1169999999999</v>
      </c>
      <c r="F251" s="46">
        <v>1</v>
      </c>
      <c r="G251" s="38">
        <v>13</v>
      </c>
      <c r="H251" s="35" t="str">
        <f t="shared" si="16"/>
        <v>ورسکسرخ آباد</v>
      </c>
      <c r="I251" s="32">
        <f>VLOOKUP(H251,[1]cap!$E:$F,2,FALSE)</f>
        <v>3909916.4117752383</v>
      </c>
      <c r="J251" s="32"/>
      <c r="K251" s="32"/>
      <c r="L251" s="32">
        <v>2</v>
      </c>
      <c r="M251" s="32" t="s">
        <v>2758</v>
      </c>
    </row>
    <row r="252" spans="1:13" ht="19.5" hidden="1" x14ac:dyDescent="0.25">
      <c r="A252" s="47">
        <v>251</v>
      </c>
      <c r="B252" s="3" t="s">
        <v>1575</v>
      </c>
      <c r="C252" s="3" t="s">
        <v>8</v>
      </c>
      <c r="D252" s="3" t="s">
        <v>267</v>
      </c>
      <c r="E252" s="3">
        <v>9.7169999999999792</v>
      </c>
      <c r="F252" s="46">
        <v>1</v>
      </c>
      <c r="G252" s="38">
        <v>13</v>
      </c>
      <c r="H252" s="35" t="str">
        <f t="shared" si="16"/>
        <v>دوگلورسک</v>
      </c>
      <c r="I252" s="32">
        <f>VLOOKUP(H252,[1]cap!$E:$F,2,FALSE)</f>
        <v>5373328.1323048165</v>
      </c>
      <c r="J252" s="32"/>
      <c r="K252" s="32"/>
      <c r="L252" s="32">
        <v>2</v>
      </c>
      <c r="M252" s="32" t="s">
        <v>2758</v>
      </c>
    </row>
    <row r="253" spans="1:13" ht="19.5" hidden="1" x14ac:dyDescent="0.25">
      <c r="A253" s="47">
        <v>252</v>
      </c>
      <c r="B253" s="3" t="s">
        <v>1575</v>
      </c>
      <c r="C253" s="3" t="s">
        <v>266</v>
      </c>
      <c r="D253" s="3" t="s">
        <v>8</v>
      </c>
      <c r="E253" s="3">
        <v>17.138999999999999</v>
      </c>
      <c r="F253" s="46">
        <v>1</v>
      </c>
      <c r="G253" s="38">
        <v>13</v>
      </c>
      <c r="H253" s="35" t="str">
        <f t="shared" si="16"/>
        <v>کدوکدوگل</v>
      </c>
      <c r="I253" s="32">
        <f>VLOOKUP(H253,[1]cap!$E:$F,2,FALSE)</f>
        <v>2753817.4964936888</v>
      </c>
      <c r="J253" s="32"/>
      <c r="K253" s="32"/>
      <c r="L253" s="32">
        <v>2</v>
      </c>
      <c r="M253" s="32" t="s">
        <v>2758</v>
      </c>
    </row>
    <row r="254" spans="1:13" ht="19.5" hidden="1" x14ac:dyDescent="0.25">
      <c r="A254" s="47">
        <v>253</v>
      </c>
      <c r="B254" s="3" t="s">
        <v>1575</v>
      </c>
      <c r="C254" s="3" t="s">
        <v>265</v>
      </c>
      <c r="D254" s="3" t="s">
        <v>266</v>
      </c>
      <c r="E254" s="3">
        <v>15.757999999999999</v>
      </c>
      <c r="F254" s="46">
        <v>1</v>
      </c>
      <c r="G254" s="38">
        <v>13</v>
      </c>
      <c r="H254" s="35" t="str">
        <f t="shared" si="16"/>
        <v>فیروزکوهکدوک</v>
      </c>
      <c r="I254" s="32">
        <f>VLOOKUP(H254,[1]cap!$E:$F,2,FALSE)</f>
        <v>2803422.6858345028</v>
      </c>
      <c r="J254" s="32"/>
      <c r="K254" s="32"/>
      <c r="L254" s="32">
        <v>2</v>
      </c>
      <c r="M254" s="32" t="s">
        <v>2758</v>
      </c>
    </row>
    <row r="255" spans="1:13" ht="19.5" hidden="1" x14ac:dyDescent="0.25">
      <c r="A255" s="47">
        <v>254</v>
      </c>
      <c r="B255" s="3" t="s">
        <v>1575</v>
      </c>
      <c r="C255" s="3" t="s">
        <v>556</v>
      </c>
      <c r="D255" s="3" t="s">
        <v>265</v>
      </c>
      <c r="E255" s="27">
        <v>12.8249999999999</v>
      </c>
      <c r="F255" s="46">
        <v>1</v>
      </c>
      <c r="G255" s="38">
        <v>13</v>
      </c>
      <c r="H255" s="35" t="str">
        <f t="shared" si="16"/>
        <v>مهاباد شمالفیروزکوه</v>
      </c>
      <c r="I255" s="32">
        <f>VLOOKUP(H255,[1]cap!$E:$F,2,FALSE)</f>
        <v>6280060.7561696162</v>
      </c>
      <c r="J255" s="32"/>
      <c r="K255" s="32"/>
      <c r="L255" s="32">
        <v>2</v>
      </c>
      <c r="M255" s="32" t="s">
        <v>2758</v>
      </c>
    </row>
    <row r="256" spans="1:13" ht="19.5" hidden="1" x14ac:dyDescent="0.25">
      <c r="A256" s="47">
        <v>255</v>
      </c>
      <c r="B256" s="3" t="s">
        <v>1575</v>
      </c>
      <c r="C256" s="3" t="s">
        <v>264</v>
      </c>
      <c r="D256" s="3" t="s">
        <v>556</v>
      </c>
      <c r="E256" s="27">
        <v>15.9019999999999</v>
      </c>
      <c r="F256" s="46">
        <v>1</v>
      </c>
      <c r="G256" s="38">
        <v>13</v>
      </c>
      <c r="H256" s="35" t="str">
        <f t="shared" si="16"/>
        <v>زرین دشتمهاباد شمال</v>
      </c>
      <c r="I256" s="32">
        <f>VLOOKUP(H256,[1]cap!$E:$F,2,FALSE)</f>
        <v>6835771.0059926063</v>
      </c>
      <c r="J256" s="32"/>
      <c r="K256" s="32"/>
      <c r="L256" s="32">
        <v>2</v>
      </c>
      <c r="M256" s="32" t="s">
        <v>2758</v>
      </c>
    </row>
    <row r="257" spans="1:13" ht="19.5" hidden="1" x14ac:dyDescent="0.25">
      <c r="A257" s="47">
        <v>256</v>
      </c>
      <c r="B257" s="3" t="s">
        <v>1575</v>
      </c>
      <c r="C257" s="3" t="s">
        <v>263</v>
      </c>
      <c r="D257" s="3" t="s">
        <v>264</v>
      </c>
      <c r="E257" s="3">
        <v>12.032999999999999</v>
      </c>
      <c r="F257" s="46">
        <v>1</v>
      </c>
      <c r="G257" s="38">
        <v>13</v>
      </c>
      <c r="H257" s="35" t="str">
        <f t="shared" si="16"/>
        <v>سیمین دشتزرین دشت</v>
      </c>
      <c r="I257" s="32">
        <f>VLOOKUP(H257,[1]cap!$E:$F,2,FALSE)</f>
        <v>9402057.9160135314</v>
      </c>
      <c r="J257" s="32"/>
      <c r="K257" s="32"/>
      <c r="L257" s="32">
        <v>2</v>
      </c>
      <c r="M257" s="32" t="s">
        <v>2758</v>
      </c>
    </row>
    <row r="258" spans="1:13" ht="19.5" hidden="1" x14ac:dyDescent="0.25">
      <c r="A258" s="47">
        <v>257</v>
      </c>
      <c r="B258" s="3" t="s">
        <v>1575</v>
      </c>
      <c r="C258" s="3" t="s">
        <v>262</v>
      </c>
      <c r="D258" s="3" t="s">
        <v>263</v>
      </c>
      <c r="E258" s="27">
        <v>14.7119999999999</v>
      </c>
      <c r="F258" s="46">
        <v>1</v>
      </c>
      <c r="G258" s="38">
        <v>13</v>
      </c>
      <c r="H258" s="35" t="str">
        <f t="shared" si="16"/>
        <v>کبوتر درهسیمین دشت</v>
      </c>
      <c r="I258" s="32">
        <f>VLOOKUP(H258,[1]cap!$E:$F,2,FALSE)</f>
        <v>6641873.7727910262</v>
      </c>
      <c r="J258" s="32"/>
      <c r="K258" s="32"/>
      <c r="L258" s="32">
        <v>2</v>
      </c>
      <c r="M258" s="32" t="s">
        <v>2758</v>
      </c>
    </row>
    <row r="259" spans="1:13" ht="19.5" hidden="1" x14ac:dyDescent="0.25">
      <c r="A259" s="47">
        <v>258</v>
      </c>
      <c r="B259" s="3" t="s">
        <v>1575</v>
      </c>
      <c r="C259" s="3" t="s">
        <v>261</v>
      </c>
      <c r="D259" s="3" t="s">
        <v>262</v>
      </c>
      <c r="E259" s="3">
        <v>18.629000000000001</v>
      </c>
      <c r="F259" s="46">
        <v>1</v>
      </c>
      <c r="G259" s="38">
        <v>13</v>
      </c>
      <c r="H259" s="35" t="str">
        <f t="shared" si="16"/>
        <v>بنکوهکبوتر دره</v>
      </c>
      <c r="I259" s="32">
        <f>VLOOKUP(H259,[1]cap!$E:$F,2,FALSE)</f>
        <v>5355332.0807642452</v>
      </c>
      <c r="J259" s="32"/>
      <c r="K259" s="32"/>
      <c r="L259" s="32">
        <v>2</v>
      </c>
      <c r="M259" s="32" t="s">
        <v>2758</v>
      </c>
    </row>
    <row r="260" spans="1:13" ht="19.5" hidden="1" x14ac:dyDescent="0.25">
      <c r="A260" s="47">
        <v>259</v>
      </c>
      <c r="B260" s="3" t="s">
        <v>1575</v>
      </c>
      <c r="C260" s="3" t="s">
        <v>10</v>
      </c>
      <c r="D260" s="3" t="s">
        <v>261</v>
      </c>
      <c r="E260" s="27">
        <v>14.1289999999999</v>
      </c>
      <c r="F260" s="46">
        <v>1</v>
      </c>
      <c r="G260" s="38">
        <v>13</v>
      </c>
      <c r="H260" s="35" t="str">
        <f t="shared" si="16"/>
        <v>گرمساربنکوه</v>
      </c>
      <c r="I260" s="32">
        <f>VLOOKUP(H260,[1]cap!$E:$F,2,FALSE)</f>
        <v>7955637.5013485812</v>
      </c>
      <c r="J260" s="32"/>
      <c r="K260" s="32"/>
      <c r="L260" s="32">
        <v>2</v>
      </c>
      <c r="M260" s="32" t="s">
        <v>2758</v>
      </c>
    </row>
    <row r="261" spans="1:13" ht="19.5" hidden="1" x14ac:dyDescent="0.25">
      <c r="A261" s="47">
        <v>260</v>
      </c>
      <c r="B261" s="3" t="s">
        <v>1575</v>
      </c>
      <c r="C261" s="3" t="s">
        <v>234</v>
      </c>
      <c r="D261" s="3" t="s">
        <v>432</v>
      </c>
      <c r="E261" s="3">
        <v>6.3979999999999997</v>
      </c>
      <c r="F261" s="46">
        <v>1</v>
      </c>
      <c r="G261" s="38">
        <v>13</v>
      </c>
      <c r="H261" s="35" t="str">
        <f t="shared" ref="H261:H324" si="17">C261&amp;D261</f>
        <v>پل سفیدآزادمهر</v>
      </c>
      <c r="I261" s="32">
        <v>100000000</v>
      </c>
      <c r="J261" s="32"/>
      <c r="K261" s="32"/>
      <c r="L261" s="32">
        <v>2</v>
      </c>
      <c r="M261" s="32" t="s">
        <v>2758</v>
      </c>
    </row>
    <row r="262" spans="1:13" ht="19.5" hidden="1" x14ac:dyDescent="0.25">
      <c r="A262" s="47">
        <v>261</v>
      </c>
      <c r="B262" s="3" t="s">
        <v>1575</v>
      </c>
      <c r="C262" s="3" t="s">
        <v>260</v>
      </c>
      <c r="D262" s="3" t="s">
        <v>256</v>
      </c>
      <c r="E262" s="3">
        <v>20.850999999999999</v>
      </c>
      <c r="F262" s="46">
        <v>1</v>
      </c>
      <c r="G262" s="38">
        <v>13</v>
      </c>
      <c r="H262" s="35" t="str">
        <f t="shared" si="17"/>
        <v>رستم کلابندرامیرآباد</v>
      </c>
      <c r="I262" s="32">
        <f>VLOOKUP(H262,[1]cap!$E:$F,2,FALSE)</f>
        <v>3453217.3913043481</v>
      </c>
      <c r="J262" s="32"/>
      <c r="K262" s="32"/>
      <c r="L262" s="32">
        <v>5</v>
      </c>
      <c r="M262" s="32" t="s">
        <v>2758</v>
      </c>
    </row>
    <row r="263" spans="1:13" ht="19.5" hidden="1" x14ac:dyDescent="0.25">
      <c r="A263" s="47">
        <v>262</v>
      </c>
      <c r="B263" s="15" t="s">
        <v>1687</v>
      </c>
      <c r="C263" s="3" t="s">
        <v>314</v>
      </c>
      <c r="D263" s="3" t="s">
        <v>442</v>
      </c>
      <c r="E263" s="3">
        <v>15.137</v>
      </c>
      <c r="F263" s="46">
        <v>1</v>
      </c>
      <c r="G263" s="38">
        <v>22</v>
      </c>
      <c r="H263" s="35" t="str">
        <f t="shared" si="17"/>
        <v>سیاه چشمهکوهین</v>
      </c>
      <c r="I263" s="32">
        <f>VLOOKUP(H263,[1]cap!$E:$F,2,FALSE)</f>
        <v>5375632.7772970069</v>
      </c>
      <c r="J263" s="32"/>
      <c r="K263" s="32"/>
      <c r="L263" s="32">
        <v>5</v>
      </c>
      <c r="M263" s="32" t="s">
        <v>2758</v>
      </c>
    </row>
    <row r="264" spans="1:13" ht="19.5" hidden="1" x14ac:dyDescent="0.25">
      <c r="A264" s="47">
        <v>263</v>
      </c>
      <c r="B264" s="15" t="s">
        <v>1687</v>
      </c>
      <c r="C264" s="3" t="s">
        <v>442</v>
      </c>
      <c r="D264" s="3" t="s">
        <v>1691</v>
      </c>
      <c r="E264" s="3">
        <v>16.071000000000002</v>
      </c>
      <c r="F264" s="46">
        <v>1</v>
      </c>
      <c r="G264" s="38">
        <v>22</v>
      </c>
      <c r="H264" s="35" t="str">
        <f t="shared" si="17"/>
        <v>کوهینشیرین سو</v>
      </c>
      <c r="I264" s="32">
        <f>VLOOKUP(H264,[1]cap!$E:$F,2,FALSE)</f>
        <v>3254263.6746143056</v>
      </c>
      <c r="J264" s="32"/>
      <c r="K264" s="32"/>
      <c r="L264" s="32">
        <v>5</v>
      </c>
      <c r="M264" s="32" t="s">
        <v>2758</v>
      </c>
    </row>
    <row r="265" spans="1:13" ht="19.5" hidden="1" x14ac:dyDescent="0.25">
      <c r="A265" s="47">
        <v>264</v>
      </c>
      <c r="B265" s="15" t="s">
        <v>1687</v>
      </c>
      <c r="C265" s="3" t="s">
        <v>1691</v>
      </c>
      <c r="D265" s="3" t="s">
        <v>1695</v>
      </c>
      <c r="E265" s="3">
        <v>27.527000000000001</v>
      </c>
      <c r="F265" s="46">
        <v>1</v>
      </c>
      <c r="G265" s="38">
        <v>22</v>
      </c>
      <c r="H265" s="35" t="str">
        <f t="shared" si="17"/>
        <v>شیرین سولوشان</v>
      </c>
      <c r="I265" s="32">
        <f>VLOOKUP(H265,[1]cap!$E:$F,2,FALSE)</f>
        <v>3597677.0425572004</v>
      </c>
      <c r="J265" s="32"/>
      <c r="K265" s="32"/>
      <c r="L265" s="32">
        <v>5</v>
      </c>
      <c r="M265" s="32" t="s">
        <v>2758</v>
      </c>
    </row>
    <row r="266" spans="1:13" ht="19.5" hidden="1" x14ac:dyDescent="0.25">
      <c r="A266" s="47">
        <v>265</v>
      </c>
      <c r="B266" s="15" t="s">
        <v>1687</v>
      </c>
      <c r="C266" s="3" t="s">
        <v>1695</v>
      </c>
      <c r="D266" s="3" t="s">
        <v>1696</v>
      </c>
      <c r="E266" s="3">
        <v>19.015999999999998</v>
      </c>
      <c r="F266" s="46">
        <v>1</v>
      </c>
      <c r="G266" s="38">
        <v>22</v>
      </c>
      <c r="H266" s="35" t="str">
        <f t="shared" si="17"/>
        <v>لوشانمنجیل</v>
      </c>
      <c r="I266" s="32">
        <f>VLOOKUP(H266,[1]cap!$E:$F,2,FALSE)</f>
        <v>2564864.5539499191</v>
      </c>
      <c r="J266" s="32"/>
      <c r="K266" s="32"/>
      <c r="L266" s="32">
        <v>5</v>
      </c>
      <c r="M266" s="32" t="s">
        <v>2758</v>
      </c>
    </row>
    <row r="267" spans="1:13" ht="19.5" hidden="1" x14ac:dyDescent="0.25">
      <c r="A267" s="47">
        <v>266</v>
      </c>
      <c r="B267" s="15" t="s">
        <v>1687</v>
      </c>
      <c r="C267" s="3" t="s">
        <v>1696</v>
      </c>
      <c r="D267" s="3" t="s">
        <v>1698</v>
      </c>
      <c r="E267" s="3">
        <v>23.946000000000002</v>
      </c>
      <c r="F267" s="46">
        <v>1</v>
      </c>
      <c r="G267" s="38">
        <v>22</v>
      </c>
      <c r="H267" s="35" t="str">
        <f t="shared" si="17"/>
        <v>منجیلرستم آباد</v>
      </c>
      <c r="I267" s="32">
        <f>VLOOKUP(H267,[1]cap!$E:$F,2,FALSE)</f>
        <v>3864392.7068723701</v>
      </c>
      <c r="J267" s="32"/>
      <c r="K267" s="32"/>
      <c r="L267" s="32">
        <v>5</v>
      </c>
      <c r="M267" s="32" t="s">
        <v>2758</v>
      </c>
    </row>
    <row r="268" spans="1:13" ht="19.5" hidden="1" x14ac:dyDescent="0.25">
      <c r="A268" s="47">
        <v>267</v>
      </c>
      <c r="B268" s="15" t="s">
        <v>1687</v>
      </c>
      <c r="C268" s="3" t="s">
        <v>1698</v>
      </c>
      <c r="D268" s="3" t="s">
        <v>1702</v>
      </c>
      <c r="E268" s="3">
        <v>23.963000000000001</v>
      </c>
      <c r="F268" s="46">
        <v>1</v>
      </c>
      <c r="G268" s="38">
        <v>22</v>
      </c>
      <c r="H268" s="35" t="str">
        <f t="shared" si="17"/>
        <v>رستم آبادسراوان</v>
      </c>
      <c r="I268" s="32">
        <f>VLOOKUP(H268,[1]cap!$E:$F,2,FALSE)</f>
        <v>3203875.6680944627</v>
      </c>
      <c r="J268" s="32"/>
      <c r="K268" s="32"/>
      <c r="L268" s="32">
        <v>5</v>
      </c>
      <c r="M268" s="32" t="s">
        <v>2758</v>
      </c>
    </row>
    <row r="269" spans="1:13" ht="19.5" hidden="1" x14ac:dyDescent="0.25">
      <c r="A269" s="47">
        <v>268</v>
      </c>
      <c r="B269" s="15" t="s">
        <v>1687</v>
      </c>
      <c r="C269" s="3" t="s">
        <v>1702</v>
      </c>
      <c r="D269" s="3" t="s">
        <v>1705</v>
      </c>
      <c r="E269" s="3">
        <v>24.71</v>
      </c>
      <c r="F269" s="46">
        <v>1</v>
      </c>
      <c r="G269" s="38">
        <v>22</v>
      </c>
      <c r="H269" s="35" t="str">
        <f t="shared" si="17"/>
        <v>سراوانرشت</v>
      </c>
      <c r="I269" s="32">
        <f>VLOOKUP(H269,[1]cap!$E:$F,2,FALSE)</f>
        <v>2968747.8828980774</v>
      </c>
      <c r="J269" s="32"/>
      <c r="K269" s="32"/>
      <c r="L269" s="32">
        <v>5</v>
      </c>
      <c r="M269" s="32" t="s">
        <v>2758</v>
      </c>
    </row>
    <row r="270" spans="1:13" ht="19.5" hidden="1" x14ac:dyDescent="0.25">
      <c r="A270" s="47">
        <v>269</v>
      </c>
      <c r="B270" s="15" t="s">
        <v>1687</v>
      </c>
      <c r="C270" s="3" t="s">
        <v>1705</v>
      </c>
      <c r="D270" s="3" t="s">
        <v>469</v>
      </c>
      <c r="E270" s="3">
        <v>2</v>
      </c>
      <c r="F270" s="46">
        <v>1</v>
      </c>
      <c r="G270" s="38">
        <v>22</v>
      </c>
      <c r="H270" s="35" t="str">
        <f t="shared" si="17"/>
        <v>رشتآستارا</v>
      </c>
      <c r="I270" s="32">
        <v>100000000</v>
      </c>
      <c r="J270" s="32"/>
      <c r="K270" s="32"/>
      <c r="L270" s="32">
        <v>0</v>
      </c>
      <c r="M270" s="32" t="s">
        <v>2758</v>
      </c>
    </row>
    <row r="271" spans="1:13" ht="19.5" hidden="1" x14ac:dyDescent="0.25">
      <c r="A271" s="47">
        <v>270</v>
      </c>
      <c r="B271" s="15" t="s">
        <v>1687</v>
      </c>
      <c r="C271" s="3" t="s">
        <v>469</v>
      </c>
      <c r="D271" s="3" t="s">
        <v>1707</v>
      </c>
      <c r="E271" s="3">
        <v>2</v>
      </c>
      <c r="F271" s="46">
        <v>1</v>
      </c>
      <c r="G271" s="38">
        <v>22</v>
      </c>
      <c r="H271" s="35" t="str">
        <f t="shared" si="17"/>
        <v>آستاراآستارا آذربایجان</v>
      </c>
      <c r="I271" s="32">
        <v>100000000</v>
      </c>
      <c r="J271" s="32"/>
      <c r="K271" s="32"/>
      <c r="L271" s="32">
        <v>0</v>
      </c>
      <c r="M271" s="32" t="s">
        <v>2758</v>
      </c>
    </row>
    <row r="272" spans="1:13" ht="19.5" hidden="1" x14ac:dyDescent="0.25">
      <c r="A272" s="47">
        <v>271</v>
      </c>
      <c r="B272" s="3" t="s">
        <v>1715</v>
      </c>
      <c r="C272" s="3" t="s">
        <v>10</v>
      </c>
      <c r="D272" s="3" t="s">
        <v>345</v>
      </c>
      <c r="E272" s="3">
        <v>16.986999999999899</v>
      </c>
      <c r="F272" s="22">
        <v>2</v>
      </c>
      <c r="G272" s="38">
        <v>10</v>
      </c>
      <c r="H272" s="35" t="str">
        <f t="shared" si="17"/>
        <v>گرمساریاتری</v>
      </c>
      <c r="I272" s="32">
        <f>VLOOKUP(H272,[1]cap!$E:$F,2,FALSE)</f>
        <v>17597756.364656374</v>
      </c>
      <c r="J272" s="32" t="str">
        <f t="shared" ref="J272:J300" si="18">D272&amp;C272</f>
        <v>یاتریگرمسار</v>
      </c>
      <c r="K272" s="32">
        <f>VLOOKUP(J272,[1]cap!$E:$F,2,FALSE)</f>
        <v>9574382.6760168262</v>
      </c>
      <c r="L272" s="32">
        <v>5</v>
      </c>
      <c r="M272" s="32">
        <f t="shared" ref="M272:M300" si="19">L272</f>
        <v>5</v>
      </c>
    </row>
    <row r="273" spans="1:13" ht="19.5" hidden="1" x14ac:dyDescent="0.25">
      <c r="A273" s="47">
        <v>272</v>
      </c>
      <c r="B273" s="3" t="s">
        <v>1715</v>
      </c>
      <c r="C273" s="3" t="s">
        <v>345</v>
      </c>
      <c r="D273" s="3" t="s">
        <v>237</v>
      </c>
      <c r="E273" s="3">
        <v>21.853999999999999</v>
      </c>
      <c r="F273" s="22">
        <v>2</v>
      </c>
      <c r="G273" s="38">
        <v>10</v>
      </c>
      <c r="H273" s="35" t="str">
        <f t="shared" si="17"/>
        <v>یاتریده نمک</v>
      </c>
      <c r="I273" s="32">
        <f>VLOOKUP(H273,[1]cap!$E:$F,2,FALSE)</f>
        <v>13769468.603340557</v>
      </c>
      <c r="J273" s="32" t="str">
        <f t="shared" si="18"/>
        <v>ده نمکیاتری</v>
      </c>
      <c r="K273" s="32">
        <f>VLOOKUP(J273,[1]cap!$E:$F,2,FALSE)</f>
        <v>4740130.6030855533</v>
      </c>
      <c r="L273" s="32">
        <v>5</v>
      </c>
      <c r="M273" s="32">
        <f t="shared" si="19"/>
        <v>5</v>
      </c>
    </row>
    <row r="274" spans="1:13" ht="19.5" hidden="1" x14ac:dyDescent="0.25">
      <c r="A274" s="47">
        <v>273</v>
      </c>
      <c r="B274" s="3" t="s">
        <v>1715</v>
      </c>
      <c r="C274" s="3" t="s">
        <v>237</v>
      </c>
      <c r="D274" s="3" t="s">
        <v>61</v>
      </c>
      <c r="E274" s="27">
        <v>14.200999999999899</v>
      </c>
      <c r="F274" s="22">
        <v>2</v>
      </c>
      <c r="G274" s="38">
        <v>10</v>
      </c>
      <c r="H274" s="35" t="str">
        <f t="shared" si="17"/>
        <v>ده نمکسرخ دشت</v>
      </c>
      <c r="I274" s="32">
        <f>VLOOKUP(H274,[1]cap!$E:$F,2,FALSE)</f>
        <v>28136264.886395514</v>
      </c>
      <c r="J274" s="32" t="str">
        <f t="shared" si="18"/>
        <v>سرخ دشتده نمک</v>
      </c>
      <c r="K274" s="32">
        <f>VLOOKUP(J274,[1]cap!$E:$F,2,FALSE)</f>
        <v>16833501.037868161</v>
      </c>
      <c r="L274" s="32">
        <v>5</v>
      </c>
      <c r="M274" s="32">
        <f t="shared" si="19"/>
        <v>5</v>
      </c>
    </row>
    <row r="275" spans="1:13" ht="19.5" hidden="1" x14ac:dyDescent="0.25">
      <c r="A275" s="47">
        <v>274</v>
      </c>
      <c r="B275" s="3" t="s">
        <v>1715</v>
      </c>
      <c r="C275" s="3" t="s">
        <v>61</v>
      </c>
      <c r="D275" s="3" t="s">
        <v>62</v>
      </c>
      <c r="E275" s="3">
        <v>20.937000000000001</v>
      </c>
      <c r="F275" s="22">
        <v>2</v>
      </c>
      <c r="G275" s="38">
        <v>10</v>
      </c>
      <c r="H275" s="35" t="str">
        <f t="shared" si="17"/>
        <v>سرخ دشتلاهور</v>
      </c>
      <c r="I275" s="32">
        <f>VLOOKUP(H275,[1]cap!$E:$F,2,FALSE)</f>
        <v>2639873.3015427692</v>
      </c>
      <c r="J275" s="32" t="str">
        <f t="shared" si="18"/>
        <v>لاهورسرخ دشت</v>
      </c>
      <c r="K275" s="32">
        <f>VLOOKUP(J275,[1]cap!$E:$F,2,FALSE)</f>
        <v>6935829.1266097119</v>
      </c>
      <c r="L275" s="32">
        <v>5</v>
      </c>
      <c r="M275" s="32">
        <f t="shared" si="19"/>
        <v>5</v>
      </c>
    </row>
    <row r="276" spans="1:13" ht="19.5" hidden="1" x14ac:dyDescent="0.25">
      <c r="A276" s="47">
        <v>275</v>
      </c>
      <c r="B276" s="3" t="s">
        <v>1715</v>
      </c>
      <c r="C276" s="3" t="s">
        <v>62</v>
      </c>
      <c r="D276" s="3" t="s">
        <v>346</v>
      </c>
      <c r="E276" s="3">
        <v>21.210999999999899</v>
      </c>
      <c r="F276" s="22">
        <v>2</v>
      </c>
      <c r="G276" s="38">
        <v>10</v>
      </c>
      <c r="H276" s="35" t="str">
        <f t="shared" si="17"/>
        <v>لاهوربیابانک</v>
      </c>
      <c r="I276" s="32">
        <f>VLOOKUP(H276,[1]cap!$E:$F,2,FALSE)</f>
        <v>12099404.092444651</v>
      </c>
      <c r="J276" s="32" t="str">
        <f t="shared" si="18"/>
        <v>بیابانکلاهور</v>
      </c>
      <c r="K276" s="32">
        <f>VLOOKUP(J276,[1]cap!$E:$F,2,FALSE)</f>
        <v>6935829.1266097119</v>
      </c>
      <c r="L276" s="32">
        <v>5</v>
      </c>
      <c r="M276" s="32">
        <f t="shared" si="19"/>
        <v>5</v>
      </c>
    </row>
    <row r="277" spans="1:13" ht="19.5" hidden="1" x14ac:dyDescent="0.25">
      <c r="A277" s="47">
        <v>276</v>
      </c>
      <c r="B277" s="3" t="s">
        <v>1715</v>
      </c>
      <c r="C277" s="3" t="s">
        <v>346</v>
      </c>
      <c r="D277" s="3" t="s">
        <v>63</v>
      </c>
      <c r="E277" s="3">
        <v>17.952999999999999</v>
      </c>
      <c r="F277" s="22">
        <v>2</v>
      </c>
      <c r="G277" s="38">
        <v>10</v>
      </c>
      <c r="H277" s="35" t="str">
        <f t="shared" si="17"/>
        <v>بیابانکسمنان</v>
      </c>
      <c r="I277" s="32">
        <f>VLOOKUP(H277,[1]cap!$E:$F,2,FALSE)</f>
        <v>13769468.603340557</v>
      </c>
      <c r="J277" s="32" t="str">
        <f t="shared" si="18"/>
        <v>سمنانبیابانک</v>
      </c>
      <c r="K277" s="32">
        <f>VLOOKUP(J277,[1]cap!$E:$F,2,FALSE)</f>
        <v>6935829.1266097119</v>
      </c>
      <c r="L277" s="32">
        <v>5</v>
      </c>
      <c r="M277" s="32">
        <f t="shared" ref="M277" si="20">L277</f>
        <v>5</v>
      </c>
    </row>
    <row r="278" spans="1:13" ht="19.5" hidden="1" x14ac:dyDescent="0.25">
      <c r="A278" s="47">
        <v>277</v>
      </c>
      <c r="B278" s="3" t="s">
        <v>1715</v>
      </c>
      <c r="C278" s="3" t="s">
        <v>63</v>
      </c>
      <c r="D278" s="3" t="s">
        <v>236</v>
      </c>
      <c r="E278" s="3">
        <v>18.632999999999999</v>
      </c>
      <c r="F278" s="22">
        <v>2</v>
      </c>
      <c r="G278" s="38">
        <v>10</v>
      </c>
      <c r="H278" s="35" t="str">
        <f t="shared" si="17"/>
        <v>سمنانمیاندره</v>
      </c>
      <c r="I278" s="32">
        <f>VLOOKUP(H278,[1]cap!$E:$F,2,FALSE)</f>
        <v>5549499.7251051906</v>
      </c>
      <c r="J278" s="32" t="str">
        <f t="shared" si="18"/>
        <v>میاندرهسمنان</v>
      </c>
      <c r="K278" s="32">
        <f>VLOOKUP(J278,[1]cap!$E:$F,2,FALSE)</f>
        <v>7527344.3197755963</v>
      </c>
      <c r="L278" s="32">
        <v>3</v>
      </c>
      <c r="M278" s="32">
        <f t="shared" si="19"/>
        <v>3</v>
      </c>
    </row>
    <row r="279" spans="1:13" ht="19.5" hidden="1" x14ac:dyDescent="0.25">
      <c r="A279" s="47">
        <v>278</v>
      </c>
      <c r="B279" s="3" t="s">
        <v>1715</v>
      </c>
      <c r="C279" s="3" t="s">
        <v>236</v>
      </c>
      <c r="D279" s="3" t="s">
        <v>347</v>
      </c>
      <c r="E279" s="3">
        <v>16.145</v>
      </c>
      <c r="F279" s="22">
        <v>2</v>
      </c>
      <c r="G279" s="38">
        <v>10</v>
      </c>
      <c r="H279" s="35" t="str">
        <f t="shared" si="17"/>
        <v>میاندرهآبگرم</v>
      </c>
      <c r="I279" s="32">
        <f>VLOOKUP(H279,[1]cap!$E:$F,2,FALSE)</f>
        <v>8509868.2814399265</v>
      </c>
      <c r="J279" s="32" t="str">
        <f t="shared" si="18"/>
        <v>آبگرممیاندره</v>
      </c>
      <c r="K279" s="32">
        <f>VLOOKUP(J279,[1]cap!$E:$F,2,FALSE)</f>
        <v>13265264.26207524</v>
      </c>
      <c r="L279" s="32">
        <v>5</v>
      </c>
      <c r="M279" s="32">
        <f t="shared" si="19"/>
        <v>5</v>
      </c>
    </row>
    <row r="280" spans="1:13" ht="19.5" hidden="1" x14ac:dyDescent="0.25">
      <c r="A280" s="47">
        <v>279</v>
      </c>
      <c r="B280" s="3" t="s">
        <v>1715</v>
      </c>
      <c r="C280" s="3" t="s">
        <v>347</v>
      </c>
      <c r="D280" s="3" t="s">
        <v>64</v>
      </c>
      <c r="E280" s="3">
        <v>11.7439999999999</v>
      </c>
      <c r="F280" s="22">
        <v>2</v>
      </c>
      <c r="G280" s="38">
        <v>10</v>
      </c>
      <c r="H280" s="35" t="str">
        <f t="shared" si="17"/>
        <v>آبگرمگرداب</v>
      </c>
      <c r="I280" s="32">
        <f>VLOOKUP(H280,[1]cap!$E:$F,2,FALSE)</f>
        <v>15507294.139563492</v>
      </c>
      <c r="J280" s="32" t="str">
        <f t="shared" si="18"/>
        <v>گردابآبگرم</v>
      </c>
      <c r="K280" s="32">
        <f>VLOOKUP(J280,[1]cap!$E:$F,2,FALSE)</f>
        <v>23095387.798036464</v>
      </c>
      <c r="L280" s="32">
        <v>5</v>
      </c>
      <c r="M280" s="32">
        <f t="shared" si="19"/>
        <v>5</v>
      </c>
    </row>
    <row r="281" spans="1:13" ht="19.5" hidden="1" x14ac:dyDescent="0.25">
      <c r="A281" s="47">
        <v>280</v>
      </c>
      <c r="B281" s="3" t="s">
        <v>1715</v>
      </c>
      <c r="C281" s="3" t="s">
        <v>64</v>
      </c>
      <c r="D281" s="3" t="s">
        <v>65</v>
      </c>
      <c r="E281" s="3">
        <v>22.018000000000001</v>
      </c>
      <c r="F281" s="22">
        <v>2</v>
      </c>
      <c r="G281" s="38">
        <v>10</v>
      </c>
      <c r="H281" s="35" t="str">
        <f t="shared" si="17"/>
        <v>گردابهفتخوان</v>
      </c>
      <c r="I281" s="32">
        <f>VLOOKUP(H281,[1]cap!$E:$F,2,FALSE)</f>
        <v>3191824.6292660125</v>
      </c>
      <c r="J281" s="32" t="str">
        <f t="shared" si="18"/>
        <v>هفتخوانگرداب</v>
      </c>
      <c r="K281" s="32">
        <f>VLOOKUP(J281,[1]cap!$E:$F,2,FALSE)</f>
        <v>4413735.6241234224</v>
      </c>
      <c r="L281" s="32">
        <v>4</v>
      </c>
      <c r="M281" s="32">
        <f t="shared" si="19"/>
        <v>4</v>
      </c>
    </row>
    <row r="282" spans="1:13" ht="19.5" hidden="1" x14ac:dyDescent="0.25">
      <c r="A282" s="47">
        <v>281</v>
      </c>
      <c r="B282" s="3" t="s">
        <v>1715</v>
      </c>
      <c r="C282" s="3" t="s">
        <v>65</v>
      </c>
      <c r="D282" s="3" t="s">
        <v>66</v>
      </c>
      <c r="E282" s="3">
        <v>11.9009999999999</v>
      </c>
      <c r="F282" s="22">
        <v>2</v>
      </c>
      <c r="G282" s="38">
        <v>10</v>
      </c>
      <c r="H282" s="35" t="str">
        <f t="shared" si="17"/>
        <v>هفتخوانلارستان</v>
      </c>
      <c r="I282" s="32">
        <f>VLOOKUP(H282,[1]cap!$E:$F,2,FALSE)</f>
        <v>27502881.324918184</v>
      </c>
      <c r="J282" s="32" t="str">
        <f t="shared" si="18"/>
        <v>لارستانهفتخوان</v>
      </c>
      <c r="K282" s="32">
        <f>VLOOKUP(J282,[1]cap!$E:$F,2,FALSE)</f>
        <v>14792431.27629734</v>
      </c>
      <c r="L282" s="32">
        <v>5</v>
      </c>
      <c r="M282" s="32">
        <f t="shared" si="19"/>
        <v>5</v>
      </c>
    </row>
    <row r="283" spans="1:13" ht="19.5" hidden="1" x14ac:dyDescent="0.25">
      <c r="A283" s="47">
        <v>282</v>
      </c>
      <c r="B283" s="3" t="s">
        <v>1715</v>
      </c>
      <c r="C283" s="3" t="s">
        <v>66</v>
      </c>
      <c r="D283" s="3" t="s">
        <v>67</v>
      </c>
      <c r="E283" s="3">
        <v>23.646999999999899</v>
      </c>
      <c r="F283" s="22">
        <v>2</v>
      </c>
      <c r="G283" s="38">
        <v>10</v>
      </c>
      <c r="H283" s="35" t="str">
        <f t="shared" si="17"/>
        <v>لارستانامروان</v>
      </c>
      <c r="I283" s="32">
        <f>VLOOKUP(H283,[1]cap!$E:$F,2,FALSE)</f>
        <v>7443309.6206638608</v>
      </c>
      <c r="J283" s="32" t="str">
        <f t="shared" si="18"/>
        <v>امروانلارستان</v>
      </c>
      <c r="K283" s="32">
        <f>VLOOKUP(J283,[1]cap!$E:$F,2,FALSE)</f>
        <v>1386762.2002938655</v>
      </c>
      <c r="L283" s="32">
        <v>5</v>
      </c>
      <c r="M283" s="32">
        <f t="shared" si="19"/>
        <v>5</v>
      </c>
    </row>
    <row r="284" spans="1:13" ht="19.5" hidden="1" x14ac:dyDescent="0.25">
      <c r="A284" s="47">
        <v>283</v>
      </c>
      <c r="B284" s="3" t="s">
        <v>1715</v>
      </c>
      <c r="C284" s="3" t="s">
        <v>67</v>
      </c>
      <c r="D284" s="3" t="s">
        <v>68</v>
      </c>
      <c r="E284" s="3">
        <v>15.928000000000001</v>
      </c>
      <c r="F284" s="22">
        <v>2</v>
      </c>
      <c r="G284" s="38">
        <v>10</v>
      </c>
      <c r="H284" s="35" t="str">
        <f t="shared" si="17"/>
        <v>امروانسرخده</v>
      </c>
      <c r="I284" s="32">
        <f>VLOOKUP(H284,[1]cap!$E:$F,2,FALSE)</f>
        <v>21804977.411874712</v>
      </c>
      <c r="J284" s="32" t="str">
        <f t="shared" si="18"/>
        <v>سرخدهامروان</v>
      </c>
      <c r="K284" s="32">
        <f>VLOOKUP(J284,[1]cap!$E:$F,2,FALSE)</f>
        <v>14792431.27629734</v>
      </c>
      <c r="L284" s="32">
        <v>5</v>
      </c>
      <c r="M284" s="32">
        <f t="shared" si="19"/>
        <v>5</v>
      </c>
    </row>
    <row r="285" spans="1:13" ht="19.5" hidden="1" x14ac:dyDescent="0.25">
      <c r="A285" s="47">
        <v>284</v>
      </c>
      <c r="B285" s="3" t="s">
        <v>1715</v>
      </c>
      <c r="C285" s="3" t="s">
        <v>68</v>
      </c>
      <c r="D285" s="3" t="s">
        <v>69</v>
      </c>
      <c r="E285" s="27">
        <v>14.3309999999999</v>
      </c>
      <c r="F285" s="22">
        <v>2</v>
      </c>
      <c r="G285" s="38">
        <v>10</v>
      </c>
      <c r="H285" s="35" t="str">
        <f t="shared" si="17"/>
        <v>سرخدهدامغان</v>
      </c>
      <c r="I285" s="32">
        <f>VLOOKUP(H285,[1]cap!$E:$F,2,FALSE)</f>
        <v>21804977.411874712</v>
      </c>
      <c r="J285" s="32" t="str">
        <f t="shared" si="18"/>
        <v>دامغانسرخده</v>
      </c>
      <c r="K285" s="32">
        <f>VLOOKUP(J285,[1]cap!$E:$F,2,FALSE)</f>
        <v>18427299.731182799</v>
      </c>
      <c r="L285" s="32">
        <v>5</v>
      </c>
      <c r="M285" s="32">
        <f t="shared" si="19"/>
        <v>5</v>
      </c>
    </row>
    <row r="286" spans="1:13" ht="19.5" hidden="1" x14ac:dyDescent="0.25">
      <c r="A286" s="47">
        <v>285</v>
      </c>
      <c r="B286" s="3" t="s">
        <v>1715</v>
      </c>
      <c r="C286" s="3" t="s">
        <v>69</v>
      </c>
      <c r="D286" s="3" t="s">
        <v>235</v>
      </c>
      <c r="E286" s="3">
        <v>22.806000000000001</v>
      </c>
      <c r="F286" s="22">
        <v>2</v>
      </c>
      <c r="G286" s="38">
        <v>10</v>
      </c>
      <c r="H286" s="35" t="str">
        <f t="shared" si="17"/>
        <v>دامغانزرین</v>
      </c>
      <c r="I286" s="32">
        <f>VLOOKUP(H286,[1]cap!$E:$F,2,FALSE)</f>
        <v>9663014.797223404</v>
      </c>
      <c r="J286" s="32" t="str">
        <f t="shared" si="18"/>
        <v>زریندامغان</v>
      </c>
      <c r="K286" s="32">
        <f>VLOOKUP(J286,[1]cap!$E:$F,2,FALSE)</f>
        <v>6657858.8616175782</v>
      </c>
      <c r="L286" s="32">
        <v>5</v>
      </c>
      <c r="M286" s="32">
        <f t="shared" si="19"/>
        <v>5</v>
      </c>
    </row>
    <row r="287" spans="1:13" ht="19.5" hidden="1" x14ac:dyDescent="0.25">
      <c r="A287" s="47">
        <v>286</v>
      </c>
      <c r="B287" s="3" t="s">
        <v>1715</v>
      </c>
      <c r="C287" s="3" t="s">
        <v>235</v>
      </c>
      <c r="D287" s="3" t="s">
        <v>348</v>
      </c>
      <c r="E287" s="3">
        <v>23.770999999999901</v>
      </c>
      <c r="F287" s="22">
        <v>2</v>
      </c>
      <c r="G287" s="38">
        <v>10</v>
      </c>
      <c r="H287" s="35" t="str">
        <f t="shared" si="17"/>
        <v>زرینکلاتخوان</v>
      </c>
      <c r="I287" s="32">
        <f>VLOOKUP(H287,[1]cap!$E:$F,2,FALSE)</f>
        <v>6458567.0160750831</v>
      </c>
      <c r="J287" s="32" t="str">
        <f t="shared" si="18"/>
        <v>کلاتخوانزرین</v>
      </c>
      <c r="K287" s="32">
        <f>VLOOKUP(J287,[1]cap!$E:$F,2,FALSE)</f>
        <v>5850785.7913474981</v>
      </c>
      <c r="L287" s="32">
        <v>5</v>
      </c>
      <c r="M287" s="32">
        <f t="shared" si="19"/>
        <v>5</v>
      </c>
    </row>
    <row r="288" spans="1:13" ht="19.5" hidden="1" x14ac:dyDescent="0.25">
      <c r="A288" s="47">
        <v>287</v>
      </c>
      <c r="B288" s="3" t="s">
        <v>1715</v>
      </c>
      <c r="C288" s="3" t="s">
        <v>348</v>
      </c>
      <c r="D288" s="3" t="s">
        <v>70</v>
      </c>
      <c r="E288" s="3">
        <v>18.966000000000001</v>
      </c>
      <c r="F288" s="22">
        <v>2</v>
      </c>
      <c r="G288" s="38">
        <v>10</v>
      </c>
      <c r="H288" s="35" t="str">
        <f t="shared" si="17"/>
        <v>کلاتخوانشاهرود</v>
      </c>
      <c r="I288" s="32">
        <f>VLOOKUP(H288,[1]cap!$E:$F,2,FALSE)</f>
        <v>6464466.8767576488</v>
      </c>
      <c r="J288" s="32" t="str">
        <f t="shared" si="18"/>
        <v>شاهرودکلاتخوان</v>
      </c>
      <c r="K288" s="32">
        <f>VLOOKUP(J288,[1]cap!$E:$F,2,FALSE)</f>
        <v>9511056.6481788419</v>
      </c>
      <c r="L288" s="32">
        <v>5</v>
      </c>
      <c r="M288" s="32">
        <f t="shared" si="19"/>
        <v>5</v>
      </c>
    </row>
    <row r="289" spans="1:13" ht="19.5" hidden="1" x14ac:dyDescent="0.25">
      <c r="A289" s="47">
        <v>288</v>
      </c>
      <c r="B289" s="3" t="s">
        <v>1715</v>
      </c>
      <c r="C289" s="3" t="s">
        <v>70</v>
      </c>
      <c r="D289" s="3" t="s">
        <v>71</v>
      </c>
      <c r="E289" s="3">
        <v>20.569999999999901</v>
      </c>
      <c r="F289" s="22">
        <v>2</v>
      </c>
      <c r="G289" s="38">
        <v>10</v>
      </c>
      <c r="H289" s="35" t="str">
        <f t="shared" si="17"/>
        <v>شاهرودبسطام</v>
      </c>
      <c r="I289" s="32">
        <f>VLOOKUP(H289,[1]cap!$E:$F,2,FALSE)</f>
        <v>4298614.7832128555</v>
      </c>
      <c r="J289" s="32" t="str">
        <f t="shared" si="18"/>
        <v>بسطامشاهرود</v>
      </c>
      <c r="K289" s="32">
        <f>VLOOKUP(J289,[1]cap!$E:$F,2,FALSE)</f>
        <v>2353989.578829024</v>
      </c>
      <c r="L289" s="32">
        <v>3</v>
      </c>
      <c r="M289" s="32">
        <f t="shared" si="19"/>
        <v>3</v>
      </c>
    </row>
    <row r="290" spans="1:13" ht="19.5" hidden="1" x14ac:dyDescent="0.25">
      <c r="A290" s="47">
        <v>289</v>
      </c>
      <c r="B290" s="3" t="s">
        <v>1715</v>
      </c>
      <c r="C290" s="3" t="s">
        <v>71</v>
      </c>
      <c r="D290" s="3" t="s">
        <v>349</v>
      </c>
      <c r="E290" s="3">
        <v>20.343</v>
      </c>
      <c r="F290" s="22">
        <v>2</v>
      </c>
      <c r="G290" s="38">
        <v>10</v>
      </c>
      <c r="H290" s="35" t="str">
        <f t="shared" si="17"/>
        <v>بسطامشیرین چشمه</v>
      </c>
      <c r="I290" s="32">
        <f>VLOOKUP(H290,[1]cap!$E:$F,2,FALSE)</f>
        <v>8650006.9991584867</v>
      </c>
      <c r="J290" s="32" t="str">
        <f t="shared" si="18"/>
        <v>شیرین چشمهبسطام</v>
      </c>
      <c r="K290" s="32">
        <f>VLOOKUP(J290,[1]cap!$E:$F,2,FALSE)</f>
        <v>3951926.3080515433</v>
      </c>
      <c r="L290" s="32">
        <v>5</v>
      </c>
      <c r="M290" s="32">
        <f t="shared" si="19"/>
        <v>5</v>
      </c>
    </row>
    <row r="291" spans="1:13" ht="19.5" hidden="1" x14ac:dyDescent="0.25">
      <c r="A291" s="47">
        <v>290</v>
      </c>
      <c r="B291" s="3" t="s">
        <v>1715</v>
      </c>
      <c r="C291" s="3" t="s">
        <v>349</v>
      </c>
      <c r="D291" s="3" t="s">
        <v>350</v>
      </c>
      <c r="E291" s="3">
        <v>18.401999999999902</v>
      </c>
      <c r="F291" s="22">
        <v>2</v>
      </c>
      <c r="G291" s="38">
        <v>10</v>
      </c>
      <c r="H291" s="35" t="str">
        <f t="shared" si="17"/>
        <v>شیرین چشمهگیلان</v>
      </c>
      <c r="I291" s="32">
        <f>VLOOKUP(H291,[1]cap!$E:$F,2,FALSE)</f>
        <v>11031605.820033953</v>
      </c>
      <c r="J291" s="32" t="str">
        <f t="shared" si="18"/>
        <v>گیلانشیرین چشمه</v>
      </c>
      <c r="K291" s="32">
        <f>VLOOKUP(J291,[1]cap!$E:$F,2,FALSE)</f>
        <v>4607717.9808207592</v>
      </c>
      <c r="L291" s="32">
        <v>5</v>
      </c>
      <c r="M291" s="32">
        <f t="shared" si="19"/>
        <v>5</v>
      </c>
    </row>
    <row r="292" spans="1:13" ht="19.5" hidden="1" x14ac:dyDescent="0.25">
      <c r="A292" s="47">
        <v>291</v>
      </c>
      <c r="B292" s="3" t="s">
        <v>1715</v>
      </c>
      <c r="C292" s="3" t="s">
        <v>350</v>
      </c>
      <c r="D292" s="3" t="s">
        <v>351</v>
      </c>
      <c r="E292" s="3">
        <v>20.169</v>
      </c>
      <c r="F292" s="22">
        <v>2</v>
      </c>
      <c r="G292" s="38">
        <v>10</v>
      </c>
      <c r="H292" s="35" t="str">
        <f t="shared" si="17"/>
        <v>گیلانبکران</v>
      </c>
      <c r="I292" s="32">
        <f>VLOOKUP(H292,[1]cap!$E:$F,2,FALSE)</f>
        <v>8650006.9991584867</v>
      </c>
      <c r="J292" s="32" t="str">
        <f t="shared" si="18"/>
        <v>بکرانگیلان</v>
      </c>
      <c r="K292" s="32">
        <f>VLOOKUP(J292,[1]cap!$E:$F,2,FALSE)</f>
        <v>6025363.2313280897</v>
      </c>
      <c r="L292" s="32">
        <v>5</v>
      </c>
      <c r="M292" s="32">
        <f t="shared" si="19"/>
        <v>5</v>
      </c>
    </row>
    <row r="293" spans="1:13" ht="19.5" hidden="1" x14ac:dyDescent="0.25">
      <c r="A293" s="47">
        <v>292</v>
      </c>
      <c r="B293" s="3" t="s">
        <v>1715</v>
      </c>
      <c r="C293" s="3" t="s">
        <v>351</v>
      </c>
      <c r="D293" s="3" t="s">
        <v>72</v>
      </c>
      <c r="E293" s="3">
        <v>22.26</v>
      </c>
      <c r="F293" s="22">
        <v>2</v>
      </c>
      <c r="G293" s="38">
        <v>10</v>
      </c>
      <c r="H293" s="35" t="str">
        <f t="shared" si="17"/>
        <v>بکرانجهان آباد</v>
      </c>
      <c r="I293" s="32">
        <f>VLOOKUP(H293,[1]cap!$E:$F,2,FALSE)</f>
        <v>6686760.1680590222</v>
      </c>
      <c r="J293" s="32" t="str">
        <f t="shared" si="18"/>
        <v>جهان آبادبکران</v>
      </c>
      <c r="K293" s="32">
        <f>VLOOKUP(J293,[1]cap!$E:$F,2,FALSE)</f>
        <v>4576516.9806323424</v>
      </c>
      <c r="L293" s="32">
        <v>5</v>
      </c>
      <c r="M293" s="32">
        <f t="shared" si="19"/>
        <v>5</v>
      </c>
    </row>
    <row r="294" spans="1:13" ht="19.5" hidden="1" x14ac:dyDescent="0.25">
      <c r="A294" s="47">
        <v>293</v>
      </c>
      <c r="B294" s="3" t="s">
        <v>1715</v>
      </c>
      <c r="C294" s="3" t="s">
        <v>72</v>
      </c>
      <c r="D294" s="3" t="s">
        <v>352</v>
      </c>
      <c r="E294" s="3">
        <v>19.506</v>
      </c>
      <c r="F294" s="22">
        <v>2</v>
      </c>
      <c r="G294" s="38">
        <v>10</v>
      </c>
      <c r="H294" s="35" t="str">
        <f t="shared" si="17"/>
        <v>جهان آبادابریشم</v>
      </c>
      <c r="I294" s="32">
        <f>VLOOKUP(H294,[1]cap!$E:$F,2,FALSE)</f>
        <v>9780184.1122019626</v>
      </c>
      <c r="J294" s="32" t="str">
        <f t="shared" si="18"/>
        <v>ابریشمجهان آباد</v>
      </c>
      <c r="K294" s="32">
        <f>VLOOKUP(J294,[1]cap!$E:$F,2,FALSE)</f>
        <v>3960878.9293180527</v>
      </c>
      <c r="L294" s="32">
        <v>5</v>
      </c>
      <c r="M294" s="32">
        <f t="shared" si="19"/>
        <v>5</v>
      </c>
    </row>
    <row r="295" spans="1:13" ht="19.5" hidden="1" x14ac:dyDescent="0.25">
      <c r="A295" s="47">
        <v>294</v>
      </c>
      <c r="B295" s="3" t="s">
        <v>1715</v>
      </c>
      <c r="C295" s="3" t="s">
        <v>352</v>
      </c>
      <c r="D295" s="3" t="s">
        <v>73</v>
      </c>
      <c r="E295" s="3">
        <v>22.230999999999899</v>
      </c>
      <c r="F295" s="22">
        <v>2</v>
      </c>
      <c r="G295" s="38">
        <v>10</v>
      </c>
      <c r="H295" s="35" t="str">
        <f t="shared" si="17"/>
        <v>ابریشمجاجرم</v>
      </c>
      <c r="I295" s="32">
        <f>VLOOKUP(H295,[1]cap!$E:$F,2,FALSE)</f>
        <v>6686760.1680590222</v>
      </c>
      <c r="J295" s="32" t="str">
        <f t="shared" si="18"/>
        <v>جاجرمابریشم</v>
      </c>
      <c r="K295" s="32">
        <f>VLOOKUP(J295,[1]cap!$E:$F,2,FALSE)</f>
        <v>4659416.2851876542</v>
      </c>
      <c r="L295" s="32">
        <v>5</v>
      </c>
      <c r="M295" s="32">
        <f t="shared" si="19"/>
        <v>5</v>
      </c>
    </row>
    <row r="296" spans="1:13" ht="19.5" hidden="1" x14ac:dyDescent="0.25">
      <c r="A296" s="47">
        <v>295</v>
      </c>
      <c r="B296" s="3" t="s">
        <v>1715</v>
      </c>
      <c r="C296" s="3" t="s">
        <v>73</v>
      </c>
      <c r="D296" s="3" t="s">
        <v>353</v>
      </c>
      <c r="E296" s="3">
        <v>20.194999999999901</v>
      </c>
      <c r="F296" s="22">
        <v>2</v>
      </c>
      <c r="G296" s="38">
        <v>10</v>
      </c>
      <c r="H296" s="35" t="str">
        <f t="shared" si="17"/>
        <v>جاجرمآزادور</v>
      </c>
      <c r="I296" s="32">
        <f>VLOOKUP(H296,[1]cap!$E:$F,2,FALSE)</f>
        <v>5826842.7994389888</v>
      </c>
      <c r="J296" s="32" t="str">
        <f t="shared" si="18"/>
        <v>آزادورجاجرم</v>
      </c>
      <c r="K296" s="32">
        <f>VLOOKUP(J296,[1]cap!$E:$F,2,FALSE)</f>
        <v>5339228.0617720569</v>
      </c>
      <c r="L296" s="32">
        <v>5</v>
      </c>
      <c r="M296" s="32">
        <f t="shared" si="19"/>
        <v>5</v>
      </c>
    </row>
    <row r="297" spans="1:13" ht="19.5" hidden="1" x14ac:dyDescent="0.25">
      <c r="A297" s="47">
        <v>296</v>
      </c>
      <c r="B297" s="3" t="s">
        <v>1715</v>
      </c>
      <c r="C297" s="3" t="s">
        <v>353</v>
      </c>
      <c r="D297" s="3" t="s">
        <v>74</v>
      </c>
      <c r="E297" s="3">
        <v>19.541</v>
      </c>
      <c r="F297" s="22">
        <v>2</v>
      </c>
      <c r="G297" s="38">
        <v>10</v>
      </c>
      <c r="H297" s="35" t="str">
        <f t="shared" si="17"/>
        <v>آزادورسنخواست</v>
      </c>
      <c r="I297" s="32">
        <f>VLOOKUP(H297,[1]cap!$E:$F,2,FALSE)</f>
        <v>6299401.0768949268</v>
      </c>
      <c r="J297" s="32" t="str">
        <f t="shared" si="18"/>
        <v>سنخواستآزادور</v>
      </c>
      <c r="K297" s="32">
        <f>VLOOKUP(J297,[1]cap!$E:$F,2,FALSE)</f>
        <v>5883250.7407988263</v>
      </c>
      <c r="L297" s="32">
        <v>5</v>
      </c>
      <c r="M297" s="32">
        <f t="shared" si="19"/>
        <v>5</v>
      </c>
    </row>
    <row r="298" spans="1:13" ht="19.5" hidden="1" x14ac:dyDescent="0.25">
      <c r="A298" s="47">
        <v>297</v>
      </c>
      <c r="B298" s="3" t="s">
        <v>1715</v>
      </c>
      <c r="C298" s="3" t="s">
        <v>74</v>
      </c>
      <c r="D298" s="3" t="s">
        <v>354</v>
      </c>
      <c r="E298" s="3">
        <v>19.2469999999999</v>
      </c>
      <c r="F298" s="22">
        <v>2</v>
      </c>
      <c r="G298" s="38">
        <v>10</v>
      </c>
      <c r="H298" s="35" t="str">
        <f t="shared" si="17"/>
        <v>سنخواستجوین</v>
      </c>
      <c r="I298" s="32">
        <f>VLOOKUP(H298,[1]cap!$E:$F,2,FALSE)</f>
        <v>8264926.4908835897</v>
      </c>
      <c r="J298" s="32" t="str">
        <f t="shared" si="18"/>
        <v>جوینسنخواست</v>
      </c>
      <c r="K298" s="32">
        <f>VLOOKUP(J298,[1]cap!$E:$F,2,FALSE)</f>
        <v>6248370.249737897</v>
      </c>
      <c r="L298" s="32">
        <v>5</v>
      </c>
      <c r="M298" s="32">
        <f t="shared" si="19"/>
        <v>5</v>
      </c>
    </row>
    <row r="299" spans="1:13" ht="19.5" hidden="1" x14ac:dyDescent="0.25">
      <c r="A299" s="47">
        <v>298</v>
      </c>
      <c r="B299" s="3" t="s">
        <v>1715</v>
      </c>
      <c r="C299" s="3" t="s">
        <v>354</v>
      </c>
      <c r="D299" s="3" t="s">
        <v>355</v>
      </c>
      <c r="E299" s="3">
        <v>23.282</v>
      </c>
      <c r="F299" s="22">
        <v>2</v>
      </c>
      <c r="G299" s="38">
        <v>10</v>
      </c>
      <c r="H299" s="35" t="str">
        <f t="shared" si="17"/>
        <v>جویننقاب</v>
      </c>
      <c r="I299" s="32">
        <f>VLOOKUP(H299,[1]cap!$E:$F,2,FALSE)</f>
        <v>5441762.2911640946</v>
      </c>
      <c r="J299" s="32" t="str">
        <f t="shared" si="18"/>
        <v>نقابجوین</v>
      </c>
      <c r="K299" s="32">
        <f>VLOOKUP(J299,[1]cap!$E:$F,2,FALSE)</f>
        <v>4077377.7988084941</v>
      </c>
      <c r="L299" s="32">
        <v>5</v>
      </c>
      <c r="M299" s="32">
        <f t="shared" si="19"/>
        <v>5</v>
      </c>
    </row>
    <row r="300" spans="1:13" ht="19.5" hidden="1" x14ac:dyDescent="0.25">
      <c r="A300" s="47">
        <v>299</v>
      </c>
      <c r="B300" s="3" t="s">
        <v>1715</v>
      </c>
      <c r="C300" s="3" t="s">
        <v>73</v>
      </c>
      <c r="D300" s="3" t="s">
        <v>437</v>
      </c>
      <c r="E300" s="3">
        <v>40.68</v>
      </c>
      <c r="F300" s="22">
        <v>2</v>
      </c>
      <c r="G300" s="38">
        <v>10</v>
      </c>
      <c r="H300" s="35" t="str">
        <f t="shared" si="17"/>
        <v>جاجرمآلومینا</v>
      </c>
      <c r="I300" s="32">
        <v>100000000</v>
      </c>
      <c r="J300" s="32" t="str">
        <f t="shared" si="18"/>
        <v>آلومیناجاجرم</v>
      </c>
      <c r="K300" s="32">
        <v>100000000</v>
      </c>
      <c r="L300" s="32">
        <v>4</v>
      </c>
      <c r="M300" s="32">
        <f t="shared" si="19"/>
        <v>4</v>
      </c>
    </row>
    <row r="301" spans="1:13" ht="19.5" hidden="1" x14ac:dyDescent="0.25">
      <c r="A301" s="47">
        <v>300</v>
      </c>
      <c r="B301" s="3" t="s">
        <v>1774</v>
      </c>
      <c r="C301" s="3" t="s">
        <v>187</v>
      </c>
      <c r="D301" s="3" t="s">
        <v>186</v>
      </c>
      <c r="E301" s="3">
        <v>19.271999999999899</v>
      </c>
      <c r="F301" s="46">
        <v>1</v>
      </c>
      <c r="G301" s="38">
        <v>11</v>
      </c>
      <c r="H301" s="35" t="str">
        <f t="shared" si="17"/>
        <v>بندرگزبندرترکمن</v>
      </c>
      <c r="I301" s="32">
        <f>VLOOKUP(H301,[1]cap!$E:$F,2,FALSE)</f>
        <v>2832167.7493171925</v>
      </c>
      <c r="J301" s="32"/>
      <c r="K301" s="32"/>
      <c r="L301" s="32">
        <v>4</v>
      </c>
      <c r="M301" s="32" t="s">
        <v>2758</v>
      </c>
    </row>
    <row r="302" spans="1:13" ht="19.5" hidden="1" x14ac:dyDescent="0.25">
      <c r="A302" s="47">
        <v>301</v>
      </c>
      <c r="B302" s="3" t="s">
        <v>1774</v>
      </c>
      <c r="C302" s="3" t="s">
        <v>5</v>
      </c>
      <c r="D302" s="3" t="s">
        <v>187</v>
      </c>
      <c r="E302" s="3">
        <v>12.701000000000001</v>
      </c>
      <c r="F302" s="46">
        <v>1</v>
      </c>
      <c r="G302" s="38">
        <v>11</v>
      </c>
      <c r="H302" s="35" t="str">
        <f t="shared" si="17"/>
        <v>گلوگاهبندرگز</v>
      </c>
      <c r="I302" s="32">
        <f>VLOOKUP(H302,[1]cap!$E:$F,2,FALSE)</f>
        <v>8795783.3099579271</v>
      </c>
      <c r="J302" s="32"/>
      <c r="K302" s="32"/>
      <c r="L302" s="32">
        <v>4</v>
      </c>
      <c r="M302" s="32" t="s">
        <v>2758</v>
      </c>
    </row>
    <row r="303" spans="1:13" ht="19.5" hidden="1" x14ac:dyDescent="0.25">
      <c r="A303" s="47">
        <v>302</v>
      </c>
      <c r="B303" s="3" t="s">
        <v>1774</v>
      </c>
      <c r="C303" s="3" t="s">
        <v>186</v>
      </c>
      <c r="D303" s="3" t="s">
        <v>185</v>
      </c>
      <c r="E303" s="3">
        <v>16.247</v>
      </c>
      <c r="F303" s="46">
        <v>1</v>
      </c>
      <c r="G303" s="38">
        <v>11</v>
      </c>
      <c r="H303" s="35" t="str">
        <f t="shared" si="17"/>
        <v>بندرترکمنسبزدشت</v>
      </c>
      <c r="I303" s="32">
        <f>VLOOKUP(H303,[1]cap!$E:$F,2,FALSE)</f>
        <v>4887416.5497896206</v>
      </c>
      <c r="J303" s="32"/>
      <c r="K303" s="32"/>
      <c r="L303" s="32">
        <v>4</v>
      </c>
      <c r="M303" s="32" t="s">
        <v>2758</v>
      </c>
    </row>
    <row r="304" spans="1:13" ht="19.5" hidden="1" x14ac:dyDescent="0.25">
      <c r="A304" s="47">
        <v>303</v>
      </c>
      <c r="B304" s="3" t="s">
        <v>1774</v>
      </c>
      <c r="C304" s="3" t="s">
        <v>185</v>
      </c>
      <c r="D304" s="3" t="s">
        <v>184</v>
      </c>
      <c r="E304" s="3">
        <v>20.859000000000002</v>
      </c>
      <c r="F304" s="46">
        <v>1</v>
      </c>
      <c r="G304" s="38">
        <v>11</v>
      </c>
      <c r="H304" s="35" t="str">
        <f t="shared" si="17"/>
        <v>سبزدشتگرگان</v>
      </c>
      <c r="I304" s="32">
        <f>VLOOKUP(H304,[1]cap!$E:$F,2,FALSE)</f>
        <v>4897147.7113349484</v>
      </c>
      <c r="J304" s="32"/>
      <c r="K304" s="32"/>
      <c r="L304" s="32">
        <v>5</v>
      </c>
      <c r="M304" s="32" t="s">
        <v>2758</v>
      </c>
    </row>
    <row r="305" spans="1:13" ht="19.5" hidden="1" x14ac:dyDescent="0.25">
      <c r="A305" s="47">
        <v>304</v>
      </c>
      <c r="B305" s="3" t="s">
        <v>1774</v>
      </c>
      <c r="C305" s="3" t="s">
        <v>185</v>
      </c>
      <c r="D305" s="3" t="s">
        <v>312</v>
      </c>
      <c r="E305" s="3">
        <v>18.821000000000002</v>
      </c>
      <c r="F305" s="46">
        <v>1</v>
      </c>
      <c r="G305" s="38">
        <v>11</v>
      </c>
      <c r="H305" s="35" t="str">
        <f t="shared" si="17"/>
        <v>سبزدشتیامپی</v>
      </c>
      <c r="I305" s="32">
        <f>VLOOKUP(H305,[1]cap!$E:$F,2,FALSE)</f>
        <v>6240623.8590117954</v>
      </c>
      <c r="J305" s="32"/>
      <c r="K305" s="32"/>
      <c r="L305" s="32">
        <v>5</v>
      </c>
      <c r="M305" s="32" t="s">
        <v>2758</v>
      </c>
    </row>
    <row r="306" spans="1:13" ht="19.5" hidden="1" x14ac:dyDescent="0.25">
      <c r="A306" s="47">
        <v>305</v>
      </c>
      <c r="B306" s="3" t="s">
        <v>1774</v>
      </c>
      <c r="C306" s="3" t="s">
        <v>312</v>
      </c>
      <c r="D306" s="3" t="s">
        <v>313</v>
      </c>
      <c r="E306" s="3">
        <v>26.803999999999998</v>
      </c>
      <c r="F306" s="46">
        <v>1</v>
      </c>
      <c r="G306" s="38">
        <v>11</v>
      </c>
      <c r="H306" s="35" t="str">
        <f t="shared" si="17"/>
        <v>یامپیپتروشیمی</v>
      </c>
      <c r="I306" s="32">
        <f>VLOOKUP(H306,[1]cap!$E:$F,2,FALSE)</f>
        <v>5736638.4036720647</v>
      </c>
      <c r="J306" s="32"/>
      <c r="K306" s="32"/>
      <c r="L306" s="32">
        <v>5</v>
      </c>
      <c r="M306" s="32" t="s">
        <v>2758</v>
      </c>
    </row>
    <row r="307" spans="1:13" ht="19.5" hidden="1" x14ac:dyDescent="0.25">
      <c r="A307" s="47">
        <v>306</v>
      </c>
      <c r="B307" s="3" t="s">
        <v>1774</v>
      </c>
      <c r="C307" s="3" t="s">
        <v>313</v>
      </c>
      <c r="D307" s="3" t="s">
        <v>245</v>
      </c>
      <c r="E307" s="3">
        <v>31.215</v>
      </c>
      <c r="F307" s="46">
        <v>1</v>
      </c>
      <c r="G307" s="38">
        <v>11</v>
      </c>
      <c r="H307" s="35" t="str">
        <f t="shared" si="17"/>
        <v>پتروشیمیاینچه برون</v>
      </c>
      <c r="I307" s="32">
        <f>VLOOKUP(H307,[1]cap!$E:$F,2,FALSE)</f>
        <v>4785796.2023950806</v>
      </c>
      <c r="J307" s="32"/>
      <c r="K307" s="32"/>
      <c r="L307" s="32">
        <v>5</v>
      </c>
      <c r="M307" s="32" t="s">
        <v>2758</v>
      </c>
    </row>
    <row r="308" spans="1:13" ht="19.5" hidden="1" x14ac:dyDescent="0.25">
      <c r="A308" s="47">
        <v>307</v>
      </c>
      <c r="B308" s="3" t="s">
        <v>1774</v>
      </c>
      <c r="C308" s="3" t="s">
        <v>245</v>
      </c>
      <c r="D308" s="3" t="s">
        <v>434</v>
      </c>
      <c r="E308" s="3">
        <v>27.271999999999998</v>
      </c>
      <c r="F308" s="46">
        <v>1</v>
      </c>
      <c r="G308" s="38">
        <v>11</v>
      </c>
      <c r="H308" s="35" t="str">
        <f t="shared" si="17"/>
        <v>اینچه برونآق یلا ترکمنستان</v>
      </c>
      <c r="I308" s="32">
        <f>VLOOKUP(H308,[1]cap!$E:$F,2,FALSE)</f>
        <v>7092830.0395256924</v>
      </c>
      <c r="J308" s="32"/>
      <c r="K308" s="32"/>
      <c r="L308" s="32">
        <v>4</v>
      </c>
      <c r="M308" s="32" t="s">
        <v>2758</v>
      </c>
    </row>
    <row r="309" spans="1:13" ht="19.5" hidden="1" x14ac:dyDescent="0.25">
      <c r="A309" s="47">
        <v>308</v>
      </c>
      <c r="B309" s="16" t="s">
        <v>1687</v>
      </c>
      <c r="C309" s="3" t="s">
        <v>223</v>
      </c>
      <c r="D309" s="3" t="s">
        <v>227</v>
      </c>
      <c r="E309" s="3">
        <v>17.8219999999999</v>
      </c>
      <c r="F309" s="22">
        <v>2</v>
      </c>
      <c r="G309" s="38">
        <v>22</v>
      </c>
      <c r="H309" s="35" t="str">
        <f t="shared" si="17"/>
        <v>کهندژقزوین</v>
      </c>
      <c r="I309" s="32">
        <f>VLOOKUP(H309,[1]cap!$E:$F,2,FALSE)</f>
        <v>5098552.5054188455</v>
      </c>
      <c r="J309" s="32" t="str">
        <f>D309&amp;C309</f>
        <v>قزوینکهندژ</v>
      </c>
      <c r="K309" s="32">
        <f>VLOOKUP(J309,[1]cap!$E:$F,2,FALSE)</f>
        <v>3256281.2061711075</v>
      </c>
      <c r="L309" s="32">
        <v>5</v>
      </c>
      <c r="M309" s="32">
        <f t="shared" ref="M309" si="21">L309</f>
        <v>5</v>
      </c>
    </row>
    <row r="310" spans="1:13" ht="19.5" hidden="1" x14ac:dyDescent="0.25">
      <c r="A310" s="47">
        <v>309</v>
      </c>
      <c r="B310" s="16" t="s">
        <v>1687</v>
      </c>
      <c r="C310" s="3" t="s">
        <v>227</v>
      </c>
      <c r="D310" s="3" t="s">
        <v>314</v>
      </c>
      <c r="E310" s="3">
        <v>17.706</v>
      </c>
      <c r="F310" s="46">
        <v>1</v>
      </c>
      <c r="G310" s="38">
        <v>22</v>
      </c>
      <c r="H310" s="35" t="str">
        <f t="shared" si="17"/>
        <v>قزوینسیاه چشمه</v>
      </c>
      <c r="I310" s="32">
        <f>VLOOKUP(H310,[1]cap!$E:$F,2,FALSE)</f>
        <v>4554199.7997711664</v>
      </c>
      <c r="J310" s="32"/>
      <c r="K310" s="32"/>
      <c r="L310" s="32">
        <v>5</v>
      </c>
      <c r="M310" s="32" t="s">
        <v>2758</v>
      </c>
    </row>
    <row r="311" spans="1:13" ht="19.5" hidden="1" x14ac:dyDescent="0.25">
      <c r="A311" s="47">
        <v>310</v>
      </c>
      <c r="B311" s="3" t="s">
        <v>1801</v>
      </c>
      <c r="C311" s="3" t="s">
        <v>314</v>
      </c>
      <c r="D311" s="3" t="s">
        <v>228</v>
      </c>
      <c r="E311" s="3">
        <v>15.946999999999999</v>
      </c>
      <c r="F311" s="46">
        <v>1</v>
      </c>
      <c r="G311" s="38">
        <v>12</v>
      </c>
      <c r="H311" s="35" t="str">
        <f t="shared" si="17"/>
        <v>سیاه چشمهتاکستان</v>
      </c>
      <c r="I311" s="32">
        <f>VLOOKUP(H311,[1]cap!$E:$F,2,FALSE)</f>
        <v>5731616.6286816271</v>
      </c>
      <c r="J311" s="32"/>
      <c r="K311" s="32"/>
      <c r="L311" s="32">
        <v>3</v>
      </c>
      <c r="M311" s="32" t="s">
        <v>2758</v>
      </c>
    </row>
    <row r="312" spans="1:13" ht="19.5" hidden="1" x14ac:dyDescent="0.25">
      <c r="A312" s="47">
        <v>311</v>
      </c>
      <c r="B312" s="3" t="s">
        <v>1801</v>
      </c>
      <c r="C312" s="3" t="s">
        <v>228</v>
      </c>
      <c r="D312" s="3" t="s">
        <v>315</v>
      </c>
      <c r="E312" s="3">
        <v>16.207000000000001</v>
      </c>
      <c r="F312" s="46">
        <v>1</v>
      </c>
      <c r="G312" s="38">
        <v>12</v>
      </c>
      <c r="H312" s="35" t="str">
        <f t="shared" si="17"/>
        <v>تاکستانسیاه باغ</v>
      </c>
      <c r="I312" s="32">
        <f>VLOOKUP(H312,[1]cap!$E:$F,2,FALSE)</f>
        <v>6150432.3720196355</v>
      </c>
      <c r="J312" s="32"/>
      <c r="K312" s="32"/>
      <c r="L312" s="32">
        <v>3</v>
      </c>
      <c r="M312" s="32" t="s">
        <v>2758</v>
      </c>
    </row>
    <row r="313" spans="1:13" ht="19.5" hidden="1" x14ac:dyDescent="0.25">
      <c r="A313" s="47">
        <v>312</v>
      </c>
      <c r="B313" s="3" t="s">
        <v>1801</v>
      </c>
      <c r="C313" s="3" t="s">
        <v>315</v>
      </c>
      <c r="D313" s="3" t="s">
        <v>40</v>
      </c>
      <c r="E313" s="3">
        <v>16.088999999999999</v>
      </c>
      <c r="F313" s="46">
        <v>1</v>
      </c>
      <c r="G313" s="38">
        <v>12</v>
      </c>
      <c r="H313" s="35" t="str">
        <f t="shared" si="17"/>
        <v>سیاه باغقروه</v>
      </c>
      <c r="I313" s="32">
        <f>VLOOKUP(H313,[1]cap!$E:$F,2,FALSE)</f>
        <v>6455921.5024544178</v>
      </c>
      <c r="J313" s="32"/>
      <c r="K313" s="32"/>
      <c r="L313" s="32">
        <v>3</v>
      </c>
      <c r="M313" s="32" t="s">
        <v>2758</v>
      </c>
    </row>
    <row r="314" spans="1:13" ht="19.5" hidden="1" x14ac:dyDescent="0.25">
      <c r="A314" s="47">
        <v>313</v>
      </c>
      <c r="B314" s="3" t="s">
        <v>1801</v>
      </c>
      <c r="C314" s="3" t="s">
        <v>40</v>
      </c>
      <c r="D314" s="3" t="s">
        <v>41</v>
      </c>
      <c r="E314" s="3">
        <v>16.901</v>
      </c>
      <c r="F314" s="46">
        <v>1</v>
      </c>
      <c r="G314" s="38">
        <v>12</v>
      </c>
      <c r="H314" s="35" t="str">
        <f t="shared" si="17"/>
        <v>قروهخرم دره</v>
      </c>
      <c r="I314" s="32">
        <f>VLOOKUP(H314,[1]cap!$E:$F,2,FALSE)</f>
        <v>6155359.6160589056</v>
      </c>
      <c r="J314" s="32"/>
      <c r="K314" s="32"/>
      <c r="L314" s="32">
        <v>3</v>
      </c>
      <c r="M314" s="32" t="s">
        <v>2758</v>
      </c>
    </row>
    <row r="315" spans="1:13" ht="19.5" hidden="1" x14ac:dyDescent="0.25">
      <c r="A315" s="47">
        <v>314</v>
      </c>
      <c r="B315" s="3" t="s">
        <v>1801</v>
      </c>
      <c r="C315" s="3" t="s">
        <v>41</v>
      </c>
      <c r="D315" s="3" t="s">
        <v>316</v>
      </c>
      <c r="E315" s="3">
        <v>17.444999999999901</v>
      </c>
      <c r="F315" s="46">
        <v>1</v>
      </c>
      <c r="G315" s="38">
        <v>12</v>
      </c>
      <c r="H315" s="35" t="str">
        <f t="shared" si="17"/>
        <v>خرم درهزرین دژ</v>
      </c>
      <c r="I315" s="32">
        <f>VLOOKUP(H315,[1]cap!$E:$F,2,FALSE)</f>
        <v>5866383.4115935722</v>
      </c>
      <c r="J315" s="32"/>
      <c r="K315" s="32"/>
      <c r="L315" s="32">
        <v>3</v>
      </c>
      <c r="M315" s="32" t="s">
        <v>2758</v>
      </c>
    </row>
    <row r="316" spans="1:13" ht="19.5" hidden="1" x14ac:dyDescent="0.25">
      <c r="A316" s="47">
        <v>315</v>
      </c>
      <c r="B316" s="3" t="s">
        <v>1801</v>
      </c>
      <c r="C316" s="3" t="s">
        <v>316</v>
      </c>
      <c r="D316" s="3" t="s">
        <v>317</v>
      </c>
      <c r="E316" s="3">
        <v>16.417999999999999</v>
      </c>
      <c r="F316" s="46">
        <v>1</v>
      </c>
      <c r="G316" s="38">
        <v>12</v>
      </c>
      <c r="H316" s="35" t="str">
        <f t="shared" si="17"/>
        <v>زرین دژپیرزاغه</v>
      </c>
      <c r="I316" s="32">
        <f>VLOOKUP(H316,[1]cap!$E:$F,2,FALSE)</f>
        <v>5866383.4115935722</v>
      </c>
      <c r="J316" s="32"/>
      <c r="K316" s="32"/>
      <c r="L316" s="32">
        <v>3</v>
      </c>
      <c r="M316" s="32" t="s">
        <v>2758</v>
      </c>
    </row>
    <row r="317" spans="1:13" ht="19.5" hidden="1" x14ac:dyDescent="0.25">
      <c r="A317" s="47">
        <v>316</v>
      </c>
      <c r="B317" s="3" t="s">
        <v>1801</v>
      </c>
      <c r="C317" s="3" t="s">
        <v>317</v>
      </c>
      <c r="D317" s="3" t="s">
        <v>318</v>
      </c>
      <c r="E317" s="3">
        <v>19.7989999999999</v>
      </c>
      <c r="F317" s="46">
        <v>1</v>
      </c>
      <c r="G317" s="38">
        <v>12</v>
      </c>
      <c r="H317" s="35" t="str">
        <f t="shared" si="17"/>
        <v>پیرزاغهسلطانیه</v>
      </c>
      <c r="I317" s="32">
        <f>VLOOKUP(H317,[1]cap!$E:$F,2,FALSE)</f>
        <v>5087379.470546985</v>
      </c>
      <c r="J317" s="32"/>
      <c r="K317" s="32"/>
      <c r="L317" s="32">
        <v>3</v>
      </c>
      <c r="M317" s="32" t="s">
        <v>2758</v>
      </c>
    </row>
    <row r="318" spans="1:13" ht="19.5" hidden="1" x14ac:dyDescent="0.25">
      <c r="A318" s="47">
        <v>317</v>
      </c>
      <c r="B318" s="3" t="s">
        <v>1801</v>
      </c>
      <c r="C318" s="3" t="s">
        <v>318</v>
      </c>
      <c r="D318" s="3" t="s">
        <v>42</v>
      </c>
      <c r="E318" s="3">
        <v>17.206</v>
      </c>
      <c r="F318" s="46">
        <v>1</v>
      </c>
      <c r="G318" s="38">
        <v>12</v>
      </c>
      <c r="H318" s="35" t="str">
        <f t="shared" si="17"/>
        <v>سلطانیهبناب</v>
      </c>
      <c r="I318" s="32">
        <f>VLOOKUP(H318,[1]cap!$E:$F,2,FALSE)</f>
        <v>4851442.595910443</v>
      </c>
      <c r="J318" s="32"/>
      <c r="K318" s="32"/>
      <c r="L318" s="32">
        <v>3</v>
      </c>
      <c r="M318" s="32" t="s">
        <v>2758</v>
      </c>
    </row>
    <row r="319" spans="1:13" ht="19.5" hidden="1" x14ac:dyDescent="0.25">
      <c r="A319" s="47">
        <v>318</v>
      </c>
      <c r="B319" s="3" t="s">
        <v>1801</v>
      </c>
      <c r="C319" s="3" t="s">
        <v>42</v>
      </c>
      <c r="D319" s="3" t="s">
        <v>43</v>
      </c>
      <c r="E319" s="3">
        <v>16.6739999999999</v>
      </c>
      <c r="F319" s="46">
        <v>1</v>
      </c>
      <c r="G319" s="38">
        <v>12</v>
      </c>
      <c r="H319" s="35" t="str">
        <f t="shared" si="17"/>
        <v>بنابزنجان</v>
      </c>
      <c r="I319" s="32">
        <f>VLOOKUP(H319,[1]cap!$E:$F,2,FALSE)</f>
        <v>5332888.8802729519</v>
      </c>
      <c r="J319" s="32"/>
      <c r="K319" s="32"/>
      <c r="L319" s="32">
        <v>3</v>
      </c>
      <c r="M319" s="32" t="s">
        <v>2758</v>
      </c>
    </row>
    <row r="320" spans="1:13" ht="19.5" hidden="1" x14ac:dyDescent="0.25">
      <c r="A320" s="47">
        <v>319</v>
      </c>
      <c r="B320" s="3" t="s">
        <v>1801</v>
      </c>
      <c r="C320" s="3" t="s">
        <v>43</v>
      </c>
      <c r="D320" s="3" t="s">
        <v>319</v>
      </c>
      <c r="E320" s="3">
        <v>15.823</v>
      </c>
      <c r="F320" s="46">
        <v>1</v>
      </c>
      <c r="G320" s="38">
        <v>12</v>
      </c>
      <c r="H320" s="35" t="str">
        <f t="shared" si="17"/>
        <v>زنجانخرم پی</v>
      </c>
      <c r="I320" s="32">
        <f>VLOOKUP(H320,[1]cap!$E:$F,2,FALSE)</f>
        <v>8688138.9628159944</v>
      </c>
      <c r="J320" s="32"/>
      <c r="K320" s="32"/>
      <c r="L320" s="32">
        <v>3</v>
      </c>
      <c r="M320" s="32" t="s">
        <v>2758</v>
      </c>
    </row>
    <row r="321" spans="1:13" ht="19.5" hidden="1" x14ac:dyDescent="0.25">
      <c r="A321" s="47">
        <v>320</v>
      </c>
      <c r="B321" s="3" t="s">
        <v>1801</v>
      </c>
      <c r="C321" s="3" t="s">
        <v>319</v>
      </c>
      <c r="D321" s="3" t="s">
        <v>320</v>
      </c>
      <c r="E321" s="3">
        <v>17.690999999999899</v>
      </c>
      <c r="F321" s="46">
        <v>1</v>
      </c>
      <c r="G321" s="38">
        <v>12</v>
      </c>
      <c r="H321" s="35" t="str">
        <f t="shared" si="17"/>
        <v>خرم پینیک پی</v>
      </c>
      <c r="I321" s="32">
        <f>VLOOKUP(H321,[1]cap!$E:$F,2,FALSE)</f>
        <v>8686388.1914274953</v>
      </c>
      <c r="J321" s="32"/>
      <c r="K321" s="32"/>
      <c r="L321" s="32">
        <v>5</v>
      </c>
      <c r="M321" s="32" t="s">
        <v>2758</v>
      </c>
    </row>
    <row r="322" spans="1:13" ht="19.5" hidden="1" x14ac:dyDescent="0.25">
      <c r="A322" s="47">
        <v>321</v>
      </c>
      <c r="B322" s="3" t="s">
        <v>1801</v>
      </c>
      <c r="C322" s="3" t="s">
        <v>320</v>
      </c>
      <c r="D322" s="3" t="s">
        <v>321</v>
      </c>
      <c r="E322" s="3">
        <v>17.959</v>
      </c>
      <c r="F322" s="46">
        <v>1</v>
      </c>
      <c r="G322" s="38">
        <v>12</v>
      </c>
      <c r="H322" s="35" t="str">
        <f t="shared" si="17"/>
        <v>نیک پیآذرپی</v>
      </c>
      <c r="I322" s="32">
        <f>VLOOKUP(H322,[1]cap!$E:$F,2,FALSE)</f>
        <v>9021724.9649368878</v>
      </c>
      <c r="J322" s="32"/>
      <c r="K322" s="32"/>
      <c r="L322" s="32">
        <v>5</v>
      </c>
      <c r="M322" s="32" t="s">
        <v>2758</v>
      </c>
    </row>
    <row r="323" spans="1:13" ht="19.5" hidden="1" x14ac:dyDescent="0.25">
      <c r="A323" s="47">
        <v>322</v>
      </c>
      <c r="B323" s="3" t="s">
        <v>1801</v>
      </c>
      <c r="C323" s="3" t="s">
        <v>321</v>
      </c>
      <c r="D323" s="3" t="s">
        <v>44</v>
      </c>
      <c r="E323" s="3">
        <v>17.59</v>
      </c>
      <c r="F323" s="46">
        <v>1</v>
      </c>
      <c r="G323" s="38">
        <v>12</v>
      </c>
      <c r="H323" s="35" t="str">
        <f t="shared" si="17"/>
        <v>آذرپیسرچم</v>
      </c>
      <c r="I323" s="32">
        <f>VLOOKUP(H323,[1]cap!$E:$F,2,FALSE)</f>
        <v>9021724.9649368878</v>
      </c>
      <c r="J323" s="32"/>
      <c r="K323" s="32"/>
      <c r="L323" s="32">
        <v>5</v>
      </c>
      <c r="M323" s="32" t="s">
        <v>2758</v>
      </c>
    </row>
    <row r="324" spans="1:13" ht="19.5" hidden="1" x14ac:dyDescent="0.25">
      <c r="A324" s="47">
        <v>323</v>
      </c>
      <c r="B324" s="3" t="s">
        <v>1801</v>
      </c>
      <c r="C324" s="3" t="s">
        <v>44</v>
      </c>
      <c r="D324" s="3" t="s">
        <v>322</v>
      </c>
      <c r="E324" s="3">
        <v>17.962</v>
      </c>
      <c r="F324" s="46">
        <v>1</v>
      </c>
      <c r="G324" s="38">
        <v>12</v>
      </c>
      <c r="H324" s="35" t="str">
        <f t="shared" si="17"/>
        <v>سرچمرجین</v>
      </c>
      <c r="I324" s="32">
        <f>VLOOKUP(H324,[1]cap!$E:$F,2,FALSE)</f>
        <v>9370667.1701370161</v>
      </c>
      <c r="J324" s="32"/>
      <c r="K324" s="32"/>
      <c r="L324" s="32">
        <v>5</v>
      </c>
      <c r="M324" s="32" t="s">
        <v>2758</v>
      </c>
    </row>
    <row r="325" spans="1:13" ht="19.5" hidden="1" x14ac:dyDescent="0.25">
      <c r="A325" s="47">
        <v>324</v>
      </c>
      <c r="B325" s="3" t="s">
        <v>1801</v>
      </c>
      <c r="C325" s="3" t="s">
        <v>322</v>
      </c>
      <c r="D325" s="3" t="s">
        <v>323</v>
      </c>
      <c r="E325" s="3">
        <v>19.976999999999901</v>
      </c>
      <c r="F325" s="46">
        <v>1</v>
      </c>
      <c r="G325" s="38">
        <v>12</v>
      </c>
      <c r="H325" s="35" t="str">
        <f t="shared" ref="H325:H395" si="22">C325&amp;D325</f>
        <v>رجینپل دختر</v>
      </c>
      <c r="I325" s="32">
        <f>VLOOKUP(H325,[1]cap!$E:$F,2,FALSE)</f>
        <v>9018223.4221598879</v>
      </c>
      <c r="J325" s="32"/>
      <c r="K325" s="32"/>
      <c r="L325" s="32">
        <v>5</v>
      </c>
      <c r="M325" s="32" t="s">
        <v>2758</v>
      </c>
    </row>
    <row r="326" spans="1:13" ht="19.5" hidden="1" x14ac:dyDescent="0.25">
      <c r="A326" s="47">
        <v>325</v>
      </c>
      <c r="B326" s="3" t="s">
        <v>1801</v>
      </c>
      <c r="C326" s="3" t="s">
        <v>323</v>
      </c>
      <c r="D326" s="3" t="s">
        <v>229</v>
      </c>
      <c r="E326" s="3">
        <v>17.5489999999999</v>
      </c>
      <c r="F326" s="46">
        <v>1</v>
      </c>
      <c r="G326" s="38">
        <v>12</v>
      </c>
      <c r="H326" s="35" t="str">
        <f t="shared" si="22"/>
        <v>پل دخترمیانه</v>
      </c>
      <c r="I326" s="32">
        <f>VLOOKUP(H326,[1]cap!$E:$F,2,FALSE)</f>
        <v>9370667.1701370161</v>
      </c>
      <c r="J326" s="32"/>
      <c r="K326" s="32"/>
      <c r="L326" s="32">
        <v>3</v>
      </c>
      <c r="M326" s="32" t="s">
        <v>2758</v>
      </c>
    </row>
    <row r="327" spans="1:13" ht="19.5" hidden="1" x14ac:dyDescent="0.25">
      <c r="A327" s="47">
        <v>326</v>
      </c>
      <c r="B327" s="38" t="s">
        <v>1801</v>
      </c>
      <c r="C327" s="38" t="s">
        <v>229</v>
      </c>
      <c r="D327" s="38" t="s">
        <v>2739</v>
      </c>
      <c r="E327" s="38">
        <v>25.719000000000001</v>
      </c>
      <c r="F327" s="46">
        <v>1</v>
      </c>
      <c r="G327" s="38">
        <v>12</v>
      </c>
      <c r="H327" s="38" t="str">
        <f t="shared" ref="H327:H332" si="23">C327&amp;D327</f>
        <v>میانهزاویه</v>
      </c>
      <c r="I327" s="32">
        <v>100000000</v>
      </c>
      <c r="J327" s="32"/>
      <c r="K327" s="32"/>
      <c r="L327" s="32">
        <v>3</v>
      </c>
      <c r="M327" s="32" t="s">
        <v>2758</v>
      </c>
    </row>
    <row r="328" spans="1:13" ht="19.5" hidden="1" x14ac:dyDescent="0.25">
      <c r="A328" s="47">
        <v>327</v>
      </c>
      <c r="B328" s="38" t="s">
        <v>1801</v>
      </c>
      <c r="C328" s="38" t="s">
        <v>2739</v>
      </c>
      <c r="D328" s="38" t="s">
        <v>2740</v>
      </c>
      <c r="E328" s="38">
        <v>13.65</v>
      </c>
      <c r="F328" s="46">
        <v>1</v>
      </c>
      <c r="G328" s="38">
        <v>12</v>
      </c>
      <c r="H328" s="38" t="str">
        <f t="shared" si="23"/>
        <v>زاویهنقلان</v>
      </c>
      <c r="I328" s="32">
        <v>100000000</v>
      </c>
      <c r="J328" s="32"/>
      <c r="K328" s="32"/>
      <c r="L328" s="32">
        <v>5</v>
      </c>
      <c r="M328" s="32" t="s">
        <v>2758</v>
      </c>
    </row>
    <row r="329" spans="1:13" ht="19.5" hidden="1" x14ac:dyDescent="0.25">
      <c r="A329" s="47">
        <v>328</v>
      </c>
      <c r="B329" s="38" t="s">
        <v>1801</v>
      </c>
      <c r="C329" s="38" t="s">
        <v>2740</v>
      </c>
      <c r="D329" s="38" t="s">
        <v>2741</v>
      </c>
      <c r="E329" s="38">
        <v>22.222999999999999</v>
      </c>
      <c r="F329" s="46">
        <v>1</v>
      </c>
      <c r="G329" s="38">
        <v>12</v>
      </c>
      <c r="H329" s="38" t="str">
        <f t="shared" si="23"/>
        <v>نقلانشهریار</v>
      </c>
      <c r="I329" s="32">
        <v>100000000</v>
      </c>
      <c r="J329" s="32"/>
      <c r="K329" s="32"/>
      <c r="L329" s="32">
        <v>5</v>
      </c>
      <c r="M329" s="32" t="s">
        <v>2758</v>
      </c>
    </row>
    <row r="330" spans="1:13" ht="19.5" hidden="1" x14ac:dyDescent="0.25">
      <c r="A330" s="47">
        <v>329</v>
      </c>
      <c r="B330" s="38" t="s">
        <v>1801</v>
      </c>
      <c r="C330" s="38" t="s">
        <v>2741</v>
      </c>
      <c r="D330" s="38" t="s">
        <v>2742</v>
      </c>
      <c r="E330" s="38">
        <v>21.713999999999999</v>
      </c>
      <c r="F330" s="46">
        <v>1</v>
      </c>
      <c r="G330" s="38">
        <v>12</v>
      </c>
      <c r="H330" s="38" t="str">
        <f t="shared" si="23"/>
        <v>شهریارترکمنچای</v>
      </c>
      <c r="I330" s="32">
        <v>100000000</v>
      </c>
      <c r="J330" s="32"/>
      <c r="K330" s="32"/>
      <c r="L330" s="32">
        <v>5</v>
      </c>
      <c r="M330" s="32" t="s">
        <v>2758</v>
      </c>
    </row>
    <row r="331" spans="1:13" ht="19.5" hidden="1" x14ac:dyDescent="0.25">
      <c r="A331" s="47">
        <v>330</v>
      </c>
      <c r="B331" s="38" t="s">
        <v>1801</v>
      </c>
      <c r="C331" s="38" t="s">
        <v>2742</v>
      </c>
      <c r="D331" s="38" t="s">
        <v>2743</v>
      </c>
      <c r="E331" s="38">
        <v>19.013000000000002</v>
      </c>
      <c r="F331" s="46">
        <v>1</v>
      </c>
      <c r="G331" s="38">
        <v>12</v>
      </c>
      <c r="H331" s="38" t="str">
        <f t="shared" si="23"/>
        <v>ترکمنچایتیکمه داش</v>
      </c>
      <c r="I331" s="32">
        <v>100000000</v>
      </c>
      <c r="J331" s="32"/>
      <c r="K331" s="32"/>
      <c r="L331" s="32">
        <v>5</v>
      </c>
      <c r="M331" s="32" t="s">
        <v>2758</v>
      </c>
    </row>
    <row r="332" spans="1:13" ht="19.5" hidden="1" x14ac:dyDescent="0.25">
      <c r="A332" s="47">
        <v>331</v>
      </c>
      <c r="B332" s="38" t="s">
        <v>1801</v>
      </c>
      <c r="C332" s="38" t="s">
        <v>2743</v>
      </c>
      <c r="D332" s="38" t="s">
        <v>2693</v>
      </c>
      <c r="E332" s="38">
        <v>17.861999999999998</v>
      </c>
      <c r="F332" s="46">
        <v>1</v>
      </c>
      <c r="G332" s="38">
        <v>12</v>
      </c>
      <c r="H332" s="38" t="str">
        <f t="shared" si="23"/>
        <v>تیکمه داشبستان آباد</v>
      </c>
      <c r="I332" s="32">
        <v>100000000</v>
      </c>
      <c r="J332" s="32"/>
      <c r="K332" s="32"/>
      <c r="L332" s="32">
        <v>5</v>
      </c>
      <c r="M332" s="32" t="s">
        <v>2758</v>
      </c>
    </row>
    <row r="333" spans="1:13" ht="19.5" hidden="1" x14ac:dyDescent="0.25">
      <c r="A333" s="47">
        <v>332</v>
      </c>
      <c r="B333" s="3" t="s">
        <v>206</v>
      </c>
      <c r="C333" s="3" t="s">
        <v>371</v>
      </c>
      <c r="D333" s="3" t="s">
        <v>429</v>
      </c>
      <c r="E333" s="3">
        <v>35.743000000000002</v>
      </c>
      <c r="F333" s="46">
        <v>1</v>
      </c>
      <c r="G333" s="38">
        <v>14</v>
      </c>
      <c r="H333" s="35" t="str">
        <f t="shared" si="22"/>
        <v>صید آبادمهیار</v>
      </c>
      <c r="I333" s="32">
        <f>VLOOKUP(H333,[1]cap!$E:$F,2,FALSE)</f>
        <v>4191954.2869936978</v>
      </c>
      <c r="J333" s="32"/>
      <c r="K333" s="32"/>
      <c r="L333" s="32">
        <v>5</v>
      </c>
      <c r="M333" s="32" t="s">
        <v>2758</v>
      </c>
    </row>
    <row r="334" spans="1:13" ht="19.5" hidden="1" x14ac:dyDescent="0.25">
      <c r="A334" s="47">
        <v>333</v>
      </c>
      <c r="B334" s="3" t="s">
        <v>206</v>
      </c>
      <c r="C334" s="3" t="s">
        <v>429</v>
      </c>
      <c r="D334" s="3" t="s">
        <v>159</v>
      </c>
      <c r="E334" s="3">
        <v>28.44</v>
      </c>
      <c r="F334" s="46">
        <v>1</v>
      </c>
      <c r="G334" s="38">
        <v>14</v>
      </c>
      <c r="H334" s="35" t="str">
        <f t="shared" si="22"/>
        <v>مهیارشهررضا</v>
      </c>
      <c r="I334" s="32">
        <f>VLOOKUP(H334,[1]cap!$E:$F,2,FALSE)</f>
        <v>5766403.4146078322</v>
      </c>
      <c r="J334" s="32"/>
      <c r="K334" s="32"/>
      <c r="L334" s="32">
        <v>5</v>
      </c>
      <c r="M334" s="32" t="s">
        <v>2758</v>
      </c>
    </row>
    <row r="335" spans="1:13" ht="19.5" hidden="1" x14ac:dyDescent="0.25">
      <c r="A335" s="47">
        <v>334</v>
      </c>
      <c r="B335" s="3" t="s">
        <v>206</v>
      </c>
      <c r="C335" s="3" t="s">
        <v>159</v>
      </c>
      <c r="D335" s="3" t="s">
        <v>552</v>
      </c>
      <c r="E335" s="3">
        <v>43.542000000000002</v>
      </c>
      <c r="F335" s="46">
        <v>1</v>
      </c>
      <c r="G335" s="38">
        <v>14</v>
      </c>
      <c r="H335" s="35" t="str">
        <f t="shared" si="22"/>
        <v>شهررضاامین آباد</v>
      </c>
      <c r="I335" s="32">
        <f>VLOOKUP(H335,[1]cap!$E:$F,2,FALSE)</f>
        <v>3635763.019086529</v>
      </c>
      <c r="J335" s="32"/>
      <c r="K335" s="32"/>
      <c r="L335" s="32">
        <v>5</v>
      </c>
      <c r="M335" s="32" t="s">
        <v>2758</v>
      </c>
    </row>
    <row r="336" spans="1:13" ht="19.5" hidden="1" x14ac:dyDescent="0.25">
      <c r="A336" s="47">
        <v>335</v>
      </c>
      <c r="B336" s="3" t="s">
        <v>206</v>
      </c>
      <c r="C336" s="3" t="s">
        <v>552</v>
      </c>
      <c r="D336" s="3" t="s">
        <v>1878</v>
      </c>
      <c r="E336" s="3">
        <v>42.762999999999998</v>
      </c>
      <c r="F336" s="46">
        <v>1</v>
      </c>
      <c r="G336" s="38">
        <v>14</v>
      </c>
      <c r="H336" s="35" t="str">
        <f t="shared" si="22"/>
        <v>امین آبادشورجستان</v>
      </c>
      <c r="I336" s="32">
        <f>VLOOKUP(H336,[1]cap!$E:$F,2,FALSE)</f>
        <v>3748237.7279102383</v>
      </c>
      <c r="J336" s="32"/>
      <c r="K336" s="32"/>
      <c r="L336" s="32">
        <v>5</v>
      </c>
      <c r="M336" s="32" t="s">
        <v>2758</v>
      </c>
    </row>
    <row r="337" spans="1:13" ht="19.5" hidden="1" x14ac:dyDescent="0.25">
      <c r="A337" s="47">
        <v>336</v>
      </c>
      <c r="B337" s="3" t="s">
        <v>206</v>
      </c>
      <c r="C337" s="3" t="s">
        <v>1878</v>
      </c>
      <c r="D337" s="3" t="s">
        <v>160</v>
      </c>
      <c r="E337" s="3">
        <v>36.555999999999997</v>
      </c>
      <c r="F337" s="46">
        <v>1</v>
      </c>
      <c r="G337" s="38">
        <v>14</v>
      </c>
      <c r="H337" s="35" t="str">
        <f t="shared" si="22"/>
        <v>شورجستانآباده</v>
      </c>
      <c r="I337" s="32">
        <f>VLOOKUP(H337,[1]cap!$E:$F,2,FALSE)</f>
        <v>3579098.8779803645</v>
      </c>
      <c r="J337" s="32"/>
      <c r="K337" s="32"/>
      <c r="L337" s="32">
        <v>5</v>
      </c>
      <c r="M337" s="32" t="s">
        <v>2758</v>
      </c>
    </row>
    <row r="338" spans="1:13" ht="19.5" hidden="1" x14ac:dyDescent="0.25">
      <c r="A338" s="47">
        <v>337</v>
      </c>
      <c r="B338" s="3" t="s">
        <v>206</v>
      </c>
      <c r="C338" s="3" t="s">
        <v>160</v>
      </c>
      <c r="D338" s="3" t="s">
        <v>431</v>
      </c>
      <c r="E338" s="3">
        <v>25.675999999999998</v>
      </c>
      <c r="F338" s="46">
        <v>1</v>
      </c>
      <c r="G338" s="38">
        <v>14</v>
      </c>
      <c r="H338" s="35" t="str">
        <f t="shared" si="22"/>
        <v>آبادهاقلید</v>
      </c>
      <c r="I338" s="32">
        <f>VLOOKUP(H338,[1]cap!$E:$F,2,FALSE)</f>
        <v>6102439.0953716701</v>
      </c>
      <c r="J338" s="32"/>
      <c r="K338" s="32"/>
      <c r="L338" s="32">
        <v>5</v>
      </c>
      <c r="M338" s="32" t="s">
        <v>2758</v>
      </c>
    </row>
    <row r="339" spans="1:13" ht="19.5" hidden="1" x14ac:dyDescent="0.25">
      <c r="A339" s="47">
        <v>338</v>
      </c>
      <c r="B339" s="3" t="s">
        <v>206</v>
      </c>
      <c r="C339" s="3" t="s">
        <v>431</v>
      </c>
      <c r="D339" s="3" t="s">
        <v>164</v>
      </c>
      <c r="E339" s="3">
        <v>33.890999999999998</v>
      </c>
      <c r="F339" s="46">
        <v>1</v>
      </c>
      <c r="G339" s="38">
        <v>14</v>
      </c>
      <c r="H339" s="35" t="str">
        <f t="shared" si="22"/>
        <v>اقلیدخانخوره</v>
      </c>
      <c r="I339" s="32">
        <f>VLOOKUP(H339,[1]cap!$E:$F,2,FALSE)</f>
        <v>4779008.9114251798</v>
      </c>
      <c r="J339" s="32"/>
      <c r="K339" s="32"/>
      <c r="L339" s="32">
        <v>5</v>
      </c>
      <c r="M339" s="32" t="s">
        <v>2758</v>
      </c>
    </row>
    <row r="340" spans="1:13" ht="19.5" hidden="1" x14ac:dyDescent="0.25">
      <c r="A340" s="47">
        <v>339</v>
      </c>
      <c r="B340" s="3" t="s">
        <v>206</v>
      </c>
      <c r="C340" s="3" t="s">
        <v>164</v>
      </c>
      <c r="D340" s="3" t="s">
        <v>553</v>
      </c>
      <c r="E340" s="3">
        <v>22.806999999999999</v>
      </c>
      <c r="F340" s="46">
        <v>1</v>
      </c>
      <c r="G340" s="38">
        <v>14</v>
      </c>
      <c r="H340" s="35" t="str">
        <f t="shared" si="22"/>
        <v>خانخورهخرم بید</v>
      </c>
      <c r="I340" s="32">
        <f>VLOOKUP(H340,[1]cap!$E:$F,2,FALSE)</f>
        <v>6727303.2258064523</v>
      </c>
      <c r="J340" s="32"/>
      <c r="K340" s="32"/>
      <c r="L340" s="32">
        <v>5</v>
      </c>
      <c r="M340" s="32" t="s">
        <v>2758</v>
      </c>
    </row>
    <row r="341" spans="1:13" ht="19.5" hidden="1" x14ac:dyDescent="0.25">
      <c r="A341" s="47">
        <v>340</v>
      </c>
      <c r="B341" s="3" t="s">
        <v>206</v>
      </c>
      <c r="C341" s="3" t="s">
        <v>553</v>
      </c>
      <c r="D341" s="3" t="s">
        <v>161</v>
      </c>
      <c r="E341" s="3">
        <v>22.109000000000002</v>
      </c>
      <c r="F341" s="46">
        <v>1</v>
      </c>
      <c r="G341" s="38">
        <v>14</v>
      </c>
      <c r="H341" s="35" t="str">
        <f t="shared" si="22"/>
        <v>خرم بیدصفاشهر</v>
      </c>
      <c r="I341" s="32">
        <f>VLOOKUP(H341,[1]cap!$E:$F,2,FALSE)</f>
        <v>6593998.8779803654</v>
      </c>
      <c r="J341" s="32"/>
      <c r="K341" s="32"/>
      <c r="L341" s="32">
        <v>5</v>
      </c>
      <c r="M341" s="32" t="s">
        <v>2758</v>
      </c>
    </row>
    <row r="342" spans="1:13" ht="19.5" hidden="1" x14ac:dyDescent="0.25">
      <c r="A342" s="47">
        <v>341</v>
      </c>
      <c r="B342" s="3" t="s">
        <v>206</v>
      </c>
      <c r="C342" s="3" t="s">
        <v>161</v>
      </c>
      <c r="D342" s="3" t="s">
        <v>165</v>
      </c>
      <c r="E342" s="3">
        <v>47.003</v>
      </c>
      <c r="F342" s="46">
        <v>1</v>
      </c>
      <c r="G342" s="38">
        <v>14</v>
      </c>
      <c r="H342" s="35" t="str">
        <f t="shared" si="22"/>
        <v>صفاشهرقادرآباد</v>
      </c>
      <c r="I342" s="32">
        <f>VLOOKUP(H342,[1]cap!$E:$F,2,FALSE)</f>
        <v>3222095.0911640949</v>
      </c>
      <c r="J342" s="32"/>
      <c r="K342" s="32"/>
      <c r="L342" s="32">
        <v>5</v>
      </c>
      <c r="M342" s="32" t="s">
        <v>2758</v>
      </c>
    </row>
    <row r="343" spans="1:13" ht="19.5" hidden="1" x14ac:dyDescent="0.25">
      <c r="A343" s="47">
        <v>342</v>
      </c>
      <c r="B343" s="3" t="s">
        <v>206</v>
      </c>
      <c r="C343" s="3" t="s">
        <v>165</v>
      </c>
      <c r="D343" s="3" t="s">
        <v>162</v>
      </c>
      <c r="E343" s="3">
        <v>47.351999999999997</v>
      </c>
      <c r="F343" s="46">
        <v>1</v>
      </c>
      <c r="G343" s="38">
        <v>14</v>
      </c>
      <c r="H343" s="35" t="str">
        <f t="shared" si="22"/>
        <v>قادرآبادسعادت شهر</v>
      </c>
      <c r="I343" s="32">
        <f>VLOOKUP(H343,[1]cap!$E:$F,2,FALSE)</f>
        <v>3017810.506183858</v>
      </c>
      <c r="J343" s="32"/>
      <c r="K343" s="32"/>
      <c r="L343" s="32">
        <v>5</v>
      </c>
      <c r="M343" s="32" t="s">
        <v>2758</v>
      </c>
    </row>
    <row r="344" spans="1:13" ht="19.5" hidden="1" x14ac:dyDescent="0.25">
      <c r="A344" s="47">
        <v>343</v>
      </c>
      <c r="B344" s="3" t="s">
        <v>206</v>
      </c>
      <c r="C344" s="3" t="s">
        <v>162</v>
      </c>
      <c r="D344" s="3" t="s">
        <v>238</v>
      </c>
      <c r="E344" s="3">
        <v>20.87</v>
      </c>
      <c r="F344" s="46">
        <v>1</v>
      </c>
      <c r="G344" s="38">
        <v>14</v>
      </c>
      <c r="H344" s="35" t="str">
        <f t="shared" si="22"/>
        <v>سعادت شهرسیوند</v>
      </c>
      <c r="I344" s="32">
        <f>VLOOKUP(H344,[1]cap!$E:$F,2,FALSE)</f>
        <v>7631558.5858318573</v>
      </c>
      <c r="J344" s="32"/>
      <c r="K344" s="32"/>
      <c r="L344" s="32">
        <v>5</v>
      </c>
      <c r="M344" s="32" t="s">
        <v>2758</v>
      </c>
    </row>
    <row r="345" spans="1:13" ht="19.5" hidden="1" x14ac:dyDescent="0.25">
      <c r="A345" s="47">
        <v>344</v>
      </c>
      <c r="B345" s="3" t="s">
        <v>206</v>
      </c>
      <c r="C345" s="3" t="s">
        <v>238</v>
      </c>
      <c r="D345" s="3" t="s">
        <v>163</v>
      </c>
      <c r="E345" s="3">
        <v>41.358999999999902</v>
      </c>
      <c r="F345" s="46">
        <v>1</v>
      </c>
      <c r="G345" s="38">
        <v>14</v>
      </c>
      <c r="H345" s="35" t="str">
        <f t="shared" si="22"/>
        <v>سیوندمرودشت</v>
      </c>
      <c r="I345" s="32">
        <f>VLOOKUP(H345,[1]cap!$E:$F,2,FALSE)</f>
        <v>5566926.8491981225</v>
      </c>
      <c r="J345" s="32"/>
      <c r="K345" s="32"/>
      <c r="L345" s="32">
        <v>5</v>
      </c>
      <c r="M345" s="32" t="s">
        <v>2758</v>
      </c>
    </row>
    <row r="346" spans="1:13" ht="19.5" hidden="1" x14ac:dyDescent="0.25">
      <c r="A346" s="47">
        <v>345</v>
      </c>
      <c r="B346" s="3" t="s">
        <v>206</v>
      </c>
      <c r="C346" s="3" t="s">
        <v>163</v>
      </c>
      <c r="D346" s="3" t="s">
        <v>221</v>
      </c>
      <c r="E346" s="3">
        <v>39.759</v>
      </c>
      <c r="F346" s="46">
        <v>1</v>
      </c>
      <c r="G346" s="38">
        <v>14</v>
      </c>
      <c r="H346" s="35" t="str">
        <f t="shared" si="22"/>
        <v>مرودشتشیراز</v>
      </c>
      <c r="I346" s="32">
        <f>VLOOKUP(H346,[1]cap!$E:$F,2,FALSE)</f>
        <v>3017810.506183859</v>
      </c>
      <c r="J346" s="32"/>
      <c r="K346" s="32"/>
      <c r="L346" s="32">
        <v>5</v>
      </c>
      <c r="M346" s="32" t="s">
        <v>2758</v>
      </c>
    </row>
    <row r="347" spans="1:13" ht="19.5" hidden="1" x14ac:dyDescent="0.25">
      <c r="A347" s="47">
        <v>346</v>
      </c>
      <c r="B347" s="3" t="s">
        <v>180</v>
      </c>
      <c r="C347" s="3" t="s">
        <v>177</v>
      </c>
      <c r="D347" s="3" t="s">
        <v>310</v>
      </c>
      <c r="E347" s="3">
        <v>16.356999999999999</v>
      </c>
      <c r="F347" s="46">
        <v>1</v>
      </c>
      <c r="G347" s="38">
        <v>15</v>
      </c>
      <c r="H347" s="35" t="str">
        <f t="shared" si="22"/>
        <v>پرندکشهید خیری پور</v>
      </c>
      <c r="I347" s="32">
        <f>VLOOKUP(H347,[1]cap!$E:$F,2,FALSE)</f>
        <v>13668456.521739131</v>
      </c>
      <c r="J347" s="32"/>
      <c r="K347" s="32"/>
      <c r="L347" s="32">
        <v>5</v>
      </c>
      <c r="M347" s="32" t="s">
        <v>2758</v>
      </c>
    </row>
    <row r="348" spans="1:13" ht="19.5" hidden="1" x14ac:dyDescent="0.25">
      <c r="A348" s="47">
        <v>347</v>
      </c>
      <c r="B348" s="3" t="s">
        <v>180</v>
      </c>
      <c r="C348" s="3" t="s">
        <v>310</v>
      </c>
      <c r="D348" s="3" t="s">
        <v>178</v>
      </c>
      <c r="E348" s="3">
        <v>17.6829999999999</v>
      </c>
      <c r="F348" s="46">
        <v>1</v>
      </c>
      <c r="G348" s="38">
        <v>15</v>
      </c>
      <c r="H348" s="35" t="str">
        <f t="shared" si="22"/>
        <v>شهید خیری پورکوه پنگ</v>
      </c>
      <c r="I348" s="32">
        <f>VLOOKUP(H348,[1]cap!$E:$F,2,FALSE)</f>
        <v>11306007.246376811</v>
      </c>
      <c r="J348" s="32"/>
      <c r="K348" s="32"/>
      <c r="L348" s="32">
        <v>5</v>
      </c>
      <c r="M348" s="32" t="s">
        <v>2758</v>
      </c>
    </row>
    <row r="349" spans="1:13" ht="19.5" hidden="1" x14ac:dyDescent="0.25">
      <c r="A349" s="47">
        <v>348</v>
      </c>
      <c r="B349" s="3" t="s">
        <v>180</v>
      </c>
      <c r="C349" s="3" t="s">
        <v>178</v>
      </c>
      <c r="D349" s="3" t="s">
        <v>219</v>
      </c>
      <c r="E349" s="3">
        <v>16.62</v>
      </c>
      <c r="F349" s="46">
        <v>1</v>
      </c>
      <c r="G349" s="38">
        <v>15</v>
      </c>
      <c r="H349" s="35" t="str">
        <f t="shared" si="22"/>
        <v>کوه پنگانجیلاوند</v>
      </c>
      <c r="I349" s="32">
        <f>VLOOKUP(H349,[1]cap!$E:$F,2,FALSE)</f>
        <v>11528879.819524202</v>
      </c>
      <c r="J349" s="32"/>
      <c r="K349" s="32"/>
      <c r="L349" s="32">
        <v>5</v>
      </c>
      <c r="M349" s="32" t="s">
        <v>2758</v>
      </c>
    </row>
    <row r="350" spans="1:13" ht="19.5" hidden="1" x14ac:dyDescent="0.25">
      <c r="A350" s="47">
        <v>349</v>
      </c>
      <c r="B350" s="3" t="s">
        <v>180</v>
      </c>
      <c r="C350" s="3" t="s">
        <v>219</v>
      </c>
      <c r="D350" s="3" t="s">
        <v>179</v>
      </c>
      <c r="E350" s="3">
        <v>14.881</v>
      </c>
      <c r="F350" s="46">
        <v>1</v>
      </c>
      <c r="G350" s="38">
        <v>15</v>
      </c>
      <c r="H350" s="35" t="str">
        <f t="shared" si="22"/>
        <v>انجیلاوندنودژ</v>
      </c>
      <c r="I350" s="32">
        <f>VLOOKUP(H350,[1]cap!$E:$F,2,FALSE)</f>
        <v>18254387.468030695</v>
      </c>
      <c r="J350" s="32"/>
      <c r="K350" s="32"/>
      <c r="L350" s="32">
        <v>5</v>
      </c>
      <c r="M350" s="32" t="s">
        <v>2758</v>
      </c>
    </row>
    <row r="351" spans="1:13" ht="19.5" hidden="1" x14ac:dyDescent="0.25">
      <c r="A351" s="47">
        <v>350</v>
      </c>
      <c r="B351" s="3" t="s">
        <v>180</v>
      </c>
      <c r="C351" s="3" t="s">
        <v>179</v>
      </c>
      <c r="D351" s="3" t="s">
        <v>181</v>
      </c>
      <c r="E351" s="3">
        <v>24.934000000000001</v>
      </c>
      <c r="F351" s="46">
        <v>1</v>
      </c>
      <c r="G351" s="38">
        <v>15</v>
      </c>
      <c r="H351" s="35" t="str">
        <f t="shared" si="22"/>
        <v>نودژگار</v>
      </c>
      <c r="I351" s="32">
        <f>VLOOKUP(H351,[1]cap!$E:$F,2,FALSE)</f>
        <v>8113508.2256169217</v>
      </c>
      <c r="J351" s="32"/>
      <c r="K351" s="32"/>
      <c r="L351" s="32">
        <v>5</v>
      </c>
      <c r="M351" s="32" t="s">
        <v>2758</v>
      </c>
    </row>
    <row r="352" spans="1:13" ht="19.5" hidden="1" x14ac:dyDescent="0.25">
      <c r="A352" s="47">
        <v>351</v>
      </c>
      <c r="B352" s="3" t="s">
        <v>180</v>
      </c>
      <c r="C352" s="3" t="s">
        <v>180</v>
      </c>
      <c r="D352" s="3" t="s">
        <v>18</v>
      </c>
      <c r="E352" s="3">
        <v>19.9789999999999</v>
      </c>
      <c r="F352" s="46">
        <v>1</v>
      </c>
      <c r="G352" s="38">
        <v>15</v>
      </c>
      <c r="H352" s="35" t="str">
        <f t="shared" si="22"/>
        <v>قمساقه</v>
      </c>
      <c r="I352" s="32">
        <f>VLOOKUP(H352,[1]cap!$E:$F,2,FALSE)</f>
        <v>5602257.4289366016</v>
      </c>
      <c r="J352" s="32"/>
      <c r="K352" s="32"/>
      <c r="L352" s="32">
        <v>5</v>
      </c>
      <c r="M352" s="32" t="s">
        <v>2758</v>
      </c>
    </row>
    <row r="353" spans="1:13" ht="19.5" hidden="1" x14ac:dyDescent="0.25">
      <c r="A353" s="47">
        <v>352</v>
      </c>
      <c r="B353" s="3" t="s">
        <v>180</v>
      </c>
      <c r="C353" s="3" t="s">
        <v>18</v>
      </c>
      <c r="D353" s="3" t="s">
        <v>281</v>
      </c>
      <c r="E353" s="3">
        <v>19.96</v>
      </c>
      <c r="F353" s="46">
        <v>1</v>
      </c>
      <c r="G353" s="38">
        <v>15</v>
      </c>
      <c r="H353" s="35" t="str">
        <f t="shared" si="22"/>
        <v>ساقهباغ یک</v>
      </c>
      <c r="I353" s="32">
        <f>VLOOKUP(H353,[1]cap!$E:$F,2,FALSE)</f>
        <v>6836165.0710713537</v>
      </c>
      <c r="J353" s="32"/>
      <c r="K353" s="32"/>
      <c r="L353" s="32">
        <v>5</v>
      </c>
      <c r="M353" s="32" t="s">
        <v>2758</v>
      </c>
    </row>
    <row r="354" spans="1:13" ht="19.5" hidden="1" x14ac:dyDescent="0.25">
      <c r="A354" s="47">
        <v>353</v>
      </c>
      <c r="B354" s="3" t="s">
        <v>180</v>
      </c>
      <c r="C354" s="3" t="s">
        <v>281</v>
      </c>
      <c r="D354" s="3" t="s">
        <v>282</v>
      </c>
      <c r="E354" s="27">
        <v>14.0869999999999</v>
      </c>
      <c r="F354" s="46">
        <v>1</v>
      </c>
      <c r="G354" s="38">
        <v>15</v>
      </c>
      <c r="H354" s="35" t="str">
        <f t="shared" si="22"/>
        <v>باغ یکسواریان</v>
      </c>
      <c r="I354" s="32">
        <f>VLOOKUP(H354,[1]cap!$E:$F,2,FALSE)</f>
        <v>10819999.59592618</v>
      </c>
      <c r="J354" s="32"/>
      <c r="K354" s="32"/>
      <c r="L354" s="32">
        <v>4</v>
      </c>
      <c r="M354" s="32" t="s">
        <v>2758</v>
      </c>
    </row>
    <row r="355" spans="1:13" ht="19.5" hidden="1" x14ac:dyDescent="0.25">
      <c r="A355" s="47">
        <v>354</v>
      </c>
      <c r="B355" s="3" t="s">
        <v>180</v>
      </c>
      <c r="C355" s="3" t="s">
        <v>181</v>
      </c>
      <c r="D355" s="3" t="s">
        <v>180</v>
      </c>
      <c r="E355" s="3">
        <v>7.7359999999999998</v>
      </c>
      <c r="F355" s="46">
        <v>1</v>
      </c>
      <c r="G355" s="38">
        <v>15</v>
      </c>
      <c r="H355" s="35" t="str">
        <f t="shared" si="22"/>
        <v>گارقم</v>
      </c>
      <c r="I355" s="32">
        <f>VLOOKUP(H355,[1]cap!$E:$F,2,FALSE)</f>
        <v>16293362.787026914</v>
      </c>
      <c r="J355" s="32"/>
      <c r="K355" s="32"/>
      <c r="L355" s="32">
        <v>3</v>
      </c>
      <c r="M355" s="32" t="s">
        <v>2758</v>
      </c>
    </row>
    <row r="356" spans="1:13" ht="19.5" hidden="1" x14ac:dyDescent="0.25">
      <c r="A356" s="47">
        <v>355</v>
      </c>
      <c r="B356" s="3" t="s">
        <v>180</v>
      </c>
      <c r="C356" s="3" t="s">
        <v>279</v>
      </c>
      <c r="D356" s="3" t="s">
        <v>280</v>
      </c>
      <c r="E356" s="3">
        <v>32.152999999999999</v>
      </c>
      <c r="F356" s="22">
        <v>2</v>
      </c>
      <c r="G356" s="38">
        <v>15</v>
      </c>
      <c r="H356" s="35" t="str">
        <f t="shared" si="22"/>
        <v>علی آباددریاچه (نمکزار)</v>
      </c>
      <c r="I356" s="32">
        <f>VLOOKUP(H356,[1]cap!$E:$F,2,FALSE)</f>
        <v>2579852.5070126243</v>
      </c>
      <c r="J356" s="32" t="str">
        <f>D356&amp;C356</f>
        <v>دریاچه (نمکزار)علی آباد</v>
      </c>
      <c r="K356" s="32">
        <f>VLOOKUP(J356,[1]cap!$E:$F,2,FALSE)</f>
        <v>2363944.8616600796</v>
      </c>
      <c r="L356" s="32">
        <v>5</v>
      </c>
      <c r="M356" s="32">
        <f t="shared" ref="M356" si="24">L356</f>
        <v>5</v>
      </c>
    </row>
    <row r="357" spans="1:13" ht="19.5" hidden="1" x14ac:dyDescent="0.25">
      <c r="A357" s="47">
        <v>356</v>
      </c>
      <c r="B357" s="3" t="s">
        <v>180</v>
      </c>
      <c r="C357" s="3" t="s">
        <v>311</v>
      </c>
      <c r="D357" s="3" t="s">
        <v>87</v>
      </c>
      <c r="E357" s="3">
        <v>16.164000000000001</v>
      </c>
      <c r="F357" s="46">
        <v>1</v>
      </c>
      <c r="G357" s="38">
        <v>15</v>
      </c>
      <c r="H357" s="35" t="str">
        <f t="shared" si="22"/>
        <v>محمدیهشورآب</v>
      </c>
      <c r="I357" s="32">
        <f>VLOOKUP(H357,[1]cap!$E:$F,2,FALSE)</f>
        <v>5508054.2641535252</v>
      </c>
      <c r="J357" s="32"/>
      <c r="K357" s="32"/>
      <c r="L357" s="32">
        <v>5</v>
      </c>
      <c r="M357" s="32" t="s">
        <v>2758</v>
      </c>
    </row>
    <row r="358" spans="1:13" ht="19.5" hidden="1" x14ac:dyDescent="0.25">
      <c r="A358" s="47">
        <v>357</v>
      </c>
      <c r="B358" s="3" t="s">
        <v>180</v>
      </c>
      <c r="C358" s="3" t="s">
        <v>280</v>
      </c>
      <c r="D358" s="3" t="s">
        <v>16</v>
      </c>
      <c r="E358" s="3">
        <v>21.800999999999998</v>
      </c>
      <c r="F358" s="22">
        <v>2</v>
      </c>
      <c r="G358" s="38">
        <v>15</v>
      </c>
      <c r="H358" s="35" t="str">
        <f t="shared" si="22"/>
        <v>دریاچه (نمکزار)سپر رستم</v>
      </c>
      <c r="I358" s="32">
        <f>VLOOKUP(H358,[1]cap!$E:$F,2,FALSE)</f>
        <v>8945253.4199817274</v>
      </c>
      <c r="J358" s="32" t="str">
        <f t="shared" ref="J358:J359" si="25">D358&amp;C358</f>
        <v>سپر رستمدریاچه (نمکزار)</v>
      </c>
      <c r="K358" s="32">
        <f>VLOOKUP(J358,[1]cap!$E:$F,2,FALSE)</f>
        <v>13237186.660079055</v>
      </c>
      <c r="L358" s="32">
        <v>5</v>
      </c>
      <c r="M358" s="32">
        <f t="shared" ref="M358:M359" si="26">L358</f>
        <v>5</v>
      </c>
    </row>
    <row r="359" spans="1:13" ht="19.5" hidden="1" x14ac:dyDescent="0.25">
      <c r="A359" s="47">
        <v>358</v>
      </c>
      <c r="B359" s="3" t="s">
        <v>180</v>
      </c>
      <c r="C359" s="3" t="s">
        <v>183</v>
      </c>
      <c r="D359" s="3" t="s">
        <v>311</v>
      </c>
      <c r="E359" s="3">
        <v>18.689</v>
      </c>
      <c r="F359" s="22">
        <v>2</v>
      </c>
      <c r="G359" s="38">
        <v>15</v>
      </c>
      <c r="H359" s="35" t="str">
        <f t="shared" si="22"/>
        <v>قمرودمحمدیه</v>
      </c>
      <c r="I359" s="32">
        <f>VLOOKUP(H359,[1]cap!$E:$F,2,FALSE)</f>
        <v>14570272.294296404</v>
      </c>
      <c r="J359" s="32" t="str">
        <f t="shared" si="25"/>
        <v>محمدیهقمرود</v>
      </c>
      <c r="K359" s="32">
        <f>VLOOKUP(J359,[1]cap!$E:$F,2,FALSE)</f>
        <v>23033650.743707091</v>
      </c>
      <c r="L359" s="32">
        <v>5</v>
      </c>
      <c r="M359" s="32">
        <f t="shared" si="26"/>
        <v>5</v>
      </c>
    </row>
    <row r="360" spans="1:13" ht="19.5" hidden="1" x14ac:dyDescent="0.25">
      <c r="A360" s="47">
        <v>359</v>
      </c>
      <c r="B360" s="3" t="s">
        <v>180</v>
      </c>
      <c r="C360" s="3" t="s">
        <v>181</v>
      </c>
      <c r="D360" s="3" t="s">
        <v>18</v>
      </c>
      <c r="E360" s="3">
        <v>26.343</v>
      </c>
      <c r="F360" s="46">
        <v>1</v>
      </c>
      <c r="G360" s="38">
        <v>15</v>
      </c>
      <c r="H360" s="35" t="str">
        <f t="shared" si="22"/>
        <v>گارساقه</v>
      </c>
      <c r="I360" s="32">
        <f>VLOOKUP(H360,[1]cap!$E:$F,2,FALSE)</f>
        <v>7830533.230293666</v>
      </c>
      <c r="J360" s="32"/>
      <c r="K360" s="32"/>
      <c r="L360" s="32">
        <v>5</v>
      </c>
      <c r="M360" s="32" t="s">
        <v>2758</v>
      </c>
    </row>
    <row r="361" spans="1:13" ht="19.5" hidden="1" x14ac:dyDescent="0.25">
      <c r="A361" s="47">
        <v>360</v>
      </c>
      <c r="B361" s="3" t="s">
        <v>180</v>
      </c>
      <c r="C361" s="3" t="s">
        <v>183</v>
      </c>
      <c r="D361" s="3" t="s">
        <v>181</v>
      </c>
      <c r="E361" s="3">
        <v>31.599</v>
      </c>
      <c r="F361" s="22">
        <v>2</v>
      </c>
      <c r="G361" s="38">
        <v>15</v>
      </c>
      <c r="H361" s="35" t="str">
        <f t="shared" si="22"/>
        <v>قمرودگار</v>
      </c>
      <c r="I361" s="32">
        <f>VLOOKUP(H361,[1]cap!$E:$F,2,FALSE)</f>
        <v>17803181.299672745</v>
      </c>
      <c r="J361" s="32" t="str">
        <f t="shared" ref="J361:J362" si="27">D361&amp;C361</f>
        <v>گارقمرود</v>
      </c>
      <c r="K361" s="32">
        <f>VLOOKUP(J361,[1]cap!$E:$F,2,FALSE)</f>
        <v>15493908.988459928</v>
      </c>
      <c r="L361" s="32">
        <v>5</v>
      </c>
      <c r="M361" s="32">
        <f t="shared" ref="M361:M362" si="28">L361</f>
        <v>5</v>
      </c>
    </row>
    <row r="362" spans="1:13" ht="19.5" hidden="1" x14ac:dyDescent="0.25">
      <c r="A362" s="47">
        <v>361</v>
      </c>
      <c r="B362" s="3" t="s">
        <v>180</v>
      </c>
      <c r="C362" s="3" t="s">
        <v>16</v>
      </c>
      <c r="D362" s="3" t="s">
        <v>183</v>
      </c>
      <c r="E362" s="3">
        <v>9.5790000000000006</v>
      </c>
      <c r="F362" s="22">
        <v>2</v>
      </c>
      <c r="G362" s="38">
        <v>15</v>
      </c>
      <c r="H362" s="35" t="str">
        <f t="shared" si="22"/>
        <v>سپر رستمقمرود</v>
      </c>
      <c r="I362" s="32">
        <f>VLOOKUP(H362,[1]cap!$E:$F,2,FALSE)</f>
        <v>20806310.732234694</v>
      </c>
      <c r="J362" s="32" t="str">
        <f t="shared" si="27"/>
        <v>قمرودسپر رستم</v>
      </c>
      <c r="K362" s="32">
        <f>VLOOKUP(J362,[1]cap!$E:$F,2,FALSE)</f>
        <v>34368955.434782609</v>
      </c>
      <c r="L362" s="32">
        <v>5</v>
      </c>
      <c r="M362" s="32">
        <f t="shared" si="28"/>
        <v>5</v>
      </c>
    </row>
    <row r="363" spans="1:13" ht="19.5" hidden="1" x14ac:dyDescent="0.25">
      <c r="A363" s="47">
        <v>362</v>
      </c>
      <c r="B363" s="3" t="s">
        <v>180</v>
      </c>
      <c r="C363" s="3" t="s">
        <v>311</v>
      </c>
      <c r="D363" s="3" t="s">
        <v>182</v>
      </c>
      <c r="E363" s="27">
        <v>14.035</v>
      </c>
      <c r="F363" s="46">
        <v>1</v>
      </c>
      <c r="G363" s="38">
        <v>15</v>
      </c>
      <c r="H363" s="35" t="str">
        <f t="shared" si="22"/>
        <v>محمدیهجمکران</v>
      </c>
      <c r="I363" s="32">
        <f>VLOOKUP(H363,[1]cap!$E:$F,2,FALSE)</f>
        <v>20000000</v>
      </c>
      <c r="J363" s="32"/>
      <c r="K363" s="32"/>
      <c r="L363" s="32">
        <v>5</v>
      </c>
      <c r="M363" s="32" t="s">
        <v>2758</v>
      </c>
    </row>
    <row r="364" spans="1:13" ht="19.5" hidden="1" x14ac:dyDescent="0.25">
      <c r="A364" s="47">
        <v>363</v>
      </c>
      <c r="B364" s="3" t="s">
        <v>180</v>
      </c>
      <c r="C364" s="3" t="s">
        <v>311</v>
      </c>
      <c r="D364" s="3" t="s">
        <v>2060</v>
      </c>
      <c r="E364" s="3">
        <v>3.7519999999999998</v>
      </c>
      <c r="F364" s="46">
        <v>1</v>
      </c>
      <c r="G364" s="38">
        <v>15</v>
      </c>
      <c r="H364" s="35" t="str">
        <f t="shared" si="22"/>
        <v>محمدیهرابط ساقه</v>
      </c>
      <c r="I364" s="32">
        <f>VLOOKUP(H364,[1]cap!$E:$F,2,FALSE)</f>
        <v>34490146.926536731</v>
      </c>
      <c r="J364" s="32"/>
      <c r="K364" s="32"/>
      <c r="L364" s="32">
        <v>5</v>
      </c>
      <c r="M364" s="32" t="s">
        <v>2758</v>
      </c>
    </row>
    <row r="365" spans="1:13" ht="19.5" hidden="1" x14ac:dyDescent="0.25">
      <c r="A365" s="47">
        <v>364</v>
      </c>
      <c r="B365" s="3" t="s">
        <v>180</v>
      </c>
      <c r="C365" s="3" t="s">
        <v>87</v>
      </c>
      <c r="D365" s="3" t="s">
        <v>2060</v>
      </c>
      <c r="E365" s="3">
        <v>13.21</v>
      </c>
      <c r="F365" s="46">
        <v>1</v>
      </c>
      <c r="G365" s="38">
        <v>15</v>
      </c>
      <c r="H365" s="35" t="str">
        <f t="shared" si="22"/>
        <v>شورآبرابط ساقه</v>
      </c>
      <c r="I365" s="32">
        <f>VLOOKUP(H365,[1]cap!$E:$F,2,FALSE)</f>
        <v>20000000</v>
      </c>
      <c r="J365" s="32"/>
      <c r="K365" s="32"/>
      <c r="L365" s="32">
        <v>5</v>
      </c>
      <c r="M365" s="32" t="s">
        <v>2758</v>
      </c>
    </row>
    <row r="366" spans="1:13" ht="19.5" hidden="1" x14ac:dyDescent="0.25">
      <c r="A366" s="47">
        <v>365</v>
      </c>
      <c r="B366" s="3" t="s">
        <v>180</v>
      </c>
      <c r="C366" s="3" t="s">
        <v>2060</v>
      </c>
      <c r="D366" s="3" t="s">
        <v>18</v>
      </c>
      <c r="E366" s="3">
        <v>35.765000000000001</v>
      </c>
      <c r="F366" s="46">
        <v>1</v>
      </c>
      <c r="G366" s="38">
        <v>15</v>
      </c>
      <c r="H366" s="35" t="str">
        <f t="shared" si="22"/>
        <v>رابط ساقهساقه</v>
      </c>
      <c r="I366" s="32">
        <f>VLOOKUP(H366,[1]cap!$E:$F,2,FALSE)</f>
        <v>12483288.537549406</v>
      </c>
      <c r="J366" s="32"/>
      <c r="K366" s="32"/>
      <c r="L366" s="32">
        <v>0</v>
      </c>
      <c r="M366" s="32" t="s">
        <v>2758</v>
      </c>
    </row>
    <row r="367" spans="1:13" ht="19.5" hidden="1" x14ac:dyDescent="0.25">
      <c r="A367" s="47">
        <v>366</v>
      </c>
      <c r="B367" s="3" t="s">
        <v>154</v>
      </c>
      <c r="C367" s="1" t="s">
        <v>425</v>
      </c>
      <c r="D367" s="1" t="s">
        <v>2069</v>
      </c>
      <c r="E367" s="3">
        <v>14.685</v>
      </c>
      <c r="F367" s="46">
        <v>1</v>
      </c>
      <c r="G367" s="38">
        <v>16</v>
      </c>
      <c r="H367" s="35" t="str">
        <f t="shared" si="22"/>
        <v>مانیمورد</v>
      </c>
      <c r="I367" s="32">
        <f>VLOOKUP(H367,[1]cap!$E:$F,2,FALSE)</f>
        <v>9142385.7240905985</v>
      </c>
      <c r="J367" s="32"/>
      <c r="K367" s="32"/>
      <c r="L367" s="32">
        <v>5</v>
      </c>
      <c r="M367" s="32" t="s">
        <v>2758</v>
      </c>
    </row>
    <row r="368" spans="1:13" ht="19.5" hidden="1" x14ac:dyDescent="0.25">
      <c r="A368" s="47">
        <v>367</v>
      </c>
      <c r="B368" s="28" t="s">
        <v>154</v>
      </c>
      <c r="C368" s="1" t="s">
        <v>2069</v>
      </c>
      <c r="D368" s="1" t="s">
        <v>426</v>
      </c>
      <c r="E368" s="28">
        <v>17.443999999999999</v>
      </c>
      <c r="F368" s="46">
        <v>1</v>
      </c>
      <c r="G368" s="38">
        <v>16</v>
      </c>
      <c r="H368" s="35" t="str">
        <f t="shared" si="22"/>
        <v>موردسی ریز</v>
      </c>
      <c r="I368" s="32">
        <f>VLOOKUP(H368,[1]cap!$E:$F,2,FALSE)</f>
        <v>5173215.8109950023</v>
      </c>
      <c r="J368" s="32"/>
      <c r="K368" s="32"/>
      <c r="L368" s="32">
        <v>5</v>
      </c>
      <c r="M368" s="32" t="s">
        <v>2758</v>
      </c>
    </row>
    <row r="369" spans="1:13" ht="19.5" hidden="1" x14ac:dyDescent="0.25">
      <c r="A369" s="47">
        <v>368</v>
      </c>
      <c r="B369" s="3" t="s">
        <v>154</v>
      </c>
      <c r="C369" s="3" t="s">
        <v>426</v>
      </c>
      <c r="D369" s="3" t="s">
        <v>150</v>
      </c>
      <c r="E369" s="3">
        <v>37.762999999999998</v>
      </c>
      <c r="F369" s="46">
        <v>1</v>
      </c>
      <c r="G369" s="38">
        <v>16</v>
      </c>
      <c r="H369" s="35" t="str">
        <f t="shared" si="22"/>
        <v>سی ریزگل زرد</v>
      </c>
      <c r="I369" s="32">
        <f>VLOOKUP(H369,[1]cap!$E:$F,2,FALSE)</f>
        <v>2976569.648093842</v>
      </c>
      <c r="J369" s="32"/>
      <c r="K369" s="32"/>
      <c r="L369" s="32">
        <v>3</v>
      </c>
      <c r="M369" s="32" t="s">
        <v>2758</v>
      </c>
    </row>
    <row r="370" spans="1:13" ht="19.5" hidden="1" x14ac:dyDescent="0.25">
      <c r="A370" s="47">
        <v>369</v>
      </c>
      <c r="B370" s="3" t="s">
        <v>154</v>
      </c>
      <c r="C370" s="3" t="s">
        <v>150</v>
      </c>
      <c r="D370" s="3" t="s">
        <v>151</v>
      </c>
      <c r="E370" s="3">
        <v>17.106999999999999</v>
      </c>
      <c r="F370" s="46">
        <v>1</v>
      </c>
      <c r="G370" s="38">
        <v>16</v>
      </c>
      <c r="H370" s="35" t="str">
        <f t="shared" si="22"/>
        <v>گل زردجلال آباد</v>
      </c>
      <c r="I370" s="32">
        <f>VLOOKUP(H370,[1]cap!$E:$F,2,FALSE)</f>
        <v>9666024.1935483869</v>
      </c>
      <c r="J370" s="32"/>
      <c r="K370" s="32"/>
      <c r="L370" s="32">
        <v>3</v>
      </c>
      <c r="M370" s="32" t="s">
        <v>2758</v>
      </c>
    </row>
    <row r="371" spans="1:13" ht="19.5" hidden="1" x14ac:dyDescent="0.25">
      <c r="A371" s="47">
        <v>370</v>
      </c>
      <c r="B371" s="3" t="s">
        <v>154</v>
      </c>
      <c r="C371" s="3" t="s">
        <v>151</v>
      </c>
      <c r="D371" s="3" t="s">
        <v>152</v>
      </c>
      <c r="E371" s="3">
        <v>18.405999999999899</v>
      </c>
      <c r="F371" s="46">
        <v>1</v>
      </c>
      <c r="G371" s="38">
        <v>16</v>
      </c>
      <c r="H371" s="35" t="str">
        <f t="shared" si="22"/>
        <v>جلال آبادزرند</v>
      </c>
      <c r="I371" s="32">
        <f>VLOOKUP(H371,[1]cap!$E:$F,2,FALSE)</f>
        <v>9942985.3372434024</v>
      </c>
      <c r="J371" s="32"/>
      <c r="K371" s="32"/>
      <c r="L371" s="32">
        <v>3</v>
      </c>
      <c r="M371" s="32" t="s">
        <v>2758</v>
      </c>
    </row>
    <row r="372" spans="1:13" ht="19.5" hidden="1" x14ac:dyDescent="0.25">
      <c r="A372" s="47">
        <v>371</v>
      </c>
      <c r="B372" s="3" t="s">
        <v>154</v>
      </c>
      <c r="C372" s="3" t="s">
        <v>398</v>
      </c>
      <c r="D372" s="3" t="s">
        <v>424</v>
      </c>
      <c r="E372" s="3">
        <v>13.032</v>
      </c>
      <c r="F372" s="46">
        <v>1</v>
      </c>
      <c r="G372" s="38">
        <v>16</v>
      </c>
      <c r="H372" s="35" t="str">
        <f t="shared" si="22"/>
        <v>اضطراری 26دره ریگ</v>
      </c>
      <c r="I372" s="32">
        <f>VLOOKUP(H372,[1]cap!$E:$F,2,FALSE)</f>
        <v>13168258.064516129</v>
      </c>
      <c r="J372" s="32"/>
      <c r="K372" s="32"/>
      <c r="L372" s="32">
        <v>5</v>
      </c>
      <c r="M372" s="32" t="s">
        <v>2758</v>
      </c>
    </row>
    <row r="373" spans="1:13" ht="19.5" hidden="1" x14ac:dyDescent="0.25">
      <c r="A373" s="47">
        <v>372</v>
      </c>
      <c r="B373" s="3" t="s">
        <v>154</v>
      </c>
      <c r="C373" s="3" t="s">
        <v>155</v>
      </c>
      <c r="D373" s="3" t="s">
        <v>254</v>
      </c>
      <c r="E373" s="3">
        <v>17.108000000000001</v>
      </c>
      <c r="F373" s="46">
        <v>1</v>
      </c>
      <c r="G373" s="38">
        <v>16</v>
      </c>
      <c r="H373" s="35" t="str">
        <f t="shared" si="22"/>
        <v>بمخودروسازی</v>
      </c>
      <c r="I373" s="32">
        <f>VLOOKUP(H373,[1]cap!$E:$F,2,FALSE)</f>
        <v>7279004.7846123036</v>
      </c>
      <c r="J373" s="32"/>
      <c r="K373" s="32"/>
      <c r="L373" s="32">
        <v>5</v>
      </c>
      <c r="M373" s="32" t="s">
        <v>2758</v>
      </c>
    </row>
    <row r="374" spans="1:13" ht="19.5" hidden="1" x14ac:dyDescent="0.25">
      <c r="A374" s="47">
        <v>373</v>
      </c>
      <c r="B374" s="3" t="s">
        <v>154</v>
      </c>
      <c r="C374" s="3" t="s">
        <v>254</v>
      </c>
      <c r="D374" s="3" t="s">
        <v>157</v>
      </c>
      <c r="E374" s="3">
        <v>36.377000000000002</v>
      </c>
      <c r="F374" s="46">
        <v>1</v>
      </c>
      <c r="G374" s="38">
        <v>16</v>
      </c>
      <c r="H374" s="35" t="str">
        <f t="shared" si="22"/>
        <v>خودروسازیفهرج</v>
      </c>
      <c r="I374" s="32">
        <f>VLOOKUP(H374,[1]cap!$E:$F,2,FALSE)</f>
        <v>3932793.6044880785</v>
      </c>
      <c r="J374" s="32"/>
      <c r="K374" s="32"/>
      <c r="L374" s="32">
        <v>5</v>
      </c>
      <c r="M374" s="32" t="s">
        <v>2758</v>
      </c>
    </row>
    <row r="375" spans="1:13" ht="19.5" hidden="1" x14ac:dyDescent="0.25">
      <c r="A375" s="47">
        <v>374</v>
      </c>
      <c r="B375" s="3" t="s">
        <v>154</v>
      </c>
      <c r="C375" s="3" t="s">
        <v>152</v>
      </c>
      <c r="D375" s="3" t="s">
        <v>153</v>
      </c>
      <c r="E375" s="3">
        <v>41.093000000000004</v>
      </c>
      <c r="F375" s="46">
        <v>1</v>
      </c>
      <c r="G375" s="38">
        <v>16</v>
      </c>
      <c r="H375" s="35" t="str">
        <f t="shared" si="22"/>
        <v>زرندپورمند</v>
      </c>
      <c r="I375" s="32">
        <f>VLOOKUP(H375,[1]cap!$E:$F,2,FALSE)</f>
        <v>3601156.9409206235</v>
      </c>
      <c r="J375" s="32"/>
      <c r="K375" s="32"/>
      <c r="L375" s="32">
        <v>3</v>
      </c>
      <c r="M375" s="32" t="s">
        <v>2758</v>
      </c>
    </row>
    <row r="376" spans="1:13" ht="19.5" hidden="1" x14ac:dyDescent="0.25">
      <c r="A376" s="47">
        <v>375</v>
      </c>
      <c r="B376" s="3" t="s">
        <v>154</v>
      </c>
      <c r="C376" s="3" t="s">
        <v>153</v>
      </c>
      <c r="D376" s="3" t="s">
        <v>154</v>
      </c>
      <c r="E376" s="3">
        <v>39.408000000000001</v>
      </c>
      <c r="F376" s="46">
        <v>1</v>
      </c>
      <c r="G376" s="38">
        <v>16</v>
      </c>
      <c r="H376" s="35" t="str">
        <f t="shared" si="22"/>
        <v>پورمندکرمان</v>
      </c>
      <c r="I376" s="32">
        <f>VLOOKUP(H376,[1]cap!$E:$F,2,FALSE)</f>
        <v>3817467.3668417102</v>
      </c>
      <c r="J376" s="32"/>
      <c r="K376" s="32"/>
      <c r="L376" s="32">
        <v>5</v>
      </c>
      <c r="M376" s="32" t="s">
        <v>2758</v>
      </c>
    </row>
    <row r="377" spans="1:13" ht="19.5" hidden="1" x14ac:dyDescent="0.25">
      <c r="A377" s="47">
        <v>376</v>
      </c>
      <c r="B377" s="3" t="s">
        <v>154</v>
      </c>
      <c r="C377" s="3" t="s">
        <v>428</v>
      </c>
      <c r="D377" s="3" t="s">
        <v>156</v>
      </c>
      <c r="E377" s="3">
        <v>48.540999999999997</v>
      </c>
      <c r="F377" s="46">
        <v>1</v>
      </c>
      <c r="G377" s="38">
        <v>16</v>
      </c>
      <c r="H377" s="35" t="str">
        <f t="shared" si="22"/>
        <v>رایینتهرود</v>
      </c>
      <c r="I377" s="32">
        <f>VLOOKUP(H377,[1]cap!$E:$F,2,FALSE)</f>
        <v>3074683.3924593688</v>
      </c>
      <c r="J377" s="32"/>
      <c r="K377" s="32"/>
      <c r="L377" s="32">
        <v>5</v>
      </c>
      <c r="M377" s="32" t="s">
        <v>2758</v>
      </c>
    </row>
    <row r="378" spans="1:13" ht="19.5" hidden="1" x14ac:dyDescent="0.25">
      <c r="A378" s="47">
        <v>377</v>
      </c>
      <c r="B378" s="3" t="s">
        <v>154</v>
      </c>
      <c r="C378" s="3" t="s">
        <v>156</v>
      </c>
      <c r="D378" s="3" t="s">
        <v>155</v>
      </c>
      <c r="E378" s="3">
        <v>74.484999999999999</v>
      </c>
      <c r="F378" s="46">
        <v>1</v>
      </c>
      <c r="G378" s="38">
        <v>16</v>
      </c>
      <c r="H378" s="35" t="str">
        <f t="shared" si="22"/>
        <v>تهرودبم</v>
      </c>
      <c r="I378" s="32">
        <f>VLOOKUP(H378,[1]cap!$E:$F,2,FALSE)</f>
        <v>1332367.7419354841</v>
      </c>
      <c r="J378" s="32"/>
      <c r="K378" s="32"/>
      <c r="L378" s="32">
        <v>5</v>
      </c>
      <c r="M378" s="32" t="s">
        <v>2758</v>
      </c>
    </row>
    <row r="379" spans="1:13" ht="19.5" hidden="1" x14ac:dyDescent="0.25">
      <c r="A379" s="47">
        <v>378</v>
      </c>
      <c r="B379" s="3" t="s">
        <v>154</v>
      </c>
      <c r="C379" s="3" t="s">
        <v>157</v>
      </c>
      <c r="D379" s="3" t="s">
        <v>158</v>
      </c>
      <c r="E379" s="3">
        <v>43.154000000000003</v>
      </c>
      <c r="F379" s="46">
        <v>1</v>
      </c>
      <c r="G379" s="38">
        <v>16</v>
      </c>
      <c r="H379" s="35" t="str">
        <f t="shared" si="22"/>
        <v>فهرجشورگز</v>
      </c>
      <c r="I379" s="32">
        <f>VLOOKUP(H379,[1]cap!$E:$F,2,FALSE)</f>
        <v>3479435.9607293126</v>
      </c>
      <c r="J379" s="32"/>
      <c r="K379" s="32"/>
      <c r="L379" s="32">
        <v>5</v>
      </c>
      <c r="M379" s="32" t="s">
        <v>2758</v>
      </c>
    </row>
    <row r="380" spans="1:13" ht="19.5" hidden="1" x14ac:dyDescent="0.25">
      <c r="A380" s="47">
        <v>379</v>
      </c>
      <c r="B380" s="3" t="s">
        <v>154</v>
      </c>
      <c r="C380" s="3" t="s">
        <v>424</v>
      </c>
      <c r="D380" s="3" t="s">
        <v>425</v>
      </c>
      <c r="E380" s="3">
        <v>33.939</v>
      </c>
      <c r="F380" s="46">
        <v>1</v>
      </c>
      <c r="G380" s="38">
        <v>16</v>
      </c>
      <c r="H380" s="35" t="str">
        <f t="shared" si="22"/>
        <v>دره ریگمانی</v>
      </c>
      <c r="I380" s="32">
        <f>VLOOKUP(H380,[1]cap!$E:$F,2,FALSE)</f>
        <v>4213591.3978494629</v>
      </c>
      <c r="J380" s="32"/>
      <c r="K380" s="32"/>
      <c r="L380" s="32">
        <v>5</v>
      </c>
      <c r="M380" s="32" t="s">
        <v>2758</v>
      </c>
    </row>
    <row r="381" spans="1:13" ht="19.5" hidden="1" x14ac:dyDescent="0.25">
      <c r="A381" s="47">
        <v>380</v>
      </c>
      <c r="B381" s="3" t="s">
        <v>154</v>
      </c>
      <c r="C381" s="3" t="s">
        <v>154</v>
      </c>
      <c r="D381" s="3" t="s">
        <v>427</v>
      </c>
      <c r="E381" s="3">
        <v>53.790999999999997</v>
      </c>
      <c r="F381" s="46">
        <v>1</v>
      </c>
      <c r="G381" s="38">
        <v>16</v>
      </c>
      <c r="H381" s="35" t="str">
        <f t="shared" si="22"/>
        <v>کرمانحسین آباد</v>
      </c>
      <c r="I381" s="32">
        <f>VLOOKUP(H381,[1]cap!$E:$F,2,FALSE)</f>
        <v>2265938.9053785186</v>
      </c>
      <c r="J381" s="32"/>
      <c r="K381" s="32"/>
      <c r="L381" s="32">
        <v>5</v>
      </c>
      <c r="M381" s="32" t="s">
        <v>2758</v>
      </c>
    </row>
    <row r="382" spans="1:13" ht="19.5" hidden="1" x14ac:dyDescent="0.25">
      <c r="A382" s="47">
        <v>381</v>
      </c>
      <c r="B382" s="3" t="s">
        <v>154</v>
      </c>
      <c r="C382" s="3" t="s">
        <v>154</v>
      </c>
      <c r="D382" s="3" t="s">
        <v>471</v>
      </c>
      <c r="E382" s="3">
        <v>54</v>
      </c>
      <c r="F382" s="46">
        <v>1</v>
      </c>
      <c r="G382" s="38">
        <v>16</v>
      </c>
      <c r="H382" s="35" t="str">
        <f t="shared" si="22"/>
        <v>کرمانباغین</v>
      </c>
      <c r="I382" s="32">
        <v>100000000</v>
      </c>
      <c r="J382" s="32"/>
      <c r="K382" s="32"/>
      <c r="L382" s="32">
        <v>5</v>
      </c>
      <c r="M382" s="32" t="s">
        <v>2758</v>
      </c>
    </row>
    <row r="383" spans="1:13" ht="19.5" hidden="1" x14ac:dyDescent="0.25">
      <c r="A383" s="47">
        <v>382</v>
      </c>
      <c r="B383" s="3" t="s">
        <v>154</v>
      </c>
      <c r="C383" s="3" t="s">
        <v>427</v>
      </c>
      <c r="D383" s="3" t="s">
        <v>428</v>
      </c>
      <c r="E383" s="3">
        <v>47.667999999999999</v>
      </c>
      <c r="F383" s="46">
        <v>1</v>
      </c>
      <c r="G383" s="38">
        <v>16</v>
      </c>
      <c r="H383" s="35" t="str">
        <f t="shared" si="22"/>
        <v>حسین آبادرایین</v>
      </c>
      <c r="I383" s="32">
        <f>VLOOKUP(H383,[1]cap!$E:$F,2,FALSE)</f>
        <v>2860350.9116409537</v>
      </c>
      <c r="J383" s="32"/>
      <c r="K383" s="32"/>
      <c r="L383" s="32">
        <v>5</v>
      </c>
      <c r="M383" s="32" t="s">
        <v>2758</v>
      </c>
    </row>
    <row r="384" spans="1:13" ht="19.5" hidden="1" x14ac:dyDescent="0.25">
      <c r="A384" s="47">
        <v>383</v>
      </c>
      <c r="B384" s="18" t="s">
        <v>199</v>
      </c>
      <c r="C384" s="3" t="s">
        <v>231</v>
      </c>
      <c r="D384" s="3" t="s">
        <v>2167</v>
      </c>
      <c r="E384" s="3">
        <v>25.068999999999999</v>
      </c>
      <c r="F384" s="46">
        <v>1</v>
      </c>
      <c r="G384" s="38">
        <v>1</v>
      </c>
      <c r="H384" s="35" t="str">
        <f t="shared" si="22"/>
        <v>ملایرکهریز</v>
      </c>
      <c r="I384" s="32">
        <f>VLOOKUP(H384,[1]cap!$E:$F,2,FALSE)</f>
        <v>4257809.0016575297</v>
      </c>
      <c r="J384" s="32"/>
      <c r="K384" s="32"/>
      <c r="L384" s="32">
        <v>0</v>
      </c>
      <c r="M384" s="32" t="s">
        <v>2758</v>
      </c>
    </row>
    <row r="385" spans="1:13" ht="19.5" hidden="1" x14ac:dyDescent="0.25">
      <c r="A385" s="47">
        <v>384</v>
      </c>
      <c r="B385" s="18" t="s">
        <v>199</v>
      </c>
      <c r="C385" s="3" t="s">
        <v>2167</v>
      </c>
      <c r="D385" s="3" t="s">
        <v>2175</v>
      </c>
      <c r="E385" s="3">
        <v>27.497</v>
      </c>
      <c r="F385" s="46">
        <v>1</v>
      </c>
      <c r="G385" s="38">
        <v>1</v>
      </c>
      <c r="H385" s="35" t="str">
        <f t="shared" si="22"/>
        <v>کهریزشادمانه</v>
      </c>
      <c r="I385" s="32">
        <f>VLOOKUP(H385,[1]cap!$E:$F,2,FALSE)</f>
        <v>4197881.9721652828</v>
      </c>
      <c r="J385" s="32"/>
      <c r="K385" s="32"/>
      <c r="L385" s="32">
        <v>0</v>
      </c>
      <c r="M385" s="32" t="s">
        <v>2758</v>
      </c>
    </row>
    <row r="386" spans="1:13" ht="19.5" hidden="1" x14ac:dyDescent="0.25">
      <c r="A386" s="47">
        <v>385</v>
      </c>
      <c r="B386" s="18" t="s">
        <v>199</v>
      </c>
      <c r="C386" s="3" t="s">
        <v>2175</v>
      </c>
      <c r="D386" s="3" t="s">
        <v>2177</v>
      </c>
      <c r="E386" s="3">
        <v>18.260999999999999</v>
      </c>
      <c r="F386" s="46">
        <v>1</v>
      </c>
      <c r="G386" s="38">
        <v>1</v>
      </c>
      <c r="H386" s="35" t="str">
        <f t="shared" si="22"/>
        <v>شادمانهفیروزان</v>
      </c>
      <c r="I386" s="32">
        <f>VLOOKUP(H386,[1]cap!$E:$F,2,FALSE)</f>
        <v>4447307.9868086884</v>
      </c>
      <c r="J386" s="32"/>
      <c r="K386" s="32"/>
      <c r="L386" s="32">
        <v>0</v>
      </c>
      <c r="M386" s="32" t="s">
        <v>2758</v>
      </c>
    </row>
    <row r="387" spans="1:13" ht="19.5" hidden="1" x14ac:dyDescent="0.25">
      <c r="A387" s="47">
        <v>386</v>
      </c>
      <c r="B387" s="18" t="s">
        <v>199</v>
      </c>
      <c r="C387" s="3" t="s">
        <v>2177</v>
      </c>
      <c r="D387" s="3" t="s">
        <v>201</v>
      </c>
      <c r="E387" s="3">
        <v>24.213000000000001</v>
      </c>
      <c r="F387" s="46">
        <v>1</v>
      </c>
      <c r="G387" s="38">
        <v>1</v>
      </c>
      <c r="H387" s="35" t="str">
        <f t="shared" si="22"/>
        <v>فیروزانزاگرس</v>
      </c>
      <c r="I387" s="32">
        <f>VLOOKUP(H387,[1]cap!$E:$F,2,FALSE)</f>
        <v>3768637.2027789555</v>
      </c>
      <c r="J387" s="32"/>
      <c r="K387" s="32"/>
      <c r="L387" s="32">
        <v>0</v>
      </c>
      <c r="M387" s="32" t="s">
        <v>2758</v>
      </c>
    </row>
    <row r="388" spans="1:13" ht="19.5" hidden="1" x14ac:dyDescent="0.25">
      <c r="A388" s="47">
        <v>387</v>
      </c>
      <c r="B388" s="18" t="s">
        <v>199</v>
      </c>
      <c r="C388" s="3" t="s">
        <v>201</v>
      </c>
      <c r="D388" s="3" t="s">
        <v>2179</v>
      </c>
      <c r="E388" s="3">
        <v>22.779</v>
      </c>
      <c r="F388" s="46">
        <v>1</v>
      </c>
      <c r="G388" s="38">
        <v>1</v>
      </c>
      <c r="H388" s="35" t="str">
        <f t="shared" si="22"/>
        <v>زاگرسگاماسیاب</v>
      </c>
      <c r="I388" s="32">
        <f>VLOOKUP(H388,[1]cap!$E:$F,2,FALSE)</f>
        <v>3673520.4641081216</v>
      </c>
      <c r="J388" s="32"/>
      <c r="K388" s="32"/>
      <c r="L388" s="32">
        <v>0</v>
      </c>
      <c r="M388" s="32" t="s">
        <v>2758</v>
      </c>
    </row>
    <row r="389" spans="1:13" ht="19.5" hidden="1" x14ac:dyDescent="0.25">
      <c r="A389" s="47">
        <v>388</v>
      </c>
      <c r="B389" s="18" t="s">
        <v>199</v>
      </c>
      <c r="C389" s="3" t="s">
        <v>2179</v>
      </c>
      <c r="D389" s="3" t="s">
        <v>555</v>
      </c>
      <c r="E389" s="3">
        <v>21.071999999999999</v>
      </c>
      <c r="F389" s="46">
        <v>1</v>
      </c>
      <c r="G389" s="38">
        <v>1</v>
      </c>
      <c r="H389" s="35" t="str">
        <f t="shared" si="22"/>
        <v>گاماسیاببیستون</v>
      </c>
      <c r="I389" s="32">
        <f>VLOOKUP(H389,[1]cap!$E:$F,2,FALSE)</f>
        <v>3817874.1027968</v>
      </c>
      <c r="J389" s="32"/>
      <c r="K389" s="32"/>
      <c r="L389" s="32">
        <v>0</v>
      </c>
      <c r="M389" s="32" t="s">
        <v>2758</v>
      </c>
    </row>
    <row r="390" spans="1:13" ht="19.5" hidden="1" x14ac:dyDescent="0.25">
      <c r="A390" s="47">
        <v>389</v>
      </c>
      <c r="B390" s="18" t="s">
        <v>199</v>
      </c>
      <c r="C390" s="3" t="s">
        <v>555</v>
      </c>
      <c r="D390" s="3" t="s">
        <v>554</v>
      </c>
      <c r="E390" s="3">
        <v>21.65</v>
      </c>
      <c r="F390" s="46">
        <v>1</v>
      </c>
      <c r="G390" s="38">
        <v>1</v>
      </c>
      <c r="H390" s="35" t="str">
        <f t="shared" si="22"/>
        <v>بیستونباری کرمانشاه</v>
      </c>
      <c r="I390" s="32">
        <f>VLOOKUP(H390,[1]cap!$E:$F,2,FALSE)</f>
        <v>3495693.5178974336</v>
      </c>
      <c r="J390" s="32"/>
      <c r="K390" s="32"/>
      <c r="L390" s="32">
        <v>0</v>
      </c>
      <c r="M390" s="32" t="s">
        <v>2758</v>
      </c>
    </row>
    <row r="391" spans="1:13" ht="19.5" hidden="1" x14ac:dyDescent="0.25">
      <c r="A391" s="47">
        <v>390</v>
      </c>
      <c r="B391" s="18" t="s">
        <v>199</v>
      </c>
      <c r="C391" s="3" t="s">
        <v>554</v>
      </c>
      <c r="D391" s="3" t="s">
        <v>468</v>
      </c>
      <c r="E391" s="27">
        <v>15.07</v>
      </c>
      <c r="F391" s="46">
        <v>1</v>
      </c>
      <c r="G391" s="38">
        <v>1</v>
      </c>
      <c r="H391" s="35" t="str">
        <f t="shared" si="22"/>
        <v>باری کرمانشاهکرمانشاه</v>
      </c>
      <c r="I391" s="32">
        <v>100000000</v>
      </c>
      <c r="J391" s="32"/>
      <c r="K391" s="32"/>
      <c r="L391" s="32">
        <v>0</v>
      </c>
      <c r="M391" s="32" t="s">
        <v>2758</v>
      </c>
    </row>
    <row r="392" spans="1:13" ht="19.5" hidden="1" x14ac:dyDescent="0.25">
      <c r="A392" s="47">
        <v>391</v>
      </c>
      <c r="B392" s="3" t="s">
        <v>200</v>
      </c>
      <c r="C392" s="3" t="s">
        <v>23</v>
      </c>
      <c r="D392" s="3" t="s">
        <v>26</v>
      </c>
      <c r="E392" s="27">
        <v>16.963000000000001</v>
      </c>
      <c r="F392" s="46">
        <v>1</v>
      </c>
      <c r="G392" s="38">
        <v>18</v>
      </c>
      <c r="H392" s="35" t="str">
        <f t="shared" si="22"/>
        <v>مومن آبادازنا</v>
      </c>
      <c r="I392" s="32">
        <f>VLOOKUP(H392,[1]cap!$E:$F,2,FALSE)</f>
        <v>11085171.239221891</v>
      </c>
      <c r="J392" s="32"/>
      <c r="K392" s="32"/>
      <c r="L392" s="32">
        <v>1</v>
      </c>
      <c r="M392" s="32" t="s">
        <v>2758</v>
      </c>
    </row>
    <row r="393" spans="1:13" ht="19.5" hidden="1" x14ac:dyDescent="0.25">
      <c r="A393" s="47">
        <v>392</v>
      </c>
      <c r="B393" s="3" t="s">
        <v>200</v>
      </c>
      <c r="C393" s="3" t="s">
        <v>26</v>
      </c>
      <c r="D393" s="3" t="s">
        <v>27</v>
      </c>
      <c r="E393" s="3">
        <v>21.046999999999901</v>
      </c>
      <c r="F393" s="46">
        <v>1</v>
      </c>
      <c r="G393" s="38">
        <v>18</v>
      </c>
      <c r="H393" s="35" t="str">
        <f t="shared" si="22"/>
        <v>ازنادربند</v>
      </c>
      <c r="I393" s="32">
        <f>VLOOKUP(H393,[1]cap!$E:$F,2,FALSE)</f>
        <v>7364953.9663588395</v>
      </c>
      <c r="J393" s="32"/>
      <c r="K393" s="32"/>
      <c r="L393" s="32">
        <v>1</v>
      </c>
      <c r="M393" s="32" t="s">
        <v>2758</v>
      </c>
    </row>
    <row r="394" spans="1:13" ht="19.5" hidden="1" x14ac:dyDescent="0.25">
      <c r="A394" s="47">
        <v>393</v>
      </c>
      <c r="B394" s="3" t="s">
        <v>200</v>
      </c>
      <c r="C394" s="3" t="s">
        <v>27</v>
      </c>
      <c r="D394" s="3" t="s">
        <v>287</v>
      </c>
      <c r="E394" s="27">
        <v>14.889999999999899</v>
      </c>
      <c r="F394" s="46">
        <v>1</v>
      </c>
      <c r="G394" s="38">
        <v>18</v>
      </c>
      <c r="H394" s="35" t="str">
        <f t="shared" si="22"/>
        <v>دربندرودک</v>
      </c>
      <c r="I394" s="32">
        <f>VLOOKUP(H394,[1]cap!$E:$F,2,FALSE)</f>
        <v>11014053.020161606</v>
      </c>
      <c r="J394" s="32"/>
      <c r="K394" s="32"/>
      <c r="L394" s="32">
        <v>1</v>
      </c>
      <c r="M394" s="32" t="s">
        <v>2758</v>
      </c>
    </row>
    <row r="395" spans="1:13" ht="19.5" hidden="1" x14ac:dyDescent="0.25">
      <c r="A395" s="47">
        <v>394</v>
      </c>
      <c r="B395" s="3" t="s">
        <v>200</v>
      </c>
      <c r="C395" s="3" t="s">
        <v>287</v>
      </c>
      <c r="D395" s="3" t="s">
        <v>28</v>
      </c>
      <c r="E395" s="3">
        <v>12.073</v>
      </c>
      <c r="F395" s="46">
        <v>1</v>
      </c>
      <c r="G395" s="38">
        <v>18</v>
      </c>
      <c r="H395" s="35" t="str">
        <f t="shared" si="22"/>
        <v>رودکدرود</v>
      </c>
      <c r="I395" s="32">
        <f>VLOOKUP(H395,[1]cap!$E:$F,2,FALSE)</f>
        <v>12423682.366123226</v>
      </c>
      <c r="J395" s="32"/>
      <c r="K395" s="32"/>
      <c r="L395" s="32">
        <v>1</v>
      </c>
      <c r="M395" s="32" t="s">
        <v>2758</v>
      </c>
    </row>
    <row r="396" spans="1:13" ht="19.5" hidden="1" x14ac:dyDescent="0.25">
      <c r="A396" s="47">
        <v>395</v>
      </c>
      <c r="B396" s="3" t="s">
        <v>200</v>
      </c>
      <c r="C396" s="3" t="s">
        <v>28</v>
      </c>
      <c r="D396" s="3" t="s">
        <v>29</v>
      </c>
      <c r="E396" s="3">
        <v>12.072999999999899</v>
      </c>
      <c r="F396" s="46">
        <v>1</v>
      </c>
      <c r="G396" s="38">
        <v>18</v>
      </c>
      <c r="H396" s="35" t="str">
        <f t="shared" ref="H396:H458" si="29">C396&amp;D396</f>
        <v>درودقارون</v>
      </c>
      <c r="I396" s="32">
        <f>VLOOKUP(H396,[1]cap!$E:$F,2,FALSE)</f>
        <v>10860473.358375929</v>
      </c>
      <c r="J396" s="32"/>
      <c r="K396" s="32"/>
      <c r="L396" s="32">
        <v>1</v>
      </c>
      <c r="M396" s="32" t="s">
        <v>2758</v>
      </c>
    </row>
    <row r="397" spans="1:13" ht="19.5" hidden="1" x14ac:dyDescent="0.25">
      <c r="A397" s="47">
        <v>396</v>
      </c>
      <c r="B397" s="3" t="s">
        <v>200</v>
      </c>
      <c r="C397" s="3" t="s">
        <v>29</v>
      </c>
      <c r="D397" s="3" t="s">
        <v>288</v>
      </c>
      <c r="E397" s="3">
        <v>18.21</v>
      </c>
      <c r="F397" s="46">
        <v>1</v>
      </c>
      <c r="G397" s="38">
        <v>18</v>
      </c>
      <c r="H397" s="35" t="str">
        <f t="shared" si="29"/>
        <v>قارونبیشه</v>
      </c>
      <c r="I397" s="32">
        <f>VLOOKUP(H397,[1]cap!$E:$F,2,FALSE)</f>
        <v>5743874.6881772075</v>
      </c>
      <c r="J397" s="32"/>
      <c r="K397" s="32"/>
      <c r="L397" s="32">
        <v>1</v>
      </c>
      <c r="M397" s="32" t="s">
        <v>2758</v>
      </c>
    </row>
    <row r="398" spans="1:13" ht="19.5" hidden="1" x14ac:dyDescent="0.25">
      <c r="A398" s="47">
        <v>397</v>
      </c>
      <c r="B398" s="3" t="s">
        <v>200</v>
      </c>
      <c r="C398" s="3" t="s">
        <v>288</v>
      </c>
      <c r="D398" s="3" t="s">
        <v>289</v>
      </c>
      <c r="E398" s="3">
        <v>13.1959999999999</v>
      </c>
      <c r="F398" s="46">
        <v>1</v>
      </c>
      <c r="G398" s="38">
        <v>18</v>
      </c>
      <c r="H398" s="35" t="str">
        <f t="shared" si="29"/>
        <v>بیشهسپیددشت</v>
      </c>
      <c r="I398" s="32">
        <f>VLOOKUP(H398,[1]cap!$E:$F,2,FALSE)</f>
        <v>8842609.1338744946</v>
      </c>
      <c r="J398" s="32"/>
      <c r="K398" s="32"/>
      <c r="L398" s="32">
        <v>1</v>
      </c>
      <c r="M398" s="32" t="s">
        <v>2758</v>
      </c>
    </row>
    <row r="399" spans="1:13" ht="19.5" hidden="1" x14ac:dyDescent="0.25">
      <c r="A399" s="47">
        <v>398</v>
      </c>
      <c r="B399" s="3" t="s">
        <v>200</v>
      </c>
      <c r="C399" s="3" t="s">
        <v>289</v>
      </c>
      <c r="D399" s="3" t="s">
        <v>30</v>
      </c>
      <c r="E399" s="3">
        <v>17.691999999999901</v>
      </c>
      <c r="F399" s="46">
        <v>1</v>
      </c>
      <c r="G399" s="38">
        <v>18</v>
      </c>
      <c r="H399" s="35" t="str">
        <f t="shared" si="29"/>
        <v>سپیددشتچمسنگر</v>
      </c>
      <c r="I399" s="32">
        <f>VLOOKUP(H399,[1]cap!$E:$F,2,FALSE)</f>
        <v>6481922.16200733</v>
      </c>
      <c r="J399" s="32"/>
      <c r="K399" s="32"/>
      <c r="L399" s="32">
        <v>1</v>
      </c>
      <c r="M399" s="32" t="s">
        <v>2758</v>
      </c>
    </row>
    <row r="400" spans="1:13" ht="19.5" hidden="1" x14ac:dyDescent="0.25">
      <c r="A400" s="47">
        <v>399</v>
      </c>
      <c r="B400" s="3" t="s">
        <v>200</v>
      </c>
      <c r="C400" s="3" t="s">
        <v>30</v>
      </c>
      <c r="D400" s="3" t="s">
        <v>290</v>
      </c>
      <c r="E400" s="27">
        <v>15.4090000000001</v>
      </c>
      <c r="F400" s="46">
        <v>1</v>
      </c>
      <c r="G400" s="38">
        <v>18</v>
      </c>
      <c r="H400" s="35" t="str">
        <f t="shared" si="29"/>
        <v>چمسنگرکشور</v>
      </c>
      <c r="I400" s="32">
        <f>VLOOKUP(H400,[1]cap!$E:$F,2,FALSE)</f>
        <v>9759521.9882301148</v>
      </c>
      <c r="J400" s="32"/>
      <c r="K400" s="32"/>
      <c r="L400" s="32">
        <v>1</v>
      </c>
      <c r="M400" s="32" t="s">
        <v>2758</v>
      </c>
    </row>
    <row r="401" spans="1:13" ht="19.5" hidden="1" x14ac:dyDescent="0.25">
      <c r="A401" s="47">
        <v>400</v>
      </c>
      <c r="B401" s="3" t="s">
        <v>200</v>
      </c>
      <c r="C401" s="3" t="s">
        <v>290</v>
      </c>
      <c r="D401" s="3" t="s">
        <v>305</v>
      </c>
      <c r="E401" s="3">
        <v>13.2769999999999</v>
      </c>
      <c r="F401" s="46">
        <v>1</v>
      </c>
      <c r="G401" s="38">
        <v>18</v>
      </c>
      <c r="H401" s="35" t="str">
        <f t="shared" si="29"/>
        <v>کشورتنگ هفت</v>
      </c>
      <c r="I401" s="32">
        <f>VLOOKUP(H401,[1]cap!$E:$F,2,FALSE)</f>
        <v>10708325.382115329</v>
      </c>
      <c r="J401" s="32"/>
      <c r="K401" s="32"/>
      <c r="L401" s="32">
        <v>1</v>
      </c>
      <c r="M401" s="32" t="s">
        <v>2758</v>
      </c>
    </row>
    <row r="402" spans="1:13" ht="19.5" hidden="1" x14ac:dyDescent="0.25">
      <c r="A402" s="47">
        <v>401</v>
      </c>
      <c r="B402" s="3" t="s">
        <v>205</v>
      </c>
      <c r="C402" s="3" t="s">
        <v>120</v>
      </c>
      <c r="D402" s="3" t="s">
        <v>400</v>
      </c>
      <c r="E402" s="3">
        <v>35.572999999999901</v>
      </c>
      <c r="F402" s="22">
        <v>2</v>
      </c>
      <c r="G402" s="38">
        <v>19</v>
      </c>
      <c r="H402" s="35" t="str">
        <f t="shared" si="29"/>
        <v>جنت آباداضطراری 22</v>
      </c>
      <c r="I402" s="32">
        <f>VLOOKUP(H402,[1]cap!$E:$F,2,FALSE)</f>
        <v>9892406.3293774929</v>
      </c>
      <c r="J402" s="32" t="str">
        <f t="shared" ref="J402:J404" si="30">D402&amp;C402</f>
        <v>اضطراری 22جنت آباد</v>
      </c>
      <c r="K402" s="32">
        <f>VLOOKUP(J402,[1]cap!$E:$F,2,FALSE)</f>
        <v>11265636.130434783</v>
      </c>
      <c r="L402" s="32">
        <v>5</v>
      </c>
      <c r="M402" s="32">
        <f t="shared" ref="M402:M404" si="31">L402</f>
        <v>5</v>
      </c>
    </row>
    <row r="403" spans="1:13" ht="19.5" hidden="1" x14ac:dyDescent="0.25">
      <c r="A403" s="47">
        <v>402</v>
      </c>
      <c r="B403" s="3" t="s">
        <v>205</v>
      </c>
      <c r="C403" s="3" t="s">
        <v>401</v>
      </c>
      <c r="D403" s="3" t="s">
        <v>402</v>
      </c>
      <c r="E403" s="3">
        <v>33.222000000000001</v>
      </c>
      <c r="F403" s="22">
        <v>2</v>
      </c>
      <c r="G403" s="38">
        <v>19</v>
      </c>
      <c r="H403" s="35" t="str">
        <f t="shared" si="29"/>
        <v>بیاضاحمدآباد</v>
      </c>
      <c r="I403" s="32">
        <f>VLOOKUP(H403,[1]cap!$E:$F,2,FALSE)</f>
        <v>13164519.659618083</v>
      </c>
      <c r="J403" s="32" t="str">
        <f t="shared" si="30"/>
        <v>احمدآبادبیاض</v>
      </c>
      <c r="K403" s="32">
        <f>VLOOKUP(J403,[1]cap!$E:$F,2,FALSE)</f>
        <v>12811166.739130436</v>
      </c>
      <c r="L403" s="32">
        <v>5</v>
      </c>
      <c r="M403" s="32">
        <f t="shared" si="31"/>
        <v>5</v>
      </c>
    </row>
    <row r="404" spans="1:13" ht="19.5" hidden="1" x14ac:dyDescent="0.25">
      <c r="A404" s="47">
        <v>403</v>
      </c>
      <c r="B404" s="3" t="s">
        <v>205</v>
      </c>
      <c r="C404" s="3" t="s">
        <v>404</v>
      </c>
      <c r="D404" s="3" t="s">
        <v>121</v>
      </c>
      <c r="E404" s="3">
        <v>18.29</v>
      </c>
      <c r="F404" s="22">
        <v>2</v>
      </c>
      <c r="G404" s="38">
        <v>19</v>
      </c>
      <c r="H404" s="35" t="str">
        <f t="shared" si="29"/>
        <v>میمندخاتون آباد</v>
      </c>
      <c r="I404" s="32">
        <f>VLOOKUP(H404,[1]cap!$E:$F,2,FALSE)</f>
        <v>33861945.662235498</v>
      </c>
      <c r="J404" s="32" t="str">
        <f t="shared" si="30"/>
        <v>خاتون آبادمیمند</v>
      </c>
      <c r="K404" s="32">
        <f>VLOOKUP(J404,[1]cap!$E:$F,2,FALSE)</f>
        <v>27598954.409262758</v>
      </c>
      <c r="L404" s="32">
        <v>5</v>
      </c>
      <c r="M404" s="32">
        <f t="shared" si="31"/>
        <v>5</v>
      </c>
    </row>
    <row r="405" spans="1:13" ht="19.5" hidden="1" x14ac:dyDescent="0.25">
      <c r="A405" s="47">
        <v>404</v>
      </c>
      <c r="B405" s="3" t="s">
        <v>205</v>
      </c>
      <c r="C405" s="3" t="s">
        <v>121</v>
      </c>
      <c r="D405" s="3" t="s">
        <v>440</v>
      </c>
      <c r="E405" s="3">
        <v>46.113</v>
      </c>
      <c r="F405" s="46">
        <v>1</v>
      </c>
      <c r="G405" s="38">
        <v>19</v>
      </c>
      <c r="H405" s="35" t="str">
        <f t="shared" si="29"/>
        <v>خاتون آبادمس سرچشمه</v>
      </c>
      <c r="I405" s="32">
        <f>VLOOKUP(H405,[1]cap!$E:$F,2,FALSE)</f>
        <v>4375215.326086957</v>
      </c>
      <c r="J405" s="32"/>
      <c r="K405" s="32"/>
      <c r="L405" s="32">
        <v>5</v>
      </c>
      <c r="M405" s="32" t="s">
        <v>2758</v>
      </c>
    </row>
    <row r="406" spans="1:13" ht="19.5" hidden="1" x14ac:dyDescent="0.25">
      <c r="A406" s="47">
        <v>405</v>
      </c>
      <c r="B406" s="3" t="s">
        <v>205</v>
      </c>
      <c r="C406" s="3" t="s">
        <v>239</v>
      </c>
      <c r="D406" s="3" t="s">
        <v>124</v>
      </c>
      <c r="E406" s="3">
        <v>40.988</v>
      </c>
      <c r="F406" s="22">
        <v>2</v>
      </c>
      <c r="G406" s="38">
        <v>19</v>
      </c>
      <c r="H406" s="35" t="str">
        <f t="shared" si="29"/>
        <v>گل گهرقره تپه</v>
      </c>
      <c r="I406" s="32">
        <f>VLOOKUP(H406,[1]cap!$E:$F,2,FALSE)</f>
        <v>15446034.37291435</v>
      </c>
      <c r="J406" s="32" t="str">
        <f t="shared" ref="J406:J413" si="32">D406&amp;C406</f>
        <v>قره تپهگل گهر</v>
      </c>
      <c r="K406" s="32">
        <f>VLOOKUP(J406,[1]cap!$E:$F,2,FALSE)</f>
        <v>10048993.664855072</v>
      </c>
      <c r="L406" s="32">
        <v>5</v>
      </c>
      <c r="M406" s="32">
        <f t="shared" ref="M406:M413" si="33">L406</f>
        <v>5</v>
      </c>
    </row>
    <row r="407" spans="1:13" ht="19.5" hidden="1" x14ac:dyDescent="0.25">
      <c r="A407" s="47">
        <v>406</v>
      </c>
      <c r="B407" s="3" t="s">
        <v>205</v>
      </c>
      <c r="C407" s="3" t="s">
        <v>124</v>
      </c>
      <c r="D407" s="3" t="s">
        <v>406</v>
      </c>
      <c r="E407" s="3">
        <v>31.638999999999999</v>
      </c>
      <c r="F407" s="22">
        <v>2</v>
      </c>
      <c r="G407" s="38">
        <v>19</v>
      </c>
      <c r="H407" s="35" t="str">
        <f t="shared" si="29"/>
        <v>قره تپهکهه</v>
      </c>
      <c r="I407" s="32">
        <f>VLOOKUP(H407,[1]cap!$E:$F,2,FALSE)</f>
        <v>22902304.717741936</v>
      </c>
      <c r="J407" s="32" t="str">
        <f t="shared" si="32"/>
        <v>کههقره تپه</v>
      </c>
      <c r="K407" s="32">
        <f>VLOOKUP(J407,[1]cap!$E:$F,2,FALSE)</f>
        <v>13282356.929095047</v>
      </c>
      <c r="L407" s="32">
        <v>5</v>
      </c>
      <c r="M407" s="32">
        <f t="shared" si="33"/>
        <v>5</v>
      </c>
    </row>
    <row r="408" spans="1:13" ht="19.5" hidden="1" x14ac:dyDescent="0.25">
      <c r="A408" s="47">
        <v>407</v>
      </c>
      <c r="B408" s="3" t="s">
        <v>205</v>
      </c>
      <c r="C408" s="3" t="s">
        <v>406</v>
      </c>
      <c r="D408" s="3" t="s">
        <v>125</v>
      </c>
      <c r="E408" s="3">
        <v>21.33</v>
      </c>
      <c r="F408" s="22">
        <v>2</v>
      </c>
      <c r="G408" s="38">
        <v>19</v>
      </c>
      <c r="H408" s="35" t="str">
        <f t="shared" si="29"/>
        <v>کههچاه تر</v>
      </c>
      <c r="I408" s="32">
        <f>VLOOKUP(H408,[1]cap!$E:$F,2,FALSE)</f>
        <v>32493233.10483871</v>
      </c>
      <c r="J408" s="32" t="str">
        <f t="shared" si="32"/>
        <v>چاه ترکهه</v>
      </c>
      <c r="K408" s="32">
        <f>VLOOKUP(J408,[1]cap!$E:$F,2,FALSE)</f>
        <v>17484000.101342715</v>
      </c>
      <c r="L408" s="32">
        <v>5</v>
      </c>
      <c r="M408" s="32">
        <f t="shared" si="33"/>
        <v>5</v>
      </c>
    </row>
    <row r="409" spans="1:13" ht="19.5" hidden="1" x14ac:dyDescent="0.25">
      <c r="A409" s="47">
        <v>408</v>
      </c>
      <c r="B409" s="3" t="s">
        <v>205</v>
      </c>
      <c r="C409" s="3" t="s">
        <v>125</v>
      </c>
      <c r="D409" s="3" t="s">
        <v>122</v>
      </c>
      <c r="E409" s="3">
        <v>33.2409999999999</v>
      </c>
      <c r="F409" s="22">
        <v>2</v>
      </c>
      <c r="G409" s="38">
        <v>19</v>
      </c>
      <c r="H409" s="35" t="str">
        <f t="shared" si="29"/>
        <v>چاه ترتزرج</v>
      </c>
      <c r="I409" s="32">
        <f>VLOOKUP(H409,[1]cap!$E:$F,2,FALSE)</f>
        <v>18132484.717741936</v>
      </c>
      <c r="J409" s="32" t="str">
        <f t="shared" si="32"/>
        <v>تزرجچاه تر</v>
      </c>
      <c r="K409" s="32">
        <f>VLOOKUP(J409,[1]cap!$E:$F,2,FALSE)</f>
        <v>7909999.5054347822</v>
      </c>
      <c r="L409" s="32">
        <v>5</v>
      </c>
      <c r="M409" s="32">
        <f t="shared" si="33"/>
        <v>5</v>
      </c>
    </row>
    <row r="410" spans="1:13" ht="19.5" hidden="1" x14ac:dyDescent="0.25">
      <c r="A410" s="47">
        <v>409</v>
      </c>
      <c r="B410" s="3" t="s">
        <v>205</v>
      </c>
      <c r="C410" s="3" t="s">
        <v>122</v>
      </c>
      <c r="D410" s="3" t="s">
        <v>407</v>
      </c>
      <c r="E410" s="3">
        <v>22.4909999999999</v>
      </c>
      <c r="F410" s="22">
        <v>2</v>
      </c>
      <c r="G410" s="38">
        <v>19</v>
      </c>
      <c r="H410" s="35" t="str">
        <f t="shared" si="29"/>
        <v>تزرجاضطراری 8</v>
      </c>
      <c r="I410" s="32">
        <f>VLOOKUP(H410,[1]cap!$E:$F,2,FALSE)</f>
        <v>31348860.96774194</v>
      </c>
      <c r="J410" s="32" t="str">
        <f t="shared" si="32"/>
        <v>اضطراری 8تزرج</v>
      </c>
      <c r="K410" s="32">
        <f>VLOOKUP(J410,[1]cap!$E:$F,2,FALSE)</f>
        <v>18092318.809782609</v>
      </c>
      <c r="L410" s="32">
        <v>5</v>
      </c>
      <c r="M410" s="32">
        <f t="shared" si="33"/>
        <v>5</v>
      </c>
    </row>
    <row r="411" spans="1:13" ht="19.5" hidden="1" x14ac:dyDescent="0.25">
      <c r="A411" s="47">
        <v>410</v>
      </c>
      <c r="B411" s="3" t="s">
        <v>205</v>
      </c>
      <c r="C411" s="3" t="s">
        <v>123</v>
      </c>
      <c r="D411" s="3" t="s">
        <v>408</v>
      </c>
      <c r="E411" s="3">
        <v>25.558</v>
      </c>
      <c r="F411" s="22">
        <v>2</v>
      </c>
      <c r="G411" s="38">
        <v>19</v>
      </c>
      <c r="H411" s="35" t="str">
        <f t="shared" si="29"/>
        <v>زادمحموداضطراری 6</v>
      </c>
      <c r="I411" s="32">
        <f>VLOOKUP(H411,[1]cap!$E:$F,2,FALSE)</f>
        <v>28308100.71774194</v>
      </c>
      <c r="J411" s="32" t="str">
        <f t="shared" si="32"/>
        <v>اضطراری 6زادمحمود</v>
      </c>
      <c r="K411" s="32">
        <f>VLOOKUP(J411,[1]cap!$E:$F,2,FALSE)</f>
        <v>16368749.135869572</v>
      </c>
      <c r="L411" s="32">
        <v>5</v>
      </c>
      <c r="M411" s="32">
        <f t="shared" si="33"/>
        <v>5</v>
      </c>
    </row>
    <row r="412" spans="1:13" ht="19.5" hidden="1" x14ac:dyDescent="0.25">
      <c r="A412" s="47">
        <v>411</v>
      </c>
      <c r="B412" s="3" t="s">
        <v>205</v>
      </c>
      <c r="C412" s="3" t="s">
        <v>409</v>
      </c>
      <c r="D412" s="3" t="s">
        <v>410</v>
      </c>
      <c r="E412" s="3">
        <v>31.864999999999998</v>
      </c>
      <c r="F412" s="22">
        <v>2</v>
      </c>
      <c r="G412" s="38">
        <v>19</v>
      </c>
      <c r="H412" s="35" t="str">
        <f t="shared" si="29"/>
        <v>فینتیکوه</v>
      </c>
      <c r="I412" s="32">
        <f>VLOOKUP(H412,[1]cap!$E:$F,2,FALSE)</f>
        <v>24981457.025434248</v>
      </c>
      <c r="J412" s="32" t="str">
        <f t="shared" si="32"/>
        <v>تیکوهفین</v>
      </c>
      <c r="K412" s="32">
        <f>VLOOKUP(J412,[1]cap!$E:$F,2,FALSE)</f>
        <v>14910344.027173916</v>
      </c>
      <c r="L412" s="32">
        <v>5</v>
      </c>
      <c r="M412" s="32">
        <f t="shared" si="33"/>
        <v>5</v>
      </c>
    </row>
    <row r="413" spans="1:13" ht="19.5" hidden="1" x14ac:dyDescent="0.25">
      <c r="A413" s="47">
        <v>412</v>
      </c>
      <c r="B413" s="3" t="s">
        <v>205</v>
      </c>
      <c r="C413" s="3" t="s">
        <v>410</v>
      </c>
      <c r="D413" s="3" t="s">
        <v>240</v>
      </c>
      <c r="E413" s="3">
        <v>35.728000000000002</v>
      </c>
      <c r="F413" s="22">
        <v>2</v>
      </c>
      <c r="G413" s="38">
        <v>19</v>
      </c>
      <c r="H413" s="35" t="str">
        <f t="shared" si="29"/>
        <v>تیکوهانشعاب بندرعباس</v>
      </c>
      <c r="I413" s="32">
        <f>VLOOKUP(H413,[1]cap!$E:$F,2,FALSE)</f>
        <v>18132484.717741936</v>
      </c>
      <c r="J413" s="32" t="str">
        <f t="shared" si="32"/>
        <v>انشعاب بندرعباستیکوه</v>
      </c>
      <c r="K413" s="32">
        <f>VLOOKUP(J413,[1]cap!$E:$F,2,FALSE)</f>
        <v>11620195.543478264</v>
      </c>
      <c r="L413" s="32">
        <v>5</v>
      </c>
      <c r="M413" s="32">
        <f t="shared" si="33"/>
        <v>5</v>
      </c>
    </row>
    <row r="414" spans="1:13" ht="19.5" hidden="1" x14ac:dyDescent="0.25">
      <c r="A414" s="47">
        <v>413</v>
      </c>
      <c r="B414" s="3" t="s">
        <v>205</v>
      </c>
      <c r="C414" s="3" t="s">
        <v>240</v>
      </c>
      <c r="D414" s="3" t="s">
        <v>249</v>
      </c>
      <c r="E414" s="3">
        <v>12.259</v>
      </c>
      <c r="F414" s="46">
        <v>1</v>
      </c>
      <c r="G414" s="38">
        <v>19</v>
      </c>
      <c r="H414" s="35" t="str">
        <f t="shared" si="29"/>
        <v>انشعاب بندرعباسبندرعباس مسافری</v>
      </c>
      <c r="I414" s="32">
        <f>VLOOKUP(H414,[1]cap!$E:$F,2,FALSE)</f>
        <v>13282356.929095047</v>
      </c>
      <c r="J414" s="32"/>
      <c r="K414" s="32"/>
      <c r="L414" s="32">
        <v>5</v>
      </c>
      <c r="M414" s="32" t="s">
        <v>2758</v>
      </c>
    </row>
    <row r="415" spans="1:13" ht="19.5" hidden="1" x14ac:dyDescent="0.25">
      <c r="A415" s="47">
        <v>414</v>
      </c>
      <c r="B415" s="3" t="s">
        <v>205</v>
      </c>
      <c r="C415" s="3" t="s">
        <v>240</v>
      </c>
      <c r="D415" s="3" t="s">
        <v>214</v>
      </c>
      <c r="E415" s="3">
        <v>13.48</v>
      </c>
      <c r="F415" s="46">
        <v>1</v>
      </c>
      <c r="G415" s="38">
        <v>19</v>
      </c>
      <c r="H415" s="35" t="str">
        <f t="shared" si="29"/>
        <v>انشعاب بندرعباسمانوری بندرعباس</v>
      </c>
      <c r="I415" s="32">
        <f>VLOOKUP(H415,[1]cap!$E:$F,2,FALSE)</f>
        <v>10500516.782608695</v>
      </c>
      <c r="J415" s="32"/>
      <c r="K415" s="32"/>
      <c r="L415" s="32">
        <v>5</v>
      </c>
      <c r="M415" s="32" t="s">
        <v>2758</v>
      </c>
    </row>
    <row r="416" spans="1:13" ht="19.5" hidden="1" x14ac:dyDescent="0.25">
      <c r="A416" s="47">
        <v>415</v>
      </c>
      <c r="B416" s="3" t="s">
        <v>205</v>
      </c>
      <c r="C416" s="3" t="s">
        <v>397</v>
      </c>
      <c r="D416" s="3" t="s">
        <v>239</v>
      </c>
      <c r="E416" s="3">
        <v>11.933999999999999</v>
      </c>
      <c r="F416" s="46">
        <v>1</v>
      </c>
      <c r="G416" s="38">
        <v>19</v>
      </c>
      <c r="H416" s="35" t="str">
        <f t="shared" si="29"/>
        <v>معدن گل گهرگل گهر</v>
      </c>
      <c r="I416" s="32">
        <f>VLOOKUP(H416,[1]cap!$E:$F,2,FALSE)</f>
        <v>10833866.521739129</v>
      </c>
      <c r="J416" s="32"/>
      <c r="K416" s="32"/>
      <c r="L416" s="32">
        <v>5</v>
      </c>
      <c r="M416" s="32" t="s">
        <v>2758</v>
      </c>
    </row>
    <row r="417" spans="1:13" ht="19.5" hidden="1" x14ac:dyDescent="0.25">
      <c r="A417" s="47">
        <v>416</v>
      </c>
      <c r="B417" s="3" t="s">
        <v>205</v>
      </c>
      <c r="C417" s="3" t="s">
        <v>121</v>
      </c>
      <c r="D417" s="3" t="s">
        <v>126</v>
      </c>
      <c r="E417" s="3">
        <v>16.98</v>
      </c>
      <c r="F417" s="22">
        <v>2</v>
      </c>
      <c r="G417" s="38">
        <v>19</v>
      </c>
      <c r="H417" s="35" t="str">
        <f t="shared" si="29"/>
        <v>خاتون آبادچوران</v>
      </c>
      <c r="I417" s="32">
        <f>VLOOKUP(H417,[1]cap!$E:$F,2,FALSE)</f>
        <v>37396481.465638153</v>
      </c>
      <c r="J417" s="32" t="str">
        <f t="shared" ref="J417:J427" si="34">D417&amp;C417</f>
        <v>چورانخاتون آباد</v>
      </c>
      <c r="K417" s="32">
        <f>VLOOKUP(J417,[1]cap!$E:$F,2,FALSE)</f>
        <v>28973438.152173914</v>
      </c>
      <c r="L417" s="32">
        <v>5</v>
      </c>
      <c r="M417" s="32">
        <f t="shared" ref="M417:M427" si="35">L417</f>
        <v>5</v>
      </c>
    </row>
    <row r="418" spans="1:13" ht="19.5" hidden="1" x14ac:dyDescent="0.25">
      <c r="A418" s="47">
        <v>417</v>
      </c>
      <c r="B418" s="3" t="s">
        <v>205</v>
      </c>
      <c r="C418" s="3" t="s">
        <v>126</v>
      </c>
      <c r="D418" s="3" t="s">
        <v>255</v>
      </c>
      <c r="E418" s="3">
        <v>30.521000000000001</v>
      </c>
      <c r="F418" s="22">
        <v>2</v>
      </c>
      <c r="G418" s="38">
        <v>19</v>
      </c>
      <c r="H418" s="35" t="str">
        <f t="shared" si="29"/>
        <v>چورانسیرجان</v>
      </c>
      <c r="I418" s="32">
        <f>VLOOKUP(H418,[1]cap!$E:$F,2,FALSE)</f>
        <v>19212224.898132425</v>
      </c>
      <c r="J418" s="32" t="str">
        <f t="shared" si="34"/>
        <v>سیرجانچوران</v>
      </c>
      <c r="K418" s="32">
        <f>VLOOKUP(J418,[1]cap!$E:$F,2,FALSE)</f>
        <v>14747531.413043479</v>
      </c>
      <c r="L418" s="32">
        <v>5</v>
      </c>
      <c r="M418" s="32">
        <f t="shared" si="35"/>
        <v>5</v>
      </c>
    </row>
    <row r="419" spans="1:13" ht="19.5" hidden="1" x14ac:dyDescent="0.25">
      <c r="A419" s="47">
        <v>418</v>
      </c>
      <c r="B419" s="3" t="s">
        <v>205</v>
      </c>
      <c r="C419" s="3" t="s">
        <v>255</v>
      </c>
      <c r="D419" s="3" t="s">
        <v>405</v>
      </c>
      <c r="E419" s="3">
        <v>19.684000000000101</v>
      </c>
      <c r="F419" s="22">
        <v>2</v>
      </c>
      <c r="G419" s="38">
        <v>19</v>
      </c>
      <c r="H419" s="35" t="str">
        <f t="shared" si="29"/>
        <v>سیرجاناضطراری 16</v>
      </c>
      <c r="I419" s="32">
        <f>VLOOKUP(H419,[1]cap!$E:$F,2,FALSE)</f>
        <v>31148708.924000703</v>
      </c>
      <c r="J419" s="32" t="str">
        <f t="shared" si="34"/>
        <v>اضطراری 16سیرجان</v>
      </c>
      <c r="K419" s="32">
        <f>VLOOKUP(J419,[1]cap!$E:$F,2,FALSE)</f>
        <v>21340690.479933105</v>
      </c>
      <c r="L419" s="32">
        <v>5</v>
      </c>
      <c r="M419" s="32">
        <f t="shared" si="35"/>
        <v>5</v>
      </c>
    </row>
    <row r="420" spans="1:13" ht="19.5" hidden="1" x14ac:dyDescent="0.25">
      <c r="A420" s="47">
        <v>419</v>
      </c>
      <c r="B420" s="3" t="s">
        <v>205</v>
      </c>
      <c r="C420" s="3" t="s">
        <v>405</v>
      </c>
      <c r="D420" s="3" t="s">
        <v>239</v>
      </c>
      <c r="E420" s="3">
        <v>30.332999999999998</v>
      </c>
      <c r="F420" s="22">
        <v>2</v>
      </c>
      <c r="G420" s="38">
        <v>19</v>
      </c>
      <c r="H420" s="35" t="str">
        <f t="shared" si="29"/>
        <v>اضطراری 16گل گهر</v>
      </c>
      <c r="I420" s="32">
        <f>VLOOKUP(H420,[1]cap!$E:$F,2,FALSE)</f>
        <v>17640896.043565921</v>
      </c>
      <c r="J420" s="32" t="str">
        <f t="shared" si="34"/>
        <v>گل گهراضطراری 16</v>
      </c>
      <c r="K420" s="32">
        <f>VLOOKUP(J420,[1]cap!$E:$F,2,FALSE)</f>
        <v>12859503.847826088</v>
      </c>
      <c r="L420" s="32">
        <v>5</v>
      </c>
      <c r="M420" s="32">
        <f t="shared" si="35"/>
        <v>5</v>
      </c>
    </row>
    <row r="421" spans="1:13" ht="19.5" hidden="1" x14ac:dyDescent="0.25">
      <c r="A421" s="47">
        <v>420</v>
      </c>
      <c r="B421" s="3" t="s">
        <v>205</v>
      </c>
      <c r="C421" s="3" t="s">
        <v>399</v>
      </c>
      <c r="D421" s="3" t="s">
        <v>120</v>
      </c>
      <c r="E421" s="3">
        <v>37.524000000000001</v>
      </c>
      <c r="F421" s="22">
        <v>2</v>
      </c>
      <c r="G421" s="38">
        <v>19</v>
      </c>
      <c r="H421" s="35" t="str">
        <f t="shared" si="29"/>
        <v>اضطراری 25جنت آباد</v>
      </c>
      <c r="I421" s="32">
        <f>VLOOKUP(H421,[1]cap!$E:$F,2,FALSE)</f>
        <v>9881479.6729960088</v>
      </c>
      <c r="J421" s="32" t="str">
        <f t="shared" si="34"/>
        <v>جنت آباداضطراری 25</v>
      </c>
      <c r="K421" s="32">
        <f>VLOOKUP(J421,[1]cap!$E:$F,2,FALSE)</f>
        <v>11845210.108695654</v>
      </c>
      <c r="L421" s="32">
        <v>5</v>
      </c>
      <c r="M421" s="32">
        <f t="shared" si="35"/>
        <v>5</v>
      </c>
    </row>
    <row r="422" spans="1:13" ht="19.5" hidden="1" x14ac:dyDescent="0.25">
      <c r="A422" s="47">
        <v>421</v>
      </c>
      <c r="B422" s="3" t="s">
        <v>205</v>
      </c>
      <c r="C422" s="3" t="s">
        <v>407</v>
      </c>
      <c r="D422" s="3" t="s">
        <v>123</v>
      </c>
      <c r="E422" s="3">
        <v>23.692999999999898</v>
      </c>
      <c r="F422" s="22">
        <v>2</v>
      </c>
      <c r="G422" s="38">
        <v>19</v>
      </c>
      <c r="H422" s="35" t="str">
        <f t="shared" si="29"/>
        <v>اضطراری 8زادمحمود</v>
      </c>
      <c r="I422" s="32">
        <f>VLOOKUP(H422,[1]cap!$E:$F,2,FALSE)</f>
        <v>30273844.71774194</v>
      </c>
      <c r="J422" s="32" t="str">
        <f t="shared" si="34"/>
        <v>زادمحموداضطراری 8</v>
      </c>
      <c r="K422" s="32">
        <f>VLOOKUP(J422,[1]cap!$E:$F,2,FALSE)</f>
        <v>18738657.4375</v>
      </c>
      <c r="L422" s="32">
        <v>5</v>
      </c>
      <c r="M422" s="32">
        <f t="shared" si="35"/>
        <v>5</v>
      </c>
    </row>
    <row r="423" spans="1:13" ht="19.5" hidden="1" x14ac:dyDescent="0.25">
      <c r="A423" s="47">
        <v>422</v>
      </c>
      <c r="B423" s="3" t="s">
        <v>205</v>
      </c>
      <c r="C423" s="3" t="s">
        <v>408</v>
      </c>
      <c r="D423" s="3" t="s">
        <v>409</v>
      </c>
      <c r="E423" s="3">
        <v>29.199000000000002</v>
      </c>
      <c r="F423" s="22">
        <v>2</v>
      </c>
      <c r="G423" s="38">
        <v>19</v>
      </c>
      <c r="H423" s="35" t="str">
        <f t="shared" si="29"/>
        <v>اضطراری 6فین</v>
      </c>
      <c r="I423" s="32">
        <f>VLOOKUP(H423,[1]cap!$E:$F,2,FALSE)</f>
        <v>25747460.507215623</v>
      </c>
      <c r="J423" s="32" t="str">
        <f t="shared" si="34"/>
        <v>فیناضطراری 6</v>
      </c>
      <c r="K423" s="32">
        <f>VLOOKUP(J423,[1]cap!$E:$F,2,FALSE)</f>
        <v>15856336.530111637</v>
      </c>
      <c r="L423" s="32">
        <v>5</v>
      </c>
      <c r="M423" s="32">
        <f t="shared" si="35"/>
        <v>5</v>
      </c>
    </row>
    <row r="424" spans="1:13" ht="19.5" hidden="1" x14ac:dyDescent="0.25">
      <c r="A424" s="47">
        <v>423</v>
      </c>
      <c r="B424" s="3" t="s">
        <v>205</v>
      </c>
      <c r="C424" s="3" t="s">
        <v>400</v>
      </c>
      <c r="D424" s="3" t="s">
        <v>401</v>
      </c>
      <c r="E424" s="27">
        <v>14.266</v>
      </c>
      <c r="F424" s="22">
        <v>2</v>
      </c>
      <c r="G424" s="38">
        <v>19</v>
      </c>
      <c r="H424" s="35" t="str">
        <f t="shared" si="29"/>
        <v>اضطراری 22بیاض</v>
      </c>
      <c r="I424" s="32">
        <f>VLOOKUP(H424,[1]cap!$E:$F,2,FALSE)</f>
        <v>33867408.990426242</v>
      </c>
      <c r="J424" s="32" t="str">
        <f t="shared" si="34"/>
        <v>بیاضاضطراری 22</v>
      </c>
      <c r="K424" s="32">
        <f>VLOOKUP(J424,[1]cap!$E:$F,2,FALSE)</f>
        <v>27594502.996219281</v>
      </c>
      <c r="L424" s="32">
        <v>5</v>
      </c>
      <c r="M424" s="32">
        <f t="shared" si="35"/>
        <v>5</v>
      </c>
    </row>
    <row r="425" spans="1:13" ht="19.5" hidden="1" x14ac:dyDescent="0.25">
      <c r="A425" s="47">
        <v>424</v>
      </c>
      <c r="B425" s="3" t="s">
        <v>205</v>
      </c>
      <c r="C425" s="3" t="s">
        <v>398</v>
      </c>
      <c r="D425" s="3" t="s">
        <v>399</v>
      </c>
      <c r="E425" s="3">
        <v>10.301</v>
      </c>
      <c r="F425" s="22">
        <v>2</v>
      </c>
      <c r="G425" s="38">
        <v>19</v>
      </c>
      <c r="H425" s="35" t="str">
        <f t="shared" si="29"/>
        <v>اضطراری 26اضطراری 25</v>
      </c>
      <c r="I425" s="32">
        <f>VLOOKUP(H425,[1]cap!$E:$F,2,FALSE)</f>
        <v>41675130.069757141</v>
      </c>
      <c r="J425" s="32" t="str">
        <f t="shared" si="34"/>
        <v>اضطراری 25اضطراری 26</v>
      </c>
      <c r="K425" s="32">
        <f>VLOOKUP(J425,[1]cap!$E:$F,2,FALSE)</f>
        <v>35989674.456521749</v>
      </c>
      <c r="L425" s="32">
        <v>5</v>
      </c>
      <c r="M425" s="32">
        <f t="shared" si="35"/>
        <v>5</v>
      </c>
    </row>
    <row r="426" spans="1:13" ht="19.5" hidden="1" x14ac:dyDescent="0.25">
      <c r="A426" s="47">
        <v>425</v>
      </c>
      <c r="B426" s="3" t="s">
        <v>205</v>
      </c>
      <c r="C426" s="3" t="s">
        <v>402</v>
      </c>
      <c r="D426" s="3" t="s">
        <v>403</v>
      </c>
      <c r="E426" s="3">
        <v>30.431000000000001</v>
      </c>
      <c r="F426" s="22">
        <v>2</v>
      </c>
      <c r="G426" s="38">
        <v>19</v>
      </c>
      <c r="H426" s="35" t="str">
        <f t="shared" si="29"/>
        <v>احمدآباداضطراری 18</v>
      </c>
      <c r="I426" s="32">
        <f>VLOOKUP(H426,[1]cap!$E:$F,2,FALSE)</f>
        <v>9881479.6729960088</v>
      </c>
      <c r="J426" s="32" t="str">
        <f t="shared" si="34"/>
        <v>اضطراری 18احمدآباد</v>
      </c>
      <c r="K426" s="32">
        <f>VLOOKUP(J426,[1]cap!$E:$F,2,FALSE)</f>
        <v>12811166.739130436</v>
      </c>
      <c r="L426" s="32">
        <v>5</v>
      </c>
      <c r="M426" s="32">
        <f t="shared" si="35"/>
        <v>5</v>
      </c>
    </row>
    <row r="427" spans="1:13" ht="19.5" hidden="1" x14ac:dyDescent="0.25">
      <c r="A427" s="47">
        <v>426</v>
      </c>
      <c r="B427" s="3" t="s">
        <v>205</v>
      </c>
      <c r="C427" s="3" t="s">
        <v>403</v>
      </c>
      <c r="D427" s="3" t="s">
        <v>404</v>
      </c>
      <c r="E427" s="3">
        <v>24.952000000000002</v>
      </c>
      <c r="F427" s="22">
        <v>2</v>
      </c>
      <c r="G427" s="38">
        <v>19</v>
      </c>
      <c r="H427" s="35" t="str">
        <f t="shared" si="29"/>
        <v>اضطراری 18میمند</v>
      </c>
      <c r="I427" s="32">
        <f>VLOOKUP(H427,[1]cap!$E:$F,2,FALSE)</f>
        <v>19212224.898132425</v>
      </c>
      <c r="J427" s="32" t="str">
        <f t="shared" si="34"/>
        <v>میمنداضطراری 18</v>
      </c>
      <c r="K427" s="32">
        <f>VLOOKUP(J427,[1]cap!$E:$F,2,FALSE)</f>
        <v>23119155.543478262</v>
      </c>
      <c r="L427" s="32">
        <v>5</v>
      </c>
      <c r="M427" s="32">
        <f t="shared" si="35"/>
        <v>5</v>
      </c>
    </row>
    <row r="428" spans="1:13" ht="19.5" hidden="1" x14ac:dyDescent="0.25">
      <c r="A428" s="47">
        <v>427</v>
      </c>
      <c r="B428" s="3" t="s">
        <v>2681</v>
      </c>
      <c r="C428" s="3" t="s">
        <v>1003</v>
      </c>
      <c r="D428" s="3" t="s">
        <v>2675</v>
      </c>
      <c r="E428" s="3">
        <v>30.161999999999999</v>
      </c>
      <c r="F428" s="46">
        <v>1</v>
      </c>
      <c r="G428" s="38">
        <v>20</v>
      </c>
      <c r="H428" s="35" t="str">
        <f t="shared" si="29"/>
        <v>جدایششهدای پرندک</v>
      </c>
      <c r="I428" s="32">
        <f>VLOOKUP(H428,[1]cap!$E:$F,2,FALSE)</f>
        <v>3798457.2230014028</v>
      </c>
      <c r="J428" s="32"/>
      <c r="K428" s="32"/>
      <c r="L428" s="32">
        <v>5</v>
      </c>
      <c r="M428" s="32" t="s">
        <v>2758</v>
      </c>
    </row>
    <row r="429" spans="1:13" ht="19.5" hidden="1" x14ac:dyDescent="0.25">
      <c r="A429" s="47">
        <v>428</v>
      </c>
      <c r="B429" s="19" t="s">
        <v>2681</v>
      </c>
      <c r="C429" s="3" t="s">
        <v>2675</v>
      </c>
      <c r="D429" s="3" t="s">
        <v>2676</v>
      </c>
      <c r="E429" s="3">
        <v>23.21</v>
      </c>
      <c r="F429" s="46">
        <v>1</v>
      </c>
      <c r="G429" s="38">
        <v>20</v>
      </c>
      <c r="H429" s="35" t="str">
        <f t="shared" si="29"/>
        <v>شهدای پرندکمامونیه</v>
      </c>
      <c r="I429" s="32">
        <f>VLOOKUP(H429,[1]cap!$E:$F,2,FALSE)</f>
        <v>5255335.3413192928</v>
      </c>
      <c r="J429" s="32"/>
      <c r="K429" s="32"/>
      <c r="L429" s="32">
        <v>5</v>
      </c>
      <c r="M429" s="32" t="s">
        <v>2758</v>
      </c>
    </row>
    <row r="430" spans="1:13" ht="19.5" hidden="1" x14ac:dyDescent="0.25">
      <c r="A430" s="47">
        <v>429</v>
      </c>
      <c r="B430" s="19" t="s">
        <v>2681</v>
      </c>
      <c r="C430" s="3" t="s">
        <v>2676</v>
      </c>
      <c r="D430" s="3" t="s">
        <v>190</v>
      </c>
      <c r="E430" s="3">
        <v>24.908999999999999</v>
      </c>
      <c r="F430" s="46">
        <v>1</v>
      </c>
      <c r="G430" s="38">
        <v>20</v>
      </c>
      <c r="H430" s="35" t="str">
        <f t="shared" si="29"/>
        <v>مامونیهساوه</v>
      </c>
      <c r="I430" s="32">
        <f>VLOOKUP(H430,[1]cap!$E:$F,2,FALSE)</f>
        <v>4892236.48721545</v>
      </c>
      <c r="J430" s="32"/>
      <c r="K430" s="32"/>
      <c r="L430" s="32">
        <v>5</v>
      </c>
      <c r="M430" s="32" t="s">
        <v>2758</v>
      </c>
    </row>
    <row r="431" spans="1:13" ht="19.5" hidden="1" x14ac:dyDescent="0.25">
      <c r="A431" s="47">
        <v>430</v>
      </c>
      <c r="B431" s="19" t="s">
        <v>2681</v>
      </c>
      <c r="C431" s="3" t="s">
        <v>190</v>
      </c>
      <c r="D431" s="3" t="s">
        <v>456</v>
      </c>
      <c r="E431" s="3">
        <v>21.613</v>
      </c>
      <c r="F431" s="46">
        <v>1</v>
      </c>
      <c r="G431" s="38">
        <v>20</v>
      </c>
      <c r="H431" s="35" t="str">
        <f t="shared" si="29"/>
        <v>ساوهرازقین</v>
      </c>
      <c r="I431" s="32">
        <f>VLOOKUP(H431,[1]cap!$E:$F,2,FALSE)</f>
        <v>5455347.4219697155</v>
      </c>
      <c r="J431" s="32"/>
      <c r="K431" s="32"/>
      <c r="L431" s="32">
        <v>5</v>
      </c>
      <c r="M431" s="32" t="s">
        <v>2758</v>
      </c>
    </row>
    <row r="432" spans="1:13" ht="19.5" hidden="1" x14ac:dyDescent="0.25">
      <c r="A432" s="47">
        <v>431</v>
      </c>
      <c r="B432" s="19" t="s">
        <v>2681</v>
      </c>
      <c r="C432" s="3" t="s">
        <v>456</v>
      </c>
      <c r="D432" s="3" t="s">
        <v>191</v>
      </c>
      <c r="E432" s="3">
        <v>26.459</v>
      </c>
      <c r="F432" s="46">
        <v>1</v>
      </c>
      <c r="G432" s="38">
        <v>20</v>
      </c>
      <c r="H432" s="35" t="str">
        <f t="shared" si="29"/>
        <v>رازقیننوبران</v>
      </c>
      <c r="I432" s="32">
        <f>VLOOKUP(H432,[1]cap!$E:$F,2,FALSE)</f>
        <v>4496718.0925666206</v>
      </c>
      <c r="J432" s="32"/>
      <c r="K432" s="32"/>
      <c r="L432" s="32">
        <v>5</v>
      </c>
      <c r="M432" s="32" t="s">
        <v>2758</v>
      </c>
    </row>
    <row r="433" spans="1:13" ht="19.5" hidden="1" x14ac:dyDescent="0.25">
      <c r="A433" s="47">
        <v>432</v>
      </c>
      <c r="B433" s="19" t="s">
        <v>2681</v>
      </c>
      <c r="C433" s="3" t="s">
        <v>191</v>
      </c>
      <c r="D433" s="3" t="s">
        <v>2673</v>
      </c>
      <c r="E433" s="3">
        <v>23.27</v>
      </c>
      <c r="F433" s="46">
        <v>1</v>
      </c>
      <c r="G433" s="38">
        <v>20</v>
      </c>
      <c r="H433" s="35" t="str">
        <f t="shared" si="29"/>
        <v>نوبرانگوجه منار</v>
      </c>
      <c r="I433" s="32">
        <f>VLOOKUP(H433,[1]cap!$E:$F,2,FALSE)</f>
        <v>6276550.8684863532</v>
      </c>
      <c r="J433" s="32"/>
      <c r="K433" s="32"/>
      <c r="L433" s="32">
        <v>5</v>
      </c>
      <c r="M433" s="32" t="s">
        <v>2758</v>
      </c>
    </row>
    <row r="434" spans="1:13" ht="19.5" hidden="1" x14ac:dyDescent="0.25">
      <c r="A434" s="47">
        <v>433</v>
      </c>
      <c r="B434" s="19" t="s">
        <v>2681</v>
      </c>
      <c r="C434" s="3" t="s">
        <v>2673</v>
      </c>
      <c r="D434" s="3" t="s">
        <v>457</v>
      </c>
      <c r="E434" s="3">
        <v>20.77</v>
      </c>
      <c r="F434" s="46">
        <v>1</v>
      </c>
      <c r="G434" s="38">
        <v>20</v>
      </c>
      <c r="H434" s="35" t="str">
        <f t="shared" si="29"/>
        <v>گوجه منارتجرک</v>
      </c>
      <c r="I434" s="32">
        <f>VLOOKUP(H434,[1]cap!$E:$F,2,FALSE)</f>
        <v>5899010.5826851977</v>
      </c>
      <c r="J434" s="32"/>
      <c r="K434" s="32"/>
      <c r="L434" s="32">
        <v>5</v>
      </c>
      <c r="M434" s="32" t="s">
        <v>2758</v>
      </c>
    </row>
    <row r="435" spans="1:13" ht="19.5" hidden="1" x14ac:dyDescent="0.25">
      <c r="A435" s="47">
        <v>434</v>
      </c>
      <c r="B435" s="19" t="s">
        <v>2681</v>
      </c>
      <c r="C435" s="3" t="s">
        <v>457</v>
      </c>
      <c r="D435" s="3" t="s">
        <v>458</v>
      </c>
      <c r="E435" s="3">
        <v>21.506</v>
      </c>
      <c r="F435" s="46">
        <v>1</v>
      </c>
      <c r="G435" s="38">
        <v>20</v>
      </c>
      <c r="H435" s="35" t="str">
        <f t="shared" si="29"/>
        <v>تجرکامیرآباد</v>
      </c>
      <c r="I435" s="32">
        <f>VLOOKUP(H435,[1]cap!$E:$F,2,FALSE)</f>
        <v>5353674.6143057505</v>
      </c>
      <c r="J435" s="32"/>
      <c r="K435" s="32"/>
      <c r="L435" s="32">
        <v>5</v>
      </c>
      <c r="M435" s="32" t="s">
        <v>2758</v>
      </c>
    </row>
    <row r="436" spans="1:13" ht="19.5" hidden="1" x14ac:dyDescent="0.25">
      <c r="A436" s="47">
        <v>435</v>
      </c>
      <c r="B436" s="19" t="s">
        <v>2681</v>
      </c>
      <c r="C436" s="3" t="s">
        <v>458</v>
      </c>
      <c r="D436" s="3" t="s">
        <v>459</v>
      </c>
      <c r="E436" s="27">
        <v>15.462</v>
      </c>
      <c r="F436" s="46">
        <v>1</v>
      </c>
      <c r="G436" s="38">
        <v>20</v>
      </c>
      <c r="H436" s="35" t="str">
        <f t="shared" si="29"/>
        <v>امیرآبادفامنین</v>
      </c>
      <c r="I436" s="32">
        <f>VLOOKUP(H436,[1]cap!$E:$F,2,FALSE)</f>
        <v>7924544.1795231421</v>
      </c>
      <c r="J436" s="32"/>
      <c r="K436" s="32"/>
      <c r="L436" s="32">
        <v>5</v>
      </c>
      <c r="M436" s="32" t="s">
        <v>2758</v>
      </c>
    </row>
    <row r="437" spans="1:13" ht="19.5" hidden="1" x14ac:dyDescent="0.25">
      <c r="A437" s="47">
        <v>436</v>
      </c>
      <c r="B437" s="19" t="s">
        <v>2681</v>
      </c>
      <c r="C437" s="3" t="s">
        <v>459</v>
      </c>
      <c r="D437" s="3" t="s">
        <v>2677</v>
      </c>
      <c r="E437" s="3">
        <v>21.706</v>
      </c>
      <c r="F437" s="46">
        <v>1</v>
      </c>
      <c r="G437" s="38">
        <v>20</v>
      </c>
      <c r="H437" s="35" t="str">
        <f t="shared" si="29"/>
        <v>فامنینگوریجان</v>
      </c>
      <c r="I437" s="32">
        <f>VLOOKUP(H437,[1]cap!$E:$F,2,FALSE)</f>
        <v>6020196.353436186</v>
      </c>
      <c r="J437" s="32"/>
      <c r="K437" s="32"/>
      <c r="L437" s="32">
        <v>5</v>
      </c>
      <c r="M437" s="32" t="s">
        <v>2758</v>
      </c>
    </row>
    <row r="438" spans="1:13" ht="19.5" hidden="1" x14ac:dyDescent="0.25">
      <c r="A438" s="47">
        <v>437</v>
      </c>
      <c r="B438" s="19" t="s">
        <v>2681</v>
      </c>
      <c r="C438" s="3" t="s">
        <v>2677</v>
      </c>
      <c r="D438" s="3" t="s">
        <v>194</v>
      </c>
      <c r="E438" s="3">
        <v>22.207000000000001</v>
      </c>
      <c r="F438" s="46">
        <v>1</v>
      </c>
      <c r="G438" s="38">
        <v>20</v>
      </c>
      <c r="H438" s="35" t="str">
        <f t="shared" si="29"/>
        <v>گوریجانهمدان</v>
      </c>
      <c r="I438" s="32">
        <f>VLOOKUP(H438,[1]cap!$E:$F,2,FALSE)</f>
        <v>6020196.353436186</v>
      </c>
      <c r="J438" s="32"/>
      <c r="K438" s="32"/>
      <c r="L438" s="32">
        <v>5</v>
      </c>
      <c r="M438" s="32" t="s">
        <v>2758</v>
      </c>
    </row>
    <row r="439" spans="1:13" ht="19.5" hidden="1" x14ac:dyDescent="0.25">
      <c r="A439" s="47">
        <v>438</v>
      </c>
      <c r="B439" s="3" t="s">
        <v>204</v>
      </c>
      <c r="C439" s="3" t="s">
        <v>101</v>
      </c>
      <c r="D439" s="3" t="s">
        <v>390</v>
      </c>
      <c r="E439" s="27">
        <v>14.743247</v>
      </c>
      <c r="F439" s="46">
        <v>1</v>
      </c>
      <c r="G439" s="38">
        <v>21</v>
      </c>
      <c r="H439" s="35" t="str">
        <f t="shared" si="29"/>
        <v>ارژنگمیبد</v>
      </c>
      <c r="I439" s="32">
        <f>VLOOKUP(H439,[1]cap!$E:$F,2,FALSE)</f>
        <v>21386955.882057909</v>
      </c>
      <c r="J439" s="32"/>
      <c r="K439" s="32"/>
      <c r="L439" s="32">
        <v>5</v>
      </c>
      <c r="M439" s="32" t="s">
        <v>2758</v>
      </c>
    </row>
    <row r="440" spans="1:13" ht="19.5" hidden="1" x14ac:dyDescent="0.25">
      <c r="A440" s="47">
        <v>439</v>
      </c>
      <c r="B440" s="3" t="s">
        <v>204</v>
      </c>
      <c r="C440" s="3" t="s">
        <v>390</v>
      </c>
      <c r="D440" s="3" t="s">
        <v>391</v>
      </c>
      <c r="E440" s="27">
        <v>13.4919999999999</v>
      </c>
      <c r="F440" s="46">
        <v>1</v>
      </c>
      <c r="G440" s="38">
        <v>21</v>
      </c>
      <c r="H440" s="35" t="str">
        <f t="shared" si="29"/>
        <v>میبدشمسی</v>
      </c>
      <c r="I440" s="32">
        <f>VLOOKUP(H440,[1]cap!$E:$F,2,FALSE)</f>
        <v>19197076.253044955</v>
      </c>
      <c r="J440" s="32"/>
      <c r="K440" s="32"/>
      <c r="L440" s="32">
        <v>5</v>
      </c>
      <c r="M440" s="32" t="s">
        <v>2758</v>
      </c>
    </row>
    <row r="441" spans="1:13" ht="19.5" hidden="1" x14ac:dyDescent="0.25">
      <c r="A441" s="47">
        <v>440</v>
      </c>
      <c r="B441" s="3" t="s">
        <v>204</v>
      </c>
      <c r="C441" s="3" t="s">
        <v>391</v>
      </c>
      <c r="D441" s="3" t="s">
        <v>392</v>
      </c>
      <c r="E441" s="3">
        <v>24.228000000000002</v>
      </c>
      <c r="F441" s="46">
        <v>1</v>
      </c>
      <c r="G441" s="38">
        <v>21</v>
      </c>
      <c r="H441" s="35" t="str">
        <f t="shared" si="29"/>
        <v>شمسیاشکذر</v>
      </c>
      <c r="I441" s="32">
        <f>VLOOKUP(H441,[1]cap!$E:$F,2,FALSE)</f>
        <v>10964948.106591865</v>
      </c>
      <c r="J441" s="32"/>
      <c r="K441" s="32"/>
      <c r="L441" s="32">
        <v>5</v>
      </c>
      <c r="M441" s="32" t="s">
        <v>2758</v>
      </c>
    </row>
    <row r="442" spans="1:13" ht="19.5" hidden="1" x14ac:dyDescent="0.25">
      <c r="A442" s="47">
        <v>441</v>
      </c>
      <c r="B442" s="3" t="s">
        <v>204</v>
      </c>
      <c r="C442" s="3" t="s">
        <v>392</v>
      </c>
      <c r="D442" s="3" t="s">
        <v>204</v>
      </c>
      <c r="E442" s="3">
        <v>22.241</v>
      </c>
      <c r="F442" s="46">
        <v>1</v>
      </c>
      <c r="G442" s="38">
        <v>21</v>
      </c>
      <c r="H442" s="35" t="str">
        <f t="shared" si="29"/>
        <v>اشکذریزد</v>
      </c>
      <c r="I442" s="32">
        <f>VLOOKUP(H442,[1]cap!$E:$F,2,FALSE)</f>
        <v>24400838.709677424</v>
      </c>
      <c r="J442" s="32"/>
      <c r="K442" s="32"/>
      <c r="L442" s="32">
        <v>5</v>
      </c>
      <c r="M442" s="32" t="s">
        <v>2758</v>
      </c>
    </row>
    <row r="443" spans="1:13" ht="19.5" hidden="1" x14ac:dyDescent="0.25">
      <c r="A443" s="47">
        <v>442</v>
      </c>
      <c r="B443" s="3" t="s">
        <v>204</v>
      </c>
      <c r="C443" s="3" t="s">
        <v>204</v>
      </c>
      <c r="D443" s="3" t="s">
        <v>393</v>
      </c>
      <c r="E443" s="3">
        <v>15.683</v>
      </c>
      <c r="F443" s="46">
        <v>1</v>
      </c>
      <c r="G443" s="38">
        <v>21</v>
      </c>
      <c r="H443" s="35" t="str">
        <f t="shared" si="29"/>
        <v>یزدیزدگرد</v>
      </c>
      <c r="I443" s="32">
        <f>VLOOKUP(H443,[1]cap!$E:$F,2,FALSE)</f>
        <v>33987771.037868157</v>
      </c>
      <c r="J443" s="32"/>
      <c r="K443" s="32"/>
      <c r="L443" s="32">
        <v>5</v>
      </c>
      <c r="M443" s="32" t="s">
        <v>2758</v>
      </c>
    </row>
    <row r="444" spans="1:13" ht="19.5" hidden="1" x14ac:dyDescent="0.25">
      <c r="A444" s="47">
        <v>443</v>
      </c>
      <c r="B444" s="3" t="s">
        <v>204</v>
      </c>
      <c r="C444" s="3" t="s">
        <v>393</v>
      </c>
      <c r="D444" s="3" t="s">
        <v>104</v>
      </c>
      <c r="E444" s="27">
        <v>13.586</v>
      </c>
      <c r="F444" s="46">
        <v>1</v>
      </c>
      <c r="G444" s="38">
        <v>21</v>
      </c>
      <c r="H444" s="35" t="str">
        <f t="shared" si="29"/>
        <v>یزدگردرخش</v>
      </c>
      <c r="I444" s="32">
        <f>VLOOKUP(H444,[1]cap!$E:$F,2,FALSE)</f>
        <v>18868155.399719495</v>
      </c>
      <c r="J444" s="32"/>
      <c r="K444" s="32"/>
      <c r="L444" s="32">
        <v>5</v>
      </c>
      <c r="M444" s="32" t="s">
        <v>2758</v>
      </c>
    </row>
    <row r="445" spans="1:13" ht="19.5" hidden="1" x14ac:dyDescent="0.25">
      <c r="A445" s="47">
        <v>444</v>
      </c>
      <c r="B445" s="3" t="s">
        <v>204</v>
      </c>
      <c r="C445" s="3" t="s">
        <v>104</v>
      </c>
      <c r="D445" s="3" t="s">
        <v>105</v>
      </c>
      <c r="E445" s="3">
        <v>18.938999999999901</v>
      </c>
      <c r="F445" s="46">
        <v>1</v>
      </c>
      <c r="G445" s="38">
        <v>21</v>
      </c>
      <c r="H445" s="35" t="str">
        <f t="shared" si="29"/>
        <v>رخشچاه خاور</v>
      </c>
      <c r="I445" s="32">
        <f>VLOOKUP(H445,[1]cap!$E:$F,2,FALSE)</f>
        <v>10754665.348135117</v>
      </c>
      <c r="J445" s="32"/>
      <c r="K445" s="32"/>
      <c r="L445" s="32">
        <v>5</v>
      </c>
      <c r="M445" s="32" t="s">
        <v>2758</v>
      </c>
    </row>
    <row r="446" spans="1:13" ht="19.5" hidden="1" x14ac:dyDescent="0.25">
      <c r="A446" s="47">
        <v>445</v>
      </c>
      <c r="B446" s="3" t="s">
        <v>204</v>
      </c>
      <c r="C446" s="3" t="s">
        <v>105</v>
      </c>
      <c r="D446" s="3" t="s">
        <v>394</v>
      </c>
      <c r="E446" s="3">
        <v>17.513999999999999</v>
      </c>
      <c r="F446" s="46">
        <v>1</v>
      </c>
      <c r="G446" s="38">
        <v>21</v>
      </c>
      <c r="H446" s="35" t="str">
        <f t="shared" si="29"/>
        <v>چاه خاورتبرکوه</v>
      </c>
      <c r="I446" s="32">
        <f>VLOOKUP(H446,[1]cap!$E:$F,2,FALSE)</f>
        <v>11999824.792808877</v>
      </c>
      <c r="J446" s="32"/>
      <c r="K446" s="32"/>
      <c r="L446" s="32">
        <v>5</v>
      </c>
      <c r="M446" s="32" t="s">
        <v>2758</v>
      </c>
    </row>
    <row r="447" spans="1:13" ht="19.5" hidden="1" x14ac:dyDescent="0.25">
      <c r="A447" s="47">
        <v>446</v>
      </c>
      <c r="B447" s="3" t="s">
        <v>204</v>
      </c>
      <c r="C447" s="3" t="s">
        <v>394</v>
      </c>
      <c r="D447" s="3" t="s">
        <v>106</v>
      </c>
      <c r="E447" s="3">
        <v>16.405000000000001</v>
      </c>
      <c r="F447" s="46">
        <v>1</v>
      </c>
      <c r="G447" s="38">
        <v>21</v>
      </c>
      <c r="H447" s="35" t="str">
        <f t="shared" si="29"/>
        <v>تبرکوهمهرداد</v>
      </c>
      <c r="I447" s="32">
        <f>VLOOKUP(H447,[1]cap!$E:$F,2,FALSE)</f>
        <v>12339144.950911641</v>
      </c>
      <c r="J447" s="32"/>
      <c r="K447" s="32"/>
      <c r="L447" s="32">
        <v>5</v>
      </c>
      <c r="M447" s="32" t="s">
        <v>2758</v>
      </c>
    </row>
    <row r="448" spans="1:13" ht="19.5" hidden="1" x14ac:dyDescent="0.25">
      <c r="A448" s="47">
        <v>447</v>
      </c>
      <c r="B448" s="3" t="s">
        <v>204</v>
      </c>
      <c r="C448" s="3" t="s">
        <v>106</v>
      </c>
      <c r="D448" s="3" t="s">
        <v>395</v>
      </c>
      <c r="E448" s="3">
        <v>18.177999999999901</v>
      </c>
      <c r="F448" s="46">
        <v>1</v>
      </c>
      <c r="G448" s="38">
        <v>21</v>
      </c>
      <c r="H448" s="35" t="str">
        <f t="shared" si="29"/>
        <v>مهردادبهرام گور</v>
      </c>
      <c r="I448" s="32">
        <f>VLOOKUP(H448,[1]cap!$E:$F,2,FALSE)</f>
        <v>11356902.387982579</v>
      </c>
      <c r="J448" s="32"/>
      <c r="K448" s="32"/>
      <c r="L448" s="32">
        <v>5</v>
      </c>
      <c r="M448" s="32" t="s">
        <v>2758</v>
      </c>
    </row>
    <row r="449" spans="1:13" ht="19.5" hidden="1" x14ac:dyDescent="0.25">
      <c r="A449" s="47">
        <v>448</v>
      </c>
      <c r="B449" s="3" t="s">
        <v>204</v>
      </c>
      <c r="C449" s="3" t="s">
        <v>395</v>
      </c>
      <c r="D449" s="3" t="s">
        <v>107</v>
      </c>
      <c r="E449" s="3">
        <v>17.48</v>
      </c>
      <c r="F449" s="46">
        <v>1</v>
      </c>
      <c r="G449" s="38">
        <v>21</v>
      </c>
      <c r="H449" s="35" t="str">
        <f t="shared" si="29"/>
        <v>بهرام گوربافق</v>
      </c>
      <c r="I449" s="32">
        <f>VLOOKUP(H449,[1]cap!$E:$F,2,FALSE)</f>
        <v>12691269.64328244</v>
      </c>
      <c r="J449" s="32"/>
      <c r="K449" s="32"/>
      <c r="L449" s="32">
        <v>5</v>
      </c>
      <c r="M449" s="32" t="s">
        <v>2758</v>
      </c>
    </row>
    <row r="450" spans="1:13" ht="19.5" hidden="1" x14ac:dyDescent="0.25">
      <c r="A450" s="47">
        <v>449</v>
      </c>
      <c r="B450" s="3" t="s">
        <v>204</v>
      </c>
      <c r="C450" s="3" t="s">
        <v>378</v>
      </c>
      <c r="D450" s="3" t="s">
        <v>390</v>
      </c>
      <c r="E450" s="27">
        <v>14.442</v>
      </c>
      <c r="F450" s="46">
        <v>1</v>
      </c>
      <c r="G450" s="38">
        <v>21</v>
      </c>
      <c r="H450" s="35" t="str">
        <f t="shared" si="29"/>
        <v>اردکانمیبد</v>
      </c>
      <c r="I450" s="32">
        <f>VLOOKUP(H450,[1]cap!$E:$F,2,FALSE)</f>
        <v>6273891.0512836147</v>
      </c>
      <c r="J450" s="32"/>
      <c r="K450" s="32"/>
      <c r="L450" s="32">
        <v>5</v>
      </c>
      <c r="M450" s="32" t="s">
        <v>2758</v>
      </c>
    </row>
    <row r="451" spans="1:13" ht="19.5" hidden="1" x14ac:dyDescent="0.25">
      <c r="A451" s="47">
        <v>450</v>
      </c>
      <c r="B451" s="3" t="s">
        <v>204</v>
      </c>
      <c r="C451" s="3" t="s">
        <v>378</v>
      </c>
      <c r="D451" s="3" t="s">
        <v>111</v>
      </c>
      <c r="E451" s="3">
        <v>18.874099999999999</v>
      </c>
      <c r="F451" s="46">
        <v>1</v>
      </c>
      <c r="G451" s="38">
        <v>21</v>
      </c>
      <c r="H451" s="35" t="str">
        <f t="shared" si="29"/>
        <v>اردکانگلدانه</v>
      </c>
      <c r="I451" s="32">
        <f>VLOOKUP(H451,[1]cap!$E:$F,2,FALSE)</f>
        <v>19915889.59335357</v>
      </c>
      <c r="J451" s="32"/>
      <c r="K451" s="32"/>
      <c r="L451" s="32">
        <v>5</v>
      </c>
      <c r="M451" s="32" t="s">
        <v>2758</v>
      </c>
    </row>
    <row r="452" spans="1:13" ht="19.5" hidden="1" x14ac:dyDescent="0.25">
      <c r="A452" s="47">
        <v>451</v>
      </c>
      <c r="B452" s="3" t="s">
        <v>204</v>
      </c>
      <c r="C452" s="3" t="s">
        <v>101</v>
      </c>
      <c r="D452" s="3" t="s">
        <v>378</v>
      </c>
      <c r="E452" s="3">
        <v>19.257999999999999</v>
      </c>
      <c r="F452" s="46">
        <v>1</v>
      </c>
      <c r="G452" s="38">
        <v>21</v>
      </c>
      <c r="H452" s="35" t="str">
        <f t="shared" si="29"/>
        <v>ارژنگاردکان</v>
      </c>
      <c r="I452" s="32">
        <f>VLOOKUP(H452,[1]cap!$E:$F,2,FALSE)</f>
        <v>17005500.895634748</v>
      </c>
      <c r="J452" s="32"/>
      <c r="K452" s="32"/>
      <c r="L452" s="32">
        <v>5</v>
      </c>
      <c r="M452" s="32" t="s">
        <v>2758</v>
      </c>
    </row>
    <row r="453" spans="1:13" ht="19.5" hidden="1" x14ac:dyDescent="0.25">
      <c r="A453" s="47">
        <v>452</v>
      </c>
      <c r="B453" s="3" t="s">
        <v>204</v>
      </c>
      <c r="C453" s="3" t="s">
        <v>116</v>
      </c>
      <c r="D453" s="3" t="s">
        <v>115</v>
      </c>
      <c r="E453" s="3">
        <v>18.952000000000002</v>
      </c>
      <c r="F453" s="46">
        <v>1</v>
      </c>
      <c r="G453" s="38">
        <v>21</v>
      </c>
      <c r="H453" s="35" t="str">
        <f t="shared" si="29"/>
        <v>جندقچادرملو</v>
      </c>
      <c r="I453" s="32">
        <f>VLOOKUP(H453,[1]cap!$E:$F,2,FALSE)</f>
        <v>15787896.792587312</v>
      </c>
      <c r="J453" s="32"/>
      <c r="K453" s="32"/>
      <c r="L453" s="32">
        <v>5</v>
      </c>
      <c r="M453" s="32" t="s">
        <v>2758</v>
      </c>
    </row>
    <row r="454" spans="1:13" ht="19.5" hidden="1" x14ac:dyDescent="0.25">
      <c r="A454" s="47">
        <v>453</v>
      </c>
      <c r="B454" s="3" t="s">
        <v>204</v>
      </c>
      <c r="C454" s="3" t="s">
        <v>116</v>
      </c>
      <c r="D454" s="3" t="s">
        <v>117</v>
      </c>
      <c r="E454" s="3">
        <v>18.119</v>
      </c>
      <c r="F454" s="46">
        <v>1</v>
      </c>
      <c r="G454" s="38">
        <v>21</v>
      </c>
      <c r="H454" s="35" t="str">
        <f t="shared" si="29"/>
        <v>جندقچاه محمدو</v>
      </c>
      <c r="I454" s="32">
        <f>VLOOKUP(H454,[1]cap!$E:$F,2,FALSE)</f>
        <v>10345880.206872372</v>
      </c>
      <c r="J454" s="32"/>
      <c r="K454" s="32"/>
      <c r="L454" s="32">
        <v>5</v>
      </c>
      <c r="M454" s="32" t="s">
        <v>2758</v>
      </c>
    </row>
    <row r="455" spans="1:13" ht="19.5" hidden="1" x14ac:dyDescent="0.25">
      <c r="A455" s="47">
        <v>454</v>
      </c>
      <c r="B455" s="3" t="s">
        <v>204</v>
      </c>
      <c r="C455" s="3" t="s">
        <v>117</v>
      </c>
      <c r="D455" s="3" t="s">
        <v>118</v>
      </c>
      <c r="E455" s="3">
        <v>24.872</v>
      </c>
      <c r="F455" s="46">
        <v>1</v>
      </c>
      <c r="G455" s="38">
        <v>21</v>
      </c>
      <c r="H455" s="35" t="str">
        <f t="shared" si="29"/>
        <v>چاه محمدوبهاباد</v>
      </c>
      <c r="I455" s="32">
        <f>VLOOKUP(H455,[1]cap!$E:$F,2,FALSE)</f>
        <v>10345880.206872372</v>
      </c>
      <c r="J455" s="32"/>
      <c r="K455" s="32"/>
      <c r="L455" s="32">
        <v>5</v>
      </c>
      <c r="M455" s="32" t="s">
        <v>2758</v>
      </c>
    </row>
    <row r="456" spans="1:13" ht="19.5" hidden="1" x14ac:dyDescent="0.25">
      <c r="A456" s="47">
        <v>455</v>
      </c>
      <c r="B456" s="3" t="s">
        <v>204</v>
      </c>
      <c r="C456" s="3" t="s">
        <v>118</v>
      </c>
      <c r="D456" s="3" t="s">
        <v>119</v>
      </c>
      <c r="E456" s="3">
        <v>24.14</v>
      </c>
      <c r="F456" s="46">
        <v>1</v>
      </c>
      <c r="G456" s="38">
        <v>21</v>
      </c>
      <c r="H456" s="35" t="str">
        <f t="shared" si="29"/>
        <v>بهابادسه چاهون</v>
      </c>
      <c r="I456" s="32">
        <f>VLOOKUP(H456,[1]cap!$E:$F,2,FALSE)</f>
        <v>10140424.880785415</v>
      </c>
      <c r="J456" s="32"/>
      <c r="K456" s="32"/>
      <c r="L456" s="32">
        <v>5</v>
      </c>
      <c r="M456" s="32" t="s">
        <v>2758</v>
      </c>
    </row>
    <row r="457" spans="1:13" ht="19.5" hidden="1" x14ac:dyDescent="0.25">
      <c r="A457" s="47">
        <v>456</v>
      </c>
      <c r="B457" s="3" t="s">
        <v>204</v>
      </c>
      <c r="C457" s="3" t="s">
        <v>119</v>
      </c>
      <c r="D457" s="3" t="s">
        <v>422</v>
      </c>
      <c r="E457" s="3">
        <v>22.91</v>
      </c>
      <c r="F457" s="46">
        <v>1</v>
      </c>
      <c r="G457" s="38">
        <v>21</v>
      </c>
      <c r="H457" s="35" t="str">
        <f t="shared" si="29"/>
        <v>سه چاهونپیروزی</v>
      </c>
      <c r="I457" s="32">
        <f>VLOOKUP(H457,[1]cap!$E:$F,2,FALSE)</f>
        <v>10773938.436185135</v>
      </c>
      <c r="J457" s="32"/>
      <c r="K457" s="32"/>
      <c r="L457" s="32">
        <v>5</v>
      </c>
      <c r="M457" s="32" t="s">
        <v>2758</v>
      </c>
    </row>
    <row r="458" spans="1:13" ht="19.5" hidden="1" x14ac:dyDescent="0.25">
      <c r="A458" s="47">
        <v>457</v>
      </c>
      <c r="B458" s="3" t="s">
        <v>204</v>
      </c>
      <c r="C458" s="3" t="s">
        <v>422</v>
      </c>
      <c r="D458" s="3" t="s">
        <v>241</v>
      </c>
      <c r="E458" s="3">
        <v>21.26</v>
      </c>
      <c r="F458" s="46">
        <v>1</v>
      </c>
      <c r="G458" s="38">
        <v>21</v>
      </c>
      <c r="H458" s="35" t="str">
        <f t="shared" si="29"/>
        <v>پیروزیبیشه در</v>
      </c>
      <c r="I458" s="32">
        <f>VLOOKUP(H458,[1]cap!$E:$F,2,FALSE)</f>
        <v>11724654.961793296</v>
      </c>
      <c r="J458" s="32"/>
      <c r="K458" s="32"/>
      <c r="L458" s="32">
        <v>5</v>
      </c>
      <c r="M458" s="32" t="s">
        <v>2758</v>
      </c>
    </row>
    <row r="459" spans="1:13" ht="19.5" hidden="1" x14ac:dyDescent="0.25">
      <c r="A459" s="47">
        <v>458</v>
      </c>
      <c r="B459" s="3" t="s">
        <v>204</v>
      </c>
      <c r="C459" s="3" t="s">
        <v>107</v>
      </c>
      <c r="D459" s="3" t="s">
        <v>396</v>
      </c>
      <c r="E459" s="3">
        <v>6.4729999999999999</v>
      </c>
      <c r="F459" s="46">
        <v>1</v>
      </c>
      <c r="G459" s="38">
        <v>21</v>
      </c>
      <c r="H459" s="35" t="str">
        <f t="shared" ref="H459:H481" si="36">C459&amp;D459</f>
        <v>بافقمبارکه</v>
      </c>
      <c r="I459" s="32">
        <f>VLOOKUP(H459,[1]cap!$E:$F,2,FALSE)</f>
        <v>42193590.462833107</v>
      </c>
      <c r="J459" s="32"/>
      <c r="K459" s="32"/>
      <c r="L459" s="32">
        <v>5</v>
      </c>
      <c r="M459" s="32" t="s">
        <v>2758</v>
      </c>
    </row>
    <row r="460" spans="1:13" ht="19.5" hidden="1" x14ac:dyDescent="0.25">
      <c r="A460" s="47">
        <v>459</v>
      </c>
      <c r="B460" s="3" t="s">
        <v>204</v>
      </c>
      <c r="C460" s="3" t="s">
        <v>396</v>
      </c>
      <c r="D460" s="3" t="s">
        <v>398</v>
      </c>
      <c r="E460" s="27">
        <v>5.7279999999999998</v>
      </c>
      <c r="F460" s="46">
        <v>1</v>
      </c>
      <c r="G460" s="38">
        <v>21</v>
      </c>
      <c r="H460" s="35" t="str">
        <f t="shared" si="36"/>
        <v>مبارکهاضطراری 26</v>
      </c>
      <c r="I460" s="32">
        <f>VLOOKUP(H460,[1]cap!$E:$F,2,FALSE)</f>
        <v>29351204.651175149</v>
      </c>
      <c r="J460" s="32"/>
      <c r="K460" s="32"/>
      <c r="L460" s="32">
        <v>5</v>
      </c>
      <c r="M460" s="32" t="s">
        <v>2758</v>
      </c>
    </row>
    <row r="461" spans="1:13" ht="19.5" hidden="1" x14ac:dyDescent="0.25">
      <c r="A461" s="47">
        <v>460</v>
      </c>
      <c r="B461" s="3" t="s">
        <v>204</v>
      </c>
      <c r="C461" s="3" t="s">
        <v>241</v>
      </c>
      <c r="D461" s="3" t="s">
        <v>108</v>
      </c>
      <c r="E461" s="3">
        <v>5</v>
      </c>
      <c r="F461" s="46">
        <v>1</v>
      </c>
      <c r="G461" s="38">
        <v>21</v>
      </c>
      <c r="H461" s="35" t="str">
        <f t="shared" si="36"/>
        <v>بیشه درچغارت</v>
      </c>
      <c r="I461" s="32">
        <v>100000000</v>
      </c>
      <c r="J461" s="32"/>
      <c r="K461" s="32"/>
      <c r="L461" s="32">
        <v>5</v>
      </c>
      <c r="M461" s="32" t="s">
        <v>2758</v>
      </c>
    </row>
    <row r="462" spans="1:13" ht="19.5" hidden="1" x14ac:dyDescent="0.25">
      <c r="A462" s="47">
        <v>461</v>
      </c>
      <c r="B462" s="3" t="s">
        <v>204</v>
      </c>
      <c r="C462" s="3" t="s">
        <v>107</v>
      </c>
      <c r="D462" s="3" t="s">
        <v>398</v>
      </c>
      <c r="E462" s="3">
        <v>2</v>
      </c>
      <c r="F462" s="46">
        <v>1</v>
      </c>
      <c r="G462" s="38">
        <v>21</v>
      </c>
      <c r="H462" s="35" t="str">
        <f t="shared" si="36"/>
        <v>بافقاضطراری 26</v>
      </c>
      <c r="I462" s="32">
        <f>VLOOKUP(H462,[1]cap!$E:$F,2,FALSE)</f>
        <v>32937740.881472558</v>
      </c>
      <c r="J462" s="32"/>
      <c r="K462" s="32"/>
      <c r="L462" s="32">
        <v>5</v>
      </c>
      <c r="M462" s="32" t="s">
        <v>2758</v>
      </c>
    </row>
    <row r="463" spans="1:13" ht="19.5" hidden="1" x14ac:dyDescent="0.25">
      <c r="A463" s="47">
        <v>462</v>
      </c>
      <c r="B463" s="3" t="s">
        <v>204</v>
      </c>
      <c r="C463" s="3" t="s">
        <v>114</v>
      </c>
      <c r="D463" s="3" t="s">
        <v>115</v>
      </c>
      <c r="E463" s="27">
        <v>15.040999999999899</v>
      </c>
      <c r="F463" s="46">
        <v>1</v>
      </c>
      <c r="G463" s="38">
        <v>21</v>
      </c>
      <c r="H463" s="35" t="str">
        <f t="shared" si="36"/>
        <v>ساغندچادرملو</v>
      </c>
      <c r="I463" s="32">
        <f>VLOOKUP(H463,[1]cap!$E:$F,2,FALSE)</f>
        <v>21197057.781624254</v>
      </c>
      <c r="J463" s="32"/>
      <c r="K463" s="32"/>
      <c r="L463" s="32">
        <v>5</v>
      </c>
      <c r="M463" s="32" t="s">
        <v>2758</v>
      </c>
    </row>
    <row r="464" spans="1:13" ht="19.5" hidden="1" x14ac:dyDescent="0.25">
      <c r="A464" s="47">
        <v>463</v>
      </c>
      <c r="B464" s="3" t="s">
        <v>204</v>
      </c>
      <c r="C464" s="3" t="s">
        <v>241</v>
      </c>
      <c r="D464" s="3" t="s">
        <v>396</v>
      </c>
      <c r="E464" s="3">
        <v>23</v>
      </c>
      <c r="F464" s="46">
        <v>1</v>
      </c>
      <c r="G464" s="38">
        <v>21</v>
      </c>
      <c r="H464" s="35" t="str">
        <f t="shared" si="36"/>
        <v>بیشه درمبارکه</v>
      </c>
      <c r="I464" s="32">
        <f>VLOOKUP(H464,[1]cap!$E:$F,2,FALSE)</f>
        <v>11724654.961793296</v>
      </c>
      <c r="J464" s="32"/>
      <c r="K464" s="32"/>
      <c r="L464" s="32">
        <v>5</v>
      </c>
      <c r="M464" s="32" t="s">
        <v>2758</v>
      </c>
    </row>
    <row r="465" spans="1:13" ht="19.5" hidden="1" x14ac:dyDescent="0.25">
      <c r="A465" s="47">
        <v>464</v>
      </c>
      <c r="B465" s="3" t="s">
        <v>204</v>
      </c>
      <c r="C465" s="3" t="s">
        <v>377</v>
      </c>
      <c r="D465" s="3" t="s">
        <v>101</v>
      </c>
      <c r="E465" s="3">
        <v>11</v>
      </c>
      <c r="F465" s="46">
        <v>1</v>
      </c>
      <c r="G465" s="38">
        <v>21</v>
      </c>
      <c r="H465" s="35" t="str">
        <f t="shared" si="36"/>
        <v>گندله سازیارژنگ</v>
      </c>
      <c r="I465" s="32">
        <f>VLOOKUP(H465,[1]cap!$E:$F,2,FALSE)</f>
        <v>32532343.196498267</v>
      </c>
      <c r="J465" s="32"/>
      <c r="K465" s="32"/>
      <c r="L465" s="32">
        <v>5</v>
      </c>
      <c r="M465" s="32" t="s">
        <v>2758</v>
      </c>
    </row>
    <row r="466" spans="1:13" ht="19.5" hidden="1" x14ac:dyDescent="0.25">
      <c r="A466" s="47">
        <v>465</v>
      </c>
      <c r="B466" s="3" t="s">
        <v>204</v>
      </c>
      <c r="C466" s="3" t="s">
        <v>383</v>
      </c>
      <c r="D466" s="3" t="s">
        <v>114</v>
      </c>
      <c r="E466" s="3">
        <v>17.158000000000001</v>
      </c>
      <c r="F466" s="46">
        <v>1</v>
      </c>
      <c r="G466" s="38">
        <v>21</v>
      </c>
      <c r="H466" s="35" t="str">
        <f t="shared" si="36"/>
        <v>خوشومیساغند</v>
      </c>
      <c r="I466" s="32">
        <f>VLOOKUP(H466,[1]cap!$E:$F,2,FALSE)</f>
        <v>20326198.359531764</v>
      </c>
      <c r="J466" s="32"/>
      <c r="K466" s="32"/>
      <c r="L466" s="32">
        <v>5</v>
      </c>
      <c r="M466" s="32" t="s">
        <v>2758</v>
      </c>
    </row>
    <row r="467" spans="1:13" ht="19.5" hidden="1" x14ac:dyDescent="0.25">
      <c r="A467" s="47">
        <v>466</v>
      </c>
      <c r="B467" s="3" t="s">
        <v>204</v>
      </c>
      <c r="C467" s="3" t="s">
        <v>379</v>
      </c>
      <c r="D467" s="3" t="s">
        <v>380</v>
      </c>
      <c r="E467" s="3">
        <v>19.692</v>
      </c>
      <c r="F467" s="46">
        <v>1</v>
      </c>
      <c r="G467" s="38">
        <v>21</v>
      </c>
      <c r="H467" s="35" t="str">
        <f t="shared" si="36"/>
        <v>زرین کوهریگ</v>
      </c>
      <c r="I467" s="32">
        <f>VLOOKUP(H467,[1]cap!$E:$F,2,FALSE)</f>
        <v>19140861.923905872</v>
      </c>
      <c r="J467" s="32"/>
      <c r="K467" s="32"/>
      <c r="L467" s="32">
        <v>5</v>
      </c>
      <c r="M467" s="32" t="s">
        <v>2758</v>
      </c>
    </row>
    <row r="468" spans="1:13" ht="19.5" hidden="1" x14ac:dyDescent="0.25">
      <c r="A468" s="47">
        <v>467</v>
      </c>
      <c r="B468" s="3" t="s">
        <v>204</v>
      </c>
      <c r="C468" s="3" t="s">
        <v>380</v>
      </c>
      <c r="D468" s="3" t="s">
        <v>381</v>
      </c>
      <c r="E468" s="3">
        <v>25.373000000000001</v>
      </c>
      <c r="F468" s="46">
        <v>1</v>
      </c>
      <c r="G468" s="38">
        <v>21</v>
      </c>
      <c r="H468" s="35" t="str">
        <f t="shared" si="36"/>
        <v>ریگنی باد</v>
      </c>
      <c r="I468" s="32">
        <f>VLOOKUP(H468,[1]cap!$E:$F,2,FALSE)</f>
        <v>17125789.983341858</v>
      </c>
      <c r="J468" s="32"/>
      <c r="K468" s="32"/>
      <c r="L468" s="32">
        <v>5</v>
      </c>
      <c r="M468" s="32" t="s">
        <v>2758</v>
      </c>
    </row>
    <row r="469" spans="1:13" ht="19.5" hidden="1" x14ac:dyDescent="0.25">
      <c r="A469" s="47">
        <v>468</v>
      </c>
      <c r="B469" s="3" t="s">
        <v>204</v>
      </c>
      <c r="C469" s="3" t="s">
        <v>111</v>
      </c>
      <c r="D469" s="3" t="s">
        <v>112</v>
      </c>
      <c r="E469" s="3">
        <v>20.488</v>
      </c>
      <c r="F469" s="46">
        <v>1</v>
      </c>
      <c r="G469" s="38">
        <v>21</v>
      </c>
      <c r="H469" s="35" t="str">
        <f t="shared" si="36"/>
        <v>گلدانهچغاسرخ</v>
      </c>
      <c r="I469" s="32">
        <f>VLOOKUP(H469,[1]cap!$E:$F,2,FALSE)</f>
        <v>19915889.59335357</v>
      </c>
      <c r="J469" s="32"/>
      <c r="K469" s="32"/>
      <c r="L469" s="32">
        <v>5</v>
      </c>
      <c r="M469" s="32" t="s">
        <v>2758</v>
      </c>
    </row>
    <row r="470" spans="1:13" ht="19.5" hidden="1" x14ac:dyDescent="0.25">
      <c r="A470" s="47">
        <v>469</v>
      </c>
      <c r="B470" s="3" t="s">
        <v>204</v>
      </c>
      <c r="C470" s="3" t="s">
        <v>112</v>
      </c>
      <c r="D470" s="3" t="s">
        <v>113</v>
      </c>
      <c r="E470" s="3">
        <v>20.369</v>
      </c>
      <c r="F470" s="46">
        <v>1</v>
      </c>
      <c r="G470" s="38">
        <v>21</v>
      </c>
      <c r="H470" s="35" t="str">
        <f t="shared" si="36"/>
        <v>چغاسرختوت</v>
      </c>
      <c r="I470" s="32">
        <f>VLOOKUP(H470,[1]cap!$E:$F,2,FALSE)</f>
        <v>19521064.176842481</v>
      </c>
      <c r="J470" s="32"/>
      <c r="K470" s="32"/>
      <c r="L470" s="32">
        <v>5</v>
      </c>
      <c r="M470" s="32" t="s">
        <v>2758</v>
      </c>
    </row>
    <row r="471" spans="1:13" ht="19.5" hidden="1" x14ac:dyDescent="0.25">
      <c r="A471" s="47">
        <v>470</v>
      </c>
      <c r="B471" s="3" t="s">
        <v>204</v>
      </c>
      <c r="C471" s="3" t="s">
        <v>113</v>
      </c>
      <c r="D471" s="3" t="s">
        <v>379</v>
      </c>
      <c r="E471" s="3">
        <v>21.12</v>
      </c>
      <c r="F471" s="46">
        <v>1</v>
      </c>
      <c r="G471" s="38">
        <v>21</v>
      </c>
      <c r="H471" s="35" t="str">
        <f t="shared" si="36"/>
        <v>توتزرین کوه</v>
      </c>
      <c r="I471" s="32">
        <f>VLOOKUP(H471,[1]cap!$E:$F,2,FALSE)</f>
        <v>19915889.59335357</v>
      </c>
      <c r="J471" s="32"/>
      <c r="K471" s="32"/>
      <c r="L471" s="32">
        <v>5</v>
      </c>
      <c r="M471" s="32" t="s">
        <v>2758</v>
      </c>
    </row>
    <row r="472" spans="1:13" ht="19.5" hidden="1" x14ac:dyDescent="0.25">
      <c r="A472" s="47">
        <v>471</v>
      </c>
      <c r="B472" s="3" t="s">
        <v>204</v>
      </c>
      <c r="C472" s="3" t="s">
        <v>381</v>
      </c>
      <c r="D472" s="3" t="s">
        <v>382</v>
      </c>
      <c r="E472" s="3">
        <v>22.353000000000002</v>
      </c>
      <c r="F472" s="46">
        <v>1</v>
      </c>
      <c r="G472" s="38">
        <v>21</v>
      </c>
      <c r="H472" s="35" t="str">
        <f t="shared" si="36"/>
        <v>نی باددارانجیر</v>
      </c>
      <c r="I472" s="32">
        <f>VLOOKUP(H472,[1]cap!$E:$F,2,FALSE)</f>
        <v>18421193.373704441</v>
      </c>
      <c r="J472" s="32"/>
      <c r="K472" s="32"/>
      <c r="L472" s="32">
        <v>5</v>
      </c>
      <c r="M472" s="32" t="s">
        <v>2758</v>
      </c>
    </row>
    <row r="473" spans="1:13" ht="19.5" hidden="1" x14ac:dyDescent="0.25">
      <c r="A473" s="47">
        <v>472</v>
      </c>
      <c r="B473" s="3" t="s">
        <v>204</v>
      </c>
      <c r="C473" s="3" t="s">
        <v>382</v>
      </c>
      <c r="D473" s="3" t="s">
        <v>383</v>
      </c>
      <c r="E473" s="3">
        <v>19.59</v>
      </c>
      <c r="F473" s="46">
        <v>1</v>
      </c>
      <c r="G473" s="38">
        <v>21</v>
      </c>
      <c r="H473" s="35" t="str">
        <f t="shared" si="36"/>
        <v>دارانجیرخوشومی</v>
      </c>
      <c r="I473" s="32">
        <f>VLOOKUP(H473,[1]cap!$E:$F,2,FALSE)</f>
        <v>18774485.207439691</v>
      </c>
      <c r="J473" s="32"/>
      <c r="K473" s="32"/>
      <c r="L473" s="32">
        <v>5</v>
      </c>
      <c r="M473" s="32" t="s">
        <v>2758</v>
      </c>
    </row>
    <row r="474" spans="1:13" ht="19.5" hidden="1" x14ac:dyDescent="0.25">
      <c r="A474" s="47">
        <v>473</v>
      </c>
      <c r="B474" s="3" t="s">
        <v>204</v>
      </c>
      <c r="C474" s="3" t="s">
        <v>92</v>
      </c>
      <c r="D474" s="3" t="s">
        <v>2558</v>
      </c>
      <c r="E474" s="3">
        <v>30.654</v>
      </c>
      <c r="F474" s="46">
        <v>1</v>
      </c>
      <c r="G474" s="38">
        <v>21</v>
      </c>
      <c r="H474" s="35" t="str">
        <f t="shared" si="36"/>
        <v>بادرودمه باد</v>
      </c>
      <c r="I474" s="32">
        <f>VLOOKUP(H474,[1]cap!$E:$F,2,FALSE)</f>
        <v>8319555.3652311871</v>
      </c>
      <c r="J474" s="32"/>
      <c r="K474" s="32"/>
      <c r="L474" s="32">
        <v>5</v>
      </c>
      <c r="M474" s="32" t="s">
        <v>2758</v>
      </c>
    </row>
    <row r="475" spans="1:13" ht="19.5" hidden="1" x14ac:dyDescent="0.25">
      <c r="A475" s="47">
        <v>474</v>
      </c>
      <c r="B475" s="3" t="s">
        <v>204</v>
      </c>
      <c r="C475" s="34" t="s">
        <v>2558</v>
      </c>
      <c r="D475" s="3" t="s">
        <v>109</v>
      </c>
      <c r="E475" s="3">
        <v>15.723000000000001</v>
      </c>
      <c r="F475" s="46">
        <v>1</v>
      </c>
      <c r="G475" s="38">
        <v>21</v>
      </c>
      <c r="H475" s="35" t="str">
        <f t="shared" si="36"/>
        <v>مه بادزواره</v>
      </c>
      <c r="I475" s="32">
        <f>VLOOKUP(H475,[1]cap!$E:$F,2,FALSE)</f>
        <v>19027170.518555023</v>
      </c>
      <c r="J475" s="32"/>
      <c r="K475" s="32"/>
      <c r="L475" s="32">
        <v>5</v>
      </c>
      <c r="M475" s="32" t="s">
        <v>2758</v>
      </c>
    </row>
    <row r="476" spans="1:13" ht="19.5" hidden="1" x14ac:dyDescent="0.25">
      <c r="A476" s="47">
        <v>475</v>
      </c>
      <c r="B476" s="3" t="s">
        <v>204</v>
      </c>
      <c r="C476" s="34" t="s">
        <v>109</v>
      </c>
      <c r="D476" s="3" t="s">
        <v>110</v>
      </c>
      <c r="E476" s="3">
        <v>28.056999999999999</v>
      </c>
      <c r="F476" s="46">
        <v>1</v>
      </c>
      <c r="G476" s="38">
        <v>21</v>
      </c>
      <c r="H476" s="35" t="str">
        <f t="shared" si="36"/>
        <v>زوارهشهراب</v>
      </c>
      <c r="I476" s="32">
        <f>VLOOKUP(H476,[1]cap!$E:$F,2,FALSE)</f>
        <v>8583294.9509116393</v>
      </c>
      <c r="J476" s="32"/>
      <c r="K476" s="32"/>
      <c r="L476" s="32">
        <v>5</v>
      </c>
      <c r="M476" s="32" t="s">
        <v>2758</v>
      </c>
    </row>
    <row r="477" spans="1:13" ht="19.5" hidden="1" x14ac:dyDescent="0.25">
      <c r="A477" s="47">
        <v>476</v>
      </c>
      <c r="B477" s="3" t="s">
        <v>204</v>
      </c>
      <c r="C477" s="3" t="s">
        <v>110</v>
      </c>
      <c r="D477" s="3" t="s">
        <v>385</v>
      </c>
      <c r="E477" s="3">
        <v>15.254</v>
      </c>
      <c r="F477" s="46">
        <v>1</v>
      </c>
      <c r="G477" s="38">
        <v>21</v>
      </c>
      <c r="H477" s="35" t="str">
        <f t="shared" si="36"/>
        <v>شهرابسنگی</v>
      </c>
      <c r="I477" s="32">
        <f>VLOOKUP(H477,[1]cap!$E:$F,2,FALSE)</f>
        <v>20580686.255259469</v>
      </c>
      <c r="J477" s="32"/>
      <c r="K477" s="32"/>
      <c r="L477" s="32">
        <v>5</v>
      </c>
      <c r="M477" s="32" t="s">
        <v>2758</v>
      </c>
    </row>
    <row r="478" spans="1:13" ht="19.5" hidden="1" x14ac:dyDescent="0.25">
      <c r="A478" s="47">
        <v>477</v>
      </c>
      <c r="B478" s="3" t="s">
        <v>204</v>
      </c>
      <c r="C478" s="3" t="s">
        <v>385</v>
      </c>
      <c r="D478" s="3" t="s">
        <v>386</v>
      </c>
      <c r="E478" s="3">
        <v>29.55</v>
      </c>
      <c r="F478" s="46">
        <v>1</v>
      </c>
      <c r="G478" s="38">
        <v>21</v>
      </c>
      <c r="H478" s="35" t="str">
        <f t="shared" si="36"/>
        <v>سنگیویادوک</v>
      </c>
      <c r="I478" s="32">
        <f>VLOOKUP(H478,[1]cap!$E:$F,2,FALSE)</f>
        <v>6389564.3789255433</v>
      </c>
      <c r="J478" s="32"/>
      <c r="K478" s="32"/>
      <c r="L478" s="32">
        <v>5</v>
      </c>
      <c r="M478" s="32" t="s">
        <v>2758</v>
      </c>
    </row>
    <row r="479" spans="1:13" ht="19.5" hidden="1" x14ac:dyDescent="0.25">
      <c r="A479" s="47">
        <v>478</v>
      </c>
      <c r="B479" s="3" t="s">
        <v>204</v>
      </c>
      <c r="C479" s="3" t="s">
        <v>386</v>
      </c>
      <c r="D479" s="3" t="s">
        <v>387</v>
      </c>
      <c r="E479" s="3">
        <v>15.073</v>
      </c>
      <c r="F479" s="46">
        <v>1</v>
      </c>
      <c r="G479" s="38">
        <v>21</v>
      </c>
      <c r="H479" s="35" t="str">
        <f t="shared" si="36"/>
        <v>ویادوکنائین</v>
      </c>
      <c r="I479" s="32">
        <f>VLOOKUP(H479,[1]cap!$E:$F,2,FALSE)</f>
        <v>19021365.329214208</v>
      </c>
      <c r="J479" s="32"/>
      <c r="K479" s="32"/>
      <c r="L479" s="32">
        <v>5</v>
      </c>
      <c r="M479" s="32" t="s">
        <v>2758</v>
      </c>
    </row>
    <row r="480" spans="1:13" ht="19.5" hidden="1" x14ac:dyDescent="0.25">
      <c r="A480" s="47">
        <v>479</v>
      </c>
      <c r="B480" s="3" t="s">
        <v>204</v>
      </c>
      <c r="C480" s="3" t="s">
        <v>387</v>
      </c>
      <c r="D480" s="3" t="s">
        <v>4</v>
      </c>
      <c r="E480" s="3">
        <v>29.654</v>
      </c>
      <c r="F480" s="46">
        <v>1</v>
      </c>
      <c r="G480" s="38">
        <v>21</v>
      </c>
      <c r="H480" s="35" t="str">
        <f t="shared" si="36"/>
        <v>نائیننوگنبد</v>
      </c>
      <c r="I480" s="32">
        <f>VLOOKUP(H480,[1]cap!$E:$F,2,FALSE)</f>
        <v>5597969.7054698449</v>
      </c>
      <c r="J480" s="32"/>
      <c r="K480" s="32"/>
      <c r="L480" s="32">
        <v>5</v>
      </c>
      <c r="M480" s="32" t="s">
        <v>2758</v>
      </c>
    </row>
    <row r="481" spans="1:13" ht="19.5" hidden="1" x14ac:dyDescent="0.25">
      <c r="A481" s="47">
        <v>480</v>
      </c>
      <c r="B481" s="3" t="s">
        <v>204</v>
      </c>
      <c r="C481" s="3" t="s">
        <v>4</v>
      </c>
      <c r="D481" s="3" t="s">
        <v>388</v>
      </c>
      <c r="E481" s="3">
        <v>14.693</v>
      </c>
      <c r="F481" s="46">
        <v>1</v>
      </c>
      <c r="G481" s="38">
        <v>21</v>
      </c>
      <c r="H481" s="35" t="str">
        <f t="shared" si="36"/>
        <v>نوگنبدسیاه کوه</v>
      </c>
      <c r="I481" s="32">
        <f>VLOOKUP(H481,[1]cap!$E:$F,2,FALSE)</f>
        <v>19030073.11322543</v>
      </c>
      <c r="J481" s="32"/>
      <c r="K481" s="32"/>
      <c r="L481" s="32">
        <v>5</v>
      </c>
      <c r="M481" s="32" t="s">
        <v>2758</v>
      </c>
    </row>
    <row r="482" spans="1:13" ht="19.5" hidden="1" x14ac:dyDescent="0.25">
      <c r="A482" s="47">
        <v>481</v>
      </c>
      <c r="B482" s="3" t="s">
        <v>204</v>
      </c>
      <c r="C482" s="3" t="s">
        <v>388</v>
      </c>
      <c r="D482" s="3" t="s">
        <v>389</v>
      </c>
      <c r="E482" s="3">
        <v>29.001000000000001</v>
      </c>
      <c r="F482" s="46">
        <v>1</v>
      </c>
      <c r="G482" s="38">
        <v>21</v>
      </c>
      <c r="H482" s="35" t="str">
        <f>C482&amp;D482</f>
        <v>سیاه کوهبی سیم</v>
      </c>
      <c r="I482" s="32">
        <f>VLOOKUP(H482,[1]cap!$E:$F,2,FALSE)</f>
        <v>7786371.4586255271</v>
      </c>
      <c r="J482" s="32"/>
      <c r="K482" s="32"/>
      <c r="L482" s="32">
        <v>5</v>
      </c>
      <c r="M482" s="32" t="s">
        <v>2758</v>
      </c>
    </row>
    <row r="483" spans="1:13" ht="19.5" hidden="1" x14ac:dyDescent="0.25">
      <c r="A483" s="47">
        <v>482</v>
      </c>
      <c r="B483" s="3" t="s">
        <v>204</v>
      </c>
      <c r="C483" s="3" t="s">
        <v>389</v>
      </c>
      <c r="D483" s="3" t="s">
        <v>378</v>
      </c>
      <c r="E483" s="3">
        <v>12.23</v>
      </c>
      <c r="F483" s="46">
        <v>1</v>
      </c>
      <c r="G483" s="38">
        <v>21</v>
      </c>
      <c r="H483" s="35" t="str">
        <f>C483&amp;D483</f>
        <v>بی سیماردکان</v>
      </c>
      <c r="I483" s="32">
        <f>VLOOKUP(H483,[1]cap!$E:$F,2,FALSE)</f>
        <v>20583588.849929873</v>
      </c>
      <c r="J483" s="32"/>
      <c r="K483" s="32"/>
      <c r="L483" s="32">
        <v>5</v>
      </c>
      <c r="M483" s="32" t="s">
        <v>2758</v>
      </c>
    </row>
    <row r="484" spans="1:13" ht="19.5" hidden="1" x14ac:dyDescent="0.25">
      <c r="A484" s="47">
        <v>483</v>
      </c>
      <c r="B484" s="20" t="s">
        <v>204</v>
      </c>
      <c r="C484" s="20" t="s">
        <v>392</v>
      </c>
      <c r="D484" s="20" t="s">
        <v>2694</v>
      </c>
      <c r="E484" s="27">
        <v>15</v>
      </c>
      <c r="F484" s="46">
        <v>1</v>
      </c>
      <c r="G484" s="38">
        <v>21</v>
      </c>
      <c r="H484" s="35" t="str">
        <f t="shared" ref="H484:H485" si="37">C484&amp;D484</f>
        <v>اشکذرفولاد آلیاژی</v>
      </c>
      <c r="I484" s="32">
        <v>100000000</v>
      </c>
      <c r="J484" s="32"/>
      <c r="K484" s="32"/>
      <c r="L484" s="32">
        <v>5</v>
      </c>
      <c r="M484" s="32" t="s">
        <v>2758</v>
      </c>
    </row>
    <row r="485" spans="1:13" ht="19.5" hidden="1" x14ac:dyDescent="0.25">
      <c r="A485" s="47">
        <v>484</v>
      </c>
      <c r="B485" s="22" t="s">
        <v>204</v>
      </c>
      <c r="C485" s="22" t="s">
        <v>104</v>
      </c>
      <c r="D485" s="22" t="s">
        <v>2468</v>
      </c>
      <c r="E485" s="27">
        <v>14</v>
      </c>
      <c r="F485" s="46">
        <v>1</v>
      </c>
      <c r="G485" s="38">
        <v>21</v>
      </c>
      <c r="H485" s="35" t="str">
        <f t="shared" si="37"/>
        <v>رخشمبادله رخش</v>
      </c>
      <c r="I485" s="32">
        <v>100000000</v>
      </c>
      <c r="J485" s="32"/>
      <c r="K485" s="32"/>
      <c r="L485" s="32">
        <v>5</v>
      </c>
      <c r="M485" s="32" t="s">
        <v>2758</v>
      </c>
    </row>
    <row r="486" spans="1:13" ht="19.5" hidden="1" x14ac:dyDescent="0.25">
      <c r="A486" s="47">
        <v>485</v>
      </c>
      <c r="B486" s="22" t="s">
        <v>204</v>
      </c>
      <c r="C486" s="22" t="s">
        <v>2468</v>
      </c>
      <c r="D486" s="22" t="s">
        <v>2715</v>
      </c>
      <c r="E486" s="27">
        <v>4</v>
      </c>
      <c r="F486" s="46">
        <v>1</v>
      </c>
      <c r="G486" s="38">
        <v>21</v>
      </c>
      <c r="H486" s="35" t="str">
        <f t="shared" ref="H486:H487" si="38">C486&amp;D486</f>
        <v>مبادله رخشبندر خشک</v>
      </c>
      <c r="I486" s="32">
        <v>100000000</v>
      </c>
      <c r="J486" s="32"/>
      <c r="K486" s="32"/>
      <c r="L486" s="32">
        <v>5</v>
      </c>
      <c r="M486" s="32" t="s">
        <v>2758</v>
      </c>
    </row>
    <row r="487" spans="1:13" ht="19.5" hidden="1" x14ac:dyDescent="0.25">
      <c r="A487" s="47">
        <v>486</v>
      </c>
      <c r="B487" s="22" t="s">
        <v>204</v>
      </c>
      <c r="C487" s="25" t="s">
        <v>2719</v>
      </c>
      <c r="D487" s="25" t="s">
        <v>2468</v>
      </c>
      <c r="E487" s="27">
        <v>15</v>
      </c>
      <c r="F487" s="46">
        <v>1</v>
      </c>
      <c r="G487" s="38">
        <v>21</v>
      </c>
      <c r="H487" s="35" t="str">
        <f t="shared" si="38"/>
        <v>مهریزمبادله رخش</v>
      </c>
      <c r="I487" s="32">
        <v>100000000</v>
      </c>
      <c r="J487" s="32"/>
      <c r="K487" s="32"/>
      <c r="L487" s="32">
        <v>5</v>
      </c>
      <c r="M487" s="32" t="s">
        <v>2758</v>
      </c>
    </row>
  </sheetData>
  <autoFilter ref="A1:M487">
    <filterColumn colId="1">
      <filters>
        <filter val="اصفهان"/>
      </filters>
    </filterColumn>
  </autoFilter>
  <conditionalFormatting sqref="A488:A1048576">
    <cfRule type="duplicateValues" dxfId="19" priority="36"/>
    <cfRule type="duplicateValues" dxfId="18" priority="37"/>
  </conditionalFormatting>
  <conditionalFormatting sqref="A488:A1048576">
    <cfRule type="duplicateValues" dxfId="17" priority="28"/>
  </conditionalFormatting>
  <conditionalFormatting sqref="D179">
    <cfRule type="duplicateValues" dxfId="16" priority="25"/>
  </conditionalFormatting>
  <conditionalFormatting sqref="D481 D484:D485">
    <cfRule type="duplicateValues" dxfId="15" priority="24"/>
  </conditionalFormatting>
  <conditionalFormatting sqref="D459">
    <cfRule type="duplicateValues" dxfId="14" priority="22"/>
  </conditionalFormatting>
  <conditionalFormatting sqref="C460">
    <cfRule type="duplicateValues" dxfId="13" priority="21"/>
  </conditionalFormatting>
  <conditionalFormatting sqref="D464">
    <cfRule type="duplicateValues" dxfId="12" priority="20"/>
  </conditionalFormatting>
  <conditionalFormatting sqref="A1:A487">
    <cfRule type="duplicateValues" dxfId="11" priority="38"/>
    <cfRule type="duplicateValues" dxfId="10" priority="39"/>
  </conditionalFormatting>
  <conditionalFormatting sqref="C486">
    <cfRule type="duplicateValues" dxfId="9" priority="15"/>
  </conditionalFormatting>
  <conditionalFormatting sqref="D486">
    <cfRule type="duplicateValues" dxfId="8" priority="14"/>
  </conditionalFormatting>
  <conditionalFormatting sqref="C487">
    <cfRule type="duplicateValues" dxfId="7" priority="8"/>
  </conditionalFormatting>
  <conditionalFormatting sqref="D487">
    <cfRule type="duplicateValues" dxfId="6" priority="7"/>
  </conditionalFormatting>
  <conditionalFormatting sqref="D327">
    <cfRule type="duplicateValues" dxfId="5" priority="6"/>
  </conditionalFormatting>
  <conditionalFormatting sqref="D328">
    <cfRule type="duplicateValues" dxfId="4" priority="5"/>
  </conditionalFormatting>
  <conditionalFormatting sqref="D329:D332">
    <cfRule type="duplicateValues" dxfId="3" priority="4"/>
  </conditionalFormatting>
  <conditionalFormatting sqref="C328">
    <cfRule type="duplicateValues" dxfId="2" priority="3"/>
  </conditionalFormatting>
  <conditionalFormatting sqref="C329">
    <cfRule type="duplicateValues" dxfId="1" priority="2"/>
  </conditionalFormatting>
  <conditionalFormatting sqref="C330:C332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D15"/>
  <sheetViews>
    <sheetView rightToLeft="1" workbookViewId="0">
      <selection activeCell="A15" sqref="A15:C15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  <col min="3" max="3" width="9.5703125" bestFit="1" customWidth="1"/>
    <col min="4" max="4" width="9.42578125" bestFit="1" customWidth="1"/>
  </cols>
  <sheetData>
    <row r="1" spans="1:4" ht="19.5" x14ac:dyDescent="0.25">
      <c r="A1" s="53" t="s">
        <v>2749</v>
      </c>
      <c r="B1" s="53"/>
      <c r="C1" s="53"/>
      <c r="D1" s="53"/>
    </row>
    <row r="2" spans="1:4" ht="19.5" x14ac:dyDescent="0.25">
      <c r="A2" s="39" t="s">
        <v>2747</v>
      </c>
      <c r="B2" s="39" t="s">
        <v>2748</v>
      </c>
      <c r="C2" s="44" t="s">
        <v>2750</v>
      </c>
      <c r="D2" s="44" t="s">
        <v>2751</v>
      </c>
    </row>
    <row r="3" spans="1:4" ht="19.5" x14ac:dyDescent="0.25">
      <c r="A3" s="39" t="s">
        <v>378</v>
      </c>
      <c r="B3" s="39" t="s">
        <v>116</v>
      </c>
    </row>
    <row r="4" spans="1:4" ht="19.5" x14ac:dyDescent="0.25">
      <c r="A4" s="40" t="s">
        <v>14</v>
      </c>
      <c r="B4" s="40" t="s">
        <v>181</v>
      </c>
      <c r="C4" s="43" t="s">
        <v>1003</v>
      </c>
      <c r="D4" s="43" t="s">
        <v>181</v>
      </c>
    </row>
    <row r="5" spans="1:4" ht="19.5" x14ac:dyDescent="0.25">
      <c r="A5" s="40" t="s">
        <v>14</v>
      </c>
      <c r="B5" s="40" t="s">
        <v>183</v>
      </c>
      <c r="C5" s="43" t="s">
        <v>15</v>
      </c>
      <c r="D5" s="43" t="s">
        <v>183</v>
      </c>
    </row>
    <row r="6" spans="1:4" ht="19.5" x14ac:dyDescent="0.25">
      <c r="A6" s="1" t="s">
        <v>216</v>
      </c>
      <c r="B6" s="41" t="s">
        <v>14</v>
      </c>
      <c r="C6" s="45" t="s">
        <v>2752</v>
      </c>
    </row>
    <row r="7" spans="1:4" ht="19.5" x14ac:dyDescent="0.25">
      <c r="A7" s="1" t="s">
        <v>216</v>
      </c>
      <c r="B7" s="1" t="s">
        <v>247</v>
      </c>
      <c r="C7" s="45" t="s">
        <v>2752</v>
      </c>
    </row>
    <row r="8" spans="1:4" ht="19.5" x14ac:dyDescent="0.25">
      <c r="A8" s="1" t="s">
        <v>216</v>
      </c>
      <c r="B8" s="1" t="s">
        <v>12</v>
      </c>
      <c r="C8" s="45" t="s">
        <v>2752</v>
      </c>
    </row>
    <row r="9" spans="1:4" ht="19.5" x14ac:dyDescent="0.25">
      <c r="A9" s="1" t="s">
        <v>216</v>
      </c>
      <c r="B9" s="1" t="s">
        <v>299</v>
      </c>
      <c r="C9" s="45" t="s">
        <v>2752</v>
      </c>
    </row>
    <row r="10" spans="1:4" ht="19.5" x14ac:dyDescent="0.25">
      <c r="A10" s="39" t="s">
        <v>92</v>
      </c>
      <c r="B10" s="39" t="s">
        <v>217</v>
      </c>
    </row>
    <row r="11" spans="1:4" ht="19.5" x14ac:dyDescent="0.25">
      <c r="A11" s="39" t="s">
        <v>92</v>
      </c>
      <c r="B11" s="39" t="s">
        <v>378</v>
      </c>
    </row>
    <row r="12" spans="1:4" ht="19.5" x14ac:dyDescent="0.25">
      <c r="A12" s="39" t="s">
        <v>217</v>
      </c>
      <c r="B12" s="39" t="s">
        <v>101</v>
      </c>
    </row>
    <row r="13" spans="1:4" ht="19.5" x14ac:dyDescent="0.25">
      <c r="A13" s="39" t="s">
        <v>390</v>
      </c>
      <c r="B13" s="39" t="s">
        <v>107</v>
      </c>
    </row>
    <row r="14" spans="1:4" ht="19.5" x14ac:dyDescent="0.25">
      <c r="A14" s="42" t="s">
        <v>294</v>
      </c>
      <c r="B14" s="42" t="s">
        <v>226</v>
      </c>
      <c r="C14" s="45" t="s">
        <v>2752</v>
      </c>
    </row>
    <row r="15" spans="1:4" ht="19.5" x14ac:dyDescent="0.25">
      <c r="A15" s="48" t="s">
        <v>79</v>
      </c>
      <c r="B15" s="46" t="s">
        <v>224</v>
      </c>
      <c r="C15" s="45" t="s">
        <v>2752</v>
      </c>
    </row>
  </sheetData>
  <sortState ref="A2:B12">
    <sortCondition ref="A3"/>
  </sortState>
  <mergeCells count="1">
    <mergeCell ref="A1: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560"/>
  <sheetViews>
    <sheetView rightToLeft="1" zoomScale="85" zoomScaleNormal="85" workbookViewId="0">
      <selection activeCell="E10" sqref="E10"/>
    </sheetView>
  </sheetViews>
  <sheetFormatPr defaultRowHeight="15" x14ac:dyDescent="0.25"/>
  <cols>
    <col min="1" max="1" width="11.5703125" bestFit="1" customWidth="1" collapsed="1"/>
    <col min="2" max="2" width="30.42578125" bestFit="1" customWidth="1" collapsed="1"/>
    <col min="3" max="3" width="19.5703125" bestFit="1" customWidth="1" collapsed="1"/>
    <col min="4" max="5" width="27.28515625" bestFit="1" customWidth="1" collapsed="1"/>
    <col min="6" max="7" width="27.28515625" hidden="1" customWidth="1" collapsed="1"/>
  </cols>
  <sheetData>
    <row r="1" spans="1:7" ht="24.75" x14ac:dyDescent="0.25">
      <c r="A1" s="26" t="s">
        <v>198</v>
      </c>
      <c r="B1" s="26" t="s">
        <v>2619</v>
      </c>
      <c r="C1" s="26" t="s">
        <v>2620</v>
      </c>
      <c r="D1" s="26" t="s">
        <v>2621</v>
      </c>
      <c r="E1" s="26" t="s">
        <v>2753</v>
      </c>
      <c r="F1" s="26"/>
      <c r="G1" s="26"/>
    </row>
    <row r="2" spans="1:7" s="2" customFormat="1" ht="24.75" x14ac:dyDescent="0.25">
      <c r="A2" s="54" t="s">
        <v>13</v>
      </c>
      <c r="B2" s="61" t="s">
        <v>2670</v>
      </c>
      <c r="C2" s="17" t="s">
        <v>13</v>
      </c>
      <c r="D2" s="17" t="s">
        <v>244</v>
      </c>
      <c r="E2" s="49" t="str">
        <f t="shared" ref="E2:E65" si="0">IF(G2=0,"نا مشخص",IF(G2=1,"گاباری 4.7",IF(G2=2,"گاباری 4.6",IF(G2=3,"گاباری 4.9",IF(G2=4,"گاباری 5.2",IF(G2=5,"گاباری 5.4"))))))</f>
        <v>گاباری 4.9</v>
      </c>
      <c r="F2" s="49" t="str">
        <f t="shared" ref="F2:F65" si="1">C2&amp;D2</f>
        <v>تهراننیک پسندی</v>
      </c>
      <c r="G2" s="49">
        <f>IFERROR(VLOOKUP(F2,'بلاک ها'!H:M,5,FALSE),IFERROR(VLOOKUP('خلاصه گاباری'!F2,'بلاک ها'!J:M,4,FALSE),0))</f>
        <v>3</v>
      </c>
    </row>
    <row r="3" spans="1:7" s="2" customFormat="1" ht="24.75" x14ac:dyDescent="0.25">
      <c r="A3" s="54"/>
      <c r="B3" s="62"/>
      <c r="C3" s="17" t="s">
        <v>244</v>
      </c>
      <c r="D3" s="17" t="s">
        <v>248</v>
      </c>
      <c r="E3" s="49" t="str">
        <f t="shared" si="0"/>
        <v>گاباری 5.4</v>
      </c>
      <c r="F3" s="49" t="str">
        <f t="shared" si="1"/>
        <v>نیک پسندیلشکر</v>
      </c>
      <c r="G3" s="49">
        <f>IFERROR(VLOOKUP(F3,'بلاک ها'!H:M,5,FALSE),IFERROR(VLOOKUP('خلاصه گاباری'!F3,'بلاک ها'!J:M,4,FALSE),0))</f>
        <v>5</v>
      </c>
    </row>
    <row r="4" spans="1:7" ht="24.75" x14ac:dyDescent="0.25">
      <c r="A4" s="54"/>
      <c r="B4" s="62"/>
      <c r="C4" s="17" t="s">
        <v>248</v>
      </c>
      <c r="D4" s="17" t="s">
        <v>299</v>
      </c>
      <c r="E4" s="49" t="str">
        <f t="shared" si="0"/>
        <v>گاباری 5.4</v>
      </c>
      <c r="F4" s="49" t="str">
        <f t="shared" si="1"/>
        <v>لشکرملکی</v>
      </c>
      <c r="G4" s="49">
        <f>IFERROR(VLOOKUP(F4,'بلاک ها'!H:M,5,FALSE),IFERROR(VLOOKUP('خلاصه گاباری'!F4,'بلاک ها'!J:M,4,FALSE),0))</f>
        <v>5</v>
      </c>
    </row>
    <row r="5" spans="1:7" ht="24.75" x14ac:dyDescent="0.25">
      <c r="A5" s="54"/>
      <c r="B5" s="63"/>
      <c r="C5" s="17" t="s">
        <v>299</v>
      </c>
      <c r="D5" s="17" t="s">
        <v>210</v>
      </c>
      <c r="E5" s="49" t="str">
        <f t="shared" si="0"/>
        <v>گاباری 5.4</v>
      </c>
      <c r="F5" s="49" t="str">
        <f t="shared" si="1"/>
        <v>ملکیکرج</v>
      </c>
      <c r="G5" s="49">
        <f>IFERROR(VLOOKUP(F5,'بلاک ها'!H:M,5,FALSE),IFERROR(VLOOKUP('خلاصه گاباری'!F5,'بلاک ها'!J:M,4,FALSE),0))</f>
        <v>5</v>
      </c>
    </row>
    <row r="6" spans="1:7" ht="24.75" x14ac:dyDescent="0.25">
      <c r="A6" s="54"/>
      <c r="B6" s="61" t="s">
        <v>2670</v>
      </c>
      <c r="C6" s="17" t="s">
        <v>244</v>
      </c>
      <c r="D6" s="17" t="s">
        <v>13</v>
      </c>
      <c r="E6" s="49" t="str">
        <f t="shared" si="0"/>
        <v>گاباری 4.9</v>
      </c>
      <c r="F6" s="49" t="str">
        <f t="shared" si="1"/>
        <v>نیک پسندیتهران</v>
      </c>
      <c r="G6" s="49">
        <f>IFERROR(VLOOKUP(F6,'بلاک ها'!H:M,5,FALSE),IFERROR(VLOOKUP('خلاصه گاباری'!F6,'بلاک ها'!J:M,4,FALSE),0))</f>
        <v>3</v>
      </c>
    </row>
    <row r="7" spans="1:7" ht="24.75" x14ac:dyDescent="0.25">
      <c r="A7" s="54"/>
      <c r="B7" s="62"/>
      <c r="C7" s="17" t="s">
        <v>248</v>
      </c>
      <c r="D7" s="17" t="s">
        <v>244</v>
      </c>
      <c r="E7" s="49" t="str">
        <f t="shared" si="0"/>
        <v>گاباری 5.4</v>
      </c>
      <c r="F7" s="49" t="str">
        <f t="shared" si="1"/>
        <v>لشکرنیک پسندی</v>
      </c>
      <c r="G7" s="49">
        <f>IFERROR(VLOOKUP(F7,'بلاک ها'!H:M,5,FALSE),IFERROR(VLOOKUP('خلاصه گاباری'!F7,'بلاک ها'!J:M,4,FALSE),0))</f>
        <v>5</v>
      </c>
    </row>
    <row r="8" spans="1:7" ht="24.75" x14ac:dyDescent="0.25">
      <c r="A8" s="54"/>
      <c r="B8" s="62"/>
      <c r="C8" s="17" t="s">
        <v>299</v>
      </c>
      <c r="D8" s="17" t="s">
        <v>248</v>
      </c>
      <c r="E8" s="49" t="str">
        <f t="shared" si="0"/>
        <v>گاباری 5.4</v>
      </c>
      <c r="F8" s="49" t="str">
        <f t="shared" si="1"/>
        <v>ملکیلشکر</v>
      </c>
      <c r="G8" s="49">
        <f>IFERROR(VLOOKUP(F8,'بلاک ها'!H:M,5,FALSE),IFERROR(VLOOKUP('خلاصه گاباری'!F8,'بلاک ها'!J:M,4,FALSE),0))</f>
        <v>5</v>
      </c>
    </row>
    <row r="9" spans="1:7" ht="24.75" x14ac:dyDescent="0.25">
      <c r="A9" s="54"/>
      <c r="B9" s="63"/>
      <c r="C9" s="17" t="s">
        <v>210</v>
      </c>
      <c r="D9" s="17" t="s">
        <v>299</v>
      </c>
      <c r="E9" s="49" t="str">
        <f t="shared" si="0"/>
        <v>گاباری 5.4</v>
      </c>
      <c r="F9" s="49" t="str">
        <f t="shared" si="1"/>
        <v>کرجملکی</v>
      </c>
      <c r="G9" s="49">
        <f>IFERROR(VLOOKUP(F9,'بلاک ها'!H:M,5,FALSE),IFERROR(VLOOKUP('خلاصه گاباری'!F9,'بلاک ها'!J:M,4,FALSE),0))</f>
        <v>5</v>
      </c>
    </row>
    <row r="10" spans="1:7" ht="24.75" x14ac:dyDescent="0.25">
      <c r="A10" s="54" t="s">
        <v>13</v>
      </c>
      <c r="B10" s="61" t="s">
        <v>2721</v>
      </c>
      <c r="C10" s="24" t="s">
        <v>210</v>
      </c>
      <c r="D10" s="24" t="s">
        <v>300</v>
      </c>
      <c r="E10" s="49" t="str">
        <f t="shared" si="0"/>
        <v>گاباری 5.4</v>
      </c>
      <c r="F10" s="49" t="str">
        <f t="shared" si="1"/>
        <v>کرجکردان</v>
      </c>
      <c r="G10" s="49">
        <f>IFERROR(VLOOKUP(F10,'بلاک ها'!H:M,5,FALSE),IFERROR(VLOOKUP('خلاصه گاباری'!F10,'بلاک ها'!J:M,4,FALSE),0))</f>
        <v>5</v>
      </c>
    </row>
    <row r="11" spans="1:7" ht="24.75" x14ac:dyDescent="0.25">
      <c r="A11" s="54"/>
      <c r="B11" s="62"/>
      <c r="C11" s="24" t="s">
        <v>300</v>
      </c>
      <c r="D11" s="24" t="s">
        <v>39</v>
      </c>
      <c r="E11" s="49" t="str">
        <f t="shared" si="0"/>
        <v>گاباری 5.4</v>
      </c>
      <c r="F11" s="49" t="str">
        <f t="shared" si="1"/>
        <v>کردانهشتگرد</v>
      </c>
      <c r="G11" s="49">
        <f>IFERROR(VLOOKUP(F11,'بلاک ها'!H:M,5,FALSE),IFERROR(VLOOKUP('خلاصه گاباری'!F11,'بلاک ها'!J:M,4,FALSE),0))</f>
        <v>5</v>
      </c>
    </row>
    <row r="12" spans="1:7" ht="24.75" x14ac:dyDescent="0.25">
      <c r="A12" s="54"/>
      <c r="B12" s="62"/>
      <c r="C12" s="24" t="s">
        <v>39</v>
      </c>
      <c r="D12" s="24" t="s">
        <v>301</v>
      </c>
      <c r="E12" s="49" t="str">
        <f t="shared" si="0"/>
        <v>گاباری 5.4</v>
      </c>
      <c r="F12" s="49" t="str">
        <f t="shared" si="1"/>
        <v>هشتگردآبیک</v>
      </c>
      <c r="G12" s="49">
        <f>IFERROR(VLOOKUP(F12,'بلاک ها'!H:M,5,FALSE),IFERROR(VLOOKUP('خلاصه گاباری'!F12,'بلاک ها'!J:M,4,FALSE),0))</f>
        <v>5</v>
      </c>
    </row>
    <row r="13" spans="1:7" ht="24.75" x14ac:dyDescent="0.25">
      <c r="A13" s="61" t="s">
        <v>1687</v>
      </c>
      <c r="B13" s="62"/>
      <c r="C13" s="24" t="s">
        <v>301</v>
      </c>
      <c r="D13" s="24" t="s">
        <v>302</v>
      </c>
      <c r="E13" s="49" t="str">
        <f t="shared" si="0"/>
        <v>گاباری 5.4</v>
      </c>
      <c r="F13" s="49" t="str">
        <f t="shared" si="1"/>
        <v>آبیکزیاران</v>
      </c>
      <c r="G13" s="49">
        <f>IFERROR(VLOOKUP(F13,'بلاک ها'!H:M,5,FALSE),IFERROR(VLOOKUP('خلاصه گاباری'!F13,'بلاک ها'!J:M,4,FALSE),0))</f>
        <v>5</v>
      </c>
    </row>
    <row r="14" spans="1:7" ht="24.75" x14ac:dyDescent="0.25">
      <c r="A14" s="62"/>
      <c r="B14" s="62"/>
      <c r="C14" s="24" t="s">
        <v>302</v>
      </c>
      <c r="D14" s="24" t="s">
        <v>223</v>
      </c>
      <c r="E14" s="49" t="str">
        <f t="shared" si="0"/>
        <v>گاباری 5.4</v>
      </c>
      <c r="F14" s="49" t="str">
        <f t="shared" si="1"/>
        <v>زیارانکهندژ</v>
      </c>
      <c r="G14" s="49">
        <f>IFERROR(VLOOKUP(F14,'بلاک ها'!H:M,5,FALSE),IFERROR(VLOOKUP('خلاصه گاباری'!F14,'بلاک ها'!J:M,4,FALSE),0))</f>
        <v>5</v>
      </c>
    </row>
    <row r="15" spans="1:7" ht="24.75" x14ac:dyDescent="0.25">
      <c r="A15" s="63"/>
      <c r="B15" s="63"/>
      <c r="C15" s="23" t="s">
        <v>223</v>
      </c>
      <c r="D15" s="24" t="s">
        <v>227</v>
      </c>
      <c r="E15" s="49" t="str">
        <f t="shared" si="0"/>
        <v>گاباری 5.4</v>
      </c>
      <c r="F15" s="49" t="str">
        <f t="shared" si="1"/>
        <v>کهندژقزوین</v>
      </c>
      <c r="G15" s="49">
        <f>IFERROR(VLOOKUP(F15,'بلاک ها'!H:M,5,FALSE),IFERROR(VLOOKUP('خلاصه گاباری'!F15,'بلاک ها'!J:M,4,FALSE),0))</f>
        <v>5</v>
      </c>
    </row>
    <row r="16" spans="1:7" ht="24.75" x14ac:dyDescent="0.25">
      <c r="A16" s="64" t="s">
        <v>13</v>
      </c>
      <c r="B16" s="61" t="s">
        <v>2720</v>
      </c>
      <c r="C16" s="24" t="s">
        <v>300</v>
      </c>
      <c r="D16" s="24" t="s">
        <v>210</v>
      </c>
      <c r="E16" s="49" t="str">
        <f t="shared" si="0"/>
        <v>گاباری 5.4</v>
      </c>
      <c r="F16" s="49" t="str">
        <f t="shared" si="1"/>
        <v>کردانکرج</v>
      </c>
      <c r="G16" s="49">
        <f>IFERROR(VLOOKUP(F16,'بلاک ها'!H:M,5,FALSE),IFERROR(VLOOKUP('خلاصه گاباری'!F16,'بلاک ها'!J:M,4,FALSE),0))</f>
        <v>5</v>
      </c>
    </row>
    <row r="17" spans="1:7" ht="24.75" x14ac:dyDescent="0.25">
      <c r="A17" s="65"/>
      <c r="B17" s="62"/>
      <c r="C17" s="24" t="s">
        <v>39</v>
      </c>
      <c r="D17" s="24" t="s">
        <v>300</v>
      </c>
      <c r="E17" s="49" t="str">
        <f t="shared" si="0"/>
        <v>گاباری 5.4</v>
      </c>
      <c r="F17" s="49" t="str">
        <f t="shared" si="1"/>
        <v>هشتگردکردان</v>
      </c>
      <c r="G17" s="49">
        <f>IFERROR(VLOOKUP(F17,'بلاک ها'!H:M,5,FALSE),IFERROR(VLOOKUP('خلاصه گاباری'!F17,'بلاک ها'!J:M,4,FALSE),0))</f>
        <v>5</v>
      </c>
    </row>
    <row r="18" spans="1:7" ht="24.75" x14ac:dyDescent="0.25">
      <c r="A18" s="66"/>
      <c r="B18" s="62"/>
      <c r="C18" s="24" t="s">
        <v>301</v>
      </c>
      <c r="D18" s="24" t="s">
        <v>39</v>
      </c>
      <c r="E18" s="49" t="str">
        <f t="shared" si="0"/>
        <v>گاباری 5.4</v>
      </c>
      <c r="F18" s="49" t="str">
        <f t="shared" si="1"/>
        <v>آبیکهشتگرد</v>
      </c>
      <c r="G18" s="49">
        <f>IFERROR(VLOOKUP(F18,'بلاک ها'!H:M,5,FALSE),IFERROR(VLOOKUP('خلاصه گاباری'!F18,'بلاک ها'!J:M,4,FALSE),0))</f>
        <v>5</v>
      </c>
    </row>
    <row r="19" spans="1:7" ht="24.75" x14ac:dyDescent="0.25">
      <c r="A19" s="61" t="s">
        <v>1687</v>
      </c>
      <c r="B19" s="62"/>
      <c r="C19" s="24" t="s">
        <v>302</v>
      </c>
      <c r="D19" s="24" t="s">
        <v>301</v>
      </c>
      <c r="E19" s="49" t="str">
        <f t="shared" si="0"/>
        <v>گاباری 5.4</v>
      </c>
      <c r="F19" s="49" t="str">
        <f t="shared" si="1"/>
        <v>زیارانآبیک</v>
      </c>
      <c r="G19" s="49">
        <f>IFERROR(VLOOKUP(F19,'بلاک ها'!H:M,5,FALSE),IFERROR(VLOOKUP('خلاصه گاباری'!F19,'بلاک ها'!J:M,4,FALSE),0))</f>
        <v>5</v>
      </c>
    </row>
    <row r="20" spans="1:7" ht="24.75" x14ac:dyDescent="0.25">
      <c r="A20" s="62"/>
      <c r="B20" s="62"/>
      <c r="C20" s="24" t="s">
        <v>223</v>
      </c>
      <c r="D20" s="24" t="s">
        <v>302</v>
      </c>
      <c r="E20" s="49" t="str">
        <f t="shared" si="0"/>
        <v>گاباری 5.4</v>
      </c>
      <c r="F20" s="49" t="str">
        <f t="shared" si="1"/>
        <v>کهندژزیاران</v>
      </c>
      <c r="G20" s="49">
        <f>IFERROR(VLOOKUP(F20,'بلاک ها'!H:M,5,FALSE),IFERROR(VLOOKUP('خلاصه گاباری'!F20,'بلاک ها'!J:M,4,FALSE),0))</f>
        <v>5</v>
      </c>
    </row>
    <row r="21" spans="1:7" ht="24.75" x14ac:dyDescent="0.25">
      <c r="A21" s="63"/>
      <c r="B21" s="63"/>
      <c r="C21" s="24" t="s">
        <v>227</v>
      </c>
      <c r="D21" s="23" t="s">
        <v>223</v>
      </c>
      <c r="E21" s="49" t="str">
        <f t="shared" si="0"/>
        <v>گاباری 5.4</v>
      </c>
      <c r="F21" s="50" t="str">
        <f t="shared" si="1"/>
        <v>قزوینکهندژ</v>
      </c>
      <c r="G21" s="49">
        <f>IFERROR(VLOOKUP(F21,'بلاک ها'!H:M,5,FALSE),IFERROR(VLOOKUP('خلاصه گاباری'!F21,'بلاک ها'!J:M,4,FALSE),0))</f>
        <v>5</v>
      </c>
    </row>
    <row r="22" spans="1:7" ht="24.75" x14ac:dyDescent="0.25">
      <c r="A22" s="58" t="s">
        <v>13</v>
      </c>
      <c r="B22" s="67" t="s">
        <v>472</v>
      </c>
      <c r="C22" s="6" t="s">
        <v>14</v>
      </c>
      <c r="D22" s="4" t="s">
        <v>211</v>
      </c>
      <c r="E22" s="49" t="str">
        <f t="shared" si="0"/>
        <v>گاباری 5.4</v>
      </c>
      <c r="F22" s="49" t="str">
        <f t="shared" si="1"/>
        <v>اسلام شهررباط کریم</v>
      </c>
      <c r="G22" s="49">
        <f>IFERROR(VLOOKUP(F22,'بلاک ها'!H:M,5,FALSE),IFERROR(VLOOKUP('خلاصه گاباری'!F22,'بلاک ها'!J:M,4,FALSE),0))</f>
        <v>5</v>
      </c>
    </row>
    <row r="23" spans="1:7" ht="24.75" x14ac:dyDescent="0.25">
      <c r="A23" s="59"/>
      <c r="B23" s="67"/>
      <c r="C23" s="4" t="s">
        <v>211</v>
      </c>
      <c r="D23" s="4" t="s">
        <v>1003</v>
      </c>
      <c r="E23" s="49" t="str">
        <f t="shared" si="0"/>
        <v>گاباری 4.9</v>
      </c>
      <c r="F23" s="49" t="str">
        <f t="shared" si="1"/>
        <v>رباط کریمجدایش</v>
      </c>
      <c r="G23" s="49">
        <f>IFERROR(VLOOKUP(F23,'بلاک ها'!H:M,5,FALSE),IFERROR(VLOOKUP('خلاصه گاباری'!F23,'بلاک ها'!J:M,4,FALSE),0))</f>
        <v>3</v>
      </c>
    </row>
    <row r="24" spans="1:7" ht="24.75" x14ac:dyDescent="0.25">
      <c r="A24" s="59"/>
      <c r="B24" s="67"/>
      <c r="C24" s="4" t="s">
        <v>1003</v>
      </c>
      <c r="D24" s="4" t="s">
        <v>1006</v>
      </c>
      <c r="E24" s="49" t="str">
        <f t="shared" si="0"/>
        <v>گاباری 5.4</v>
      </c>
      <c r="F24" s="49" t="str">
        <f t="shared" si="1"/>
        <v>جدایشرودشور (تهران)</v>
      </c>
      <c r="G24" s="49">
        <f>IFERROR(VLOOKUP(F24,'بلاک ها'!H:M,5,FALSE),IFERROR(VLOOKUP('خلاصه گاباری'!F24,'بلاک ها'!J:M,4,FALSE),0))</f>
        <v>5</v>
      </c>
    </row>
    <row r="25" spans="1:7" ht="24.75" x14ac:dyDescent="0.25">
      <c r="A25" s="60"/>
      <c r="B25" s="67"/>
      <c r="C25" s="4" t="s">
        <v>1006</v>
      </c>
      <c r="D25" s="4" t="s">
        <v>177</v>
      </c>
      <c r="E25" s="49" t="str">
        <f t="shared" si="0"/>
        <v>گاباری 5.4</v>
      </c>
      <c r="F25" s="49" t="str">
        <f t="shared" si="1"/>
        <v>رودشور (تهران)پرندک</v>
      </c>
      <c r="G25" s="49">
        <f>IFERROR(VLOOKUP(F25,'بلاک ها'!H:M,5,FALSE),IFERROR(VLOOKUP('خلاصه گاباری'!F25,'بلاک ها'!J:M,4,FALSE),0))</f>
        <v>5</v>
      </c>
    </row>
    <row r="26" spans="1:7" ht="24.75" x14ac:dyDescent="0.25">
      <c r="A26" s="58" t="s">
        <v>180</v>
      </c>
      <c r="B26" s="67"/>
      <c r="C26" s="4" t="s">
        <v>177</v>
      </c>
      <c r="D26" s="4" t="s">
        <v>310</v>
      </c>
      <c r="E26" s="49" t="str">
        <f t="shared" si="0"/>
        <v>گاباری 5.4</v>
      </c>
      <c r="F26" s="49" t="str">
        <f t="shared" si="1"/>
        <v>پرندکشهید خیری پور</v>
      </c>
      <c r="G26" s="49">
        <f>IFERROR(VLOOKUP(F26,'بلاک ها'!H:M,5,FALSE),IFERROR(VLOOKUP('خلاصه گاباری'!F26,'بلاک ها'!J:M,4,FALSE),0))</f>
        <v>5</v>
      </c>
    </row>
    <row r="27" spans="1:7" ht="24.75" x14ac:dyDescent="0.25">
      <c r="A27" s="59"/>
      <c r="B27" s="67"/>
      <c r="C27" s="4" t="s">
        <v>310</v>
      </c>
      <c r="D27" s="4" t="s">
        <v>178</v>
      </c>
      <c r="E27" s="49" t="str">
        <f t="shared" si="0"/>
        <v>گاباری 5.4</v>
      </c>
      <c r="F27" s="49" t="str">
        <f t="shared" si="1"/>
        <v>شهید خیری پورکوه پنگ</v>
      </c>
      <c r="G27" s="49">
        <f>IFERROR(VLOOKUP(F27,'بلاک ها'!H:M,5,FALSE),IFERROR(VLOOKUP('خلاصه گاباری'!F27,'بلاک ها'!J:M,4,FALSE),0))</f>
        <v>5</v>
      </c>
    </row>
    <row r="28" spans="1:7" ht="24.75" x14ac:dyDescent="0.25">
      <c r="A28" s="59"/>
      <c r="B28" s="67"/>
      <c r="C28" s="4" t="s">
        <v>178</v>
      </c>
      <c r="D28" s="4" t="s">
        <v>219</v>
      </c>
      <c r="E28" s="49" t="str">
        <f t="shared" si="0"/>
        <v>گاباری 5.4</v>
      </c>
      <c r="F28" s="49" t="str">
        <f t="shared" si="1"/>
        <v>کوه پنگانجیلاوند</v>
      </c>
      <c r="G28" s="49">
        <f>IFERROR(VLOOKUP(F28,'بلاک ها'!H:M,5,FALSE),IFERROR(VLOOKUP('خلاصه گاباری'!F28,'بلاک ها'!J:M,4,FALSE),0))</f>
        <v>5</v>
      </c>
    </row>
    <row r="29" spans="1:7" ht="21" customHeight="1" x14ac:dyDescent="0.25">
      <c r="A29" s="59"/>
      <c r="B29" s="67"/>
      <c r="C29" s="4" t="s">
        <v>219</v>
      </c>
      <c r="D29" s="4" t="s">
        <v>179</v>
      </c>
      <c r="E29" s="49" t="str">
        <f t="shared" si="0"/>
        <v>گاباری 5.4</v>
      </c>
      <c r="F29" s="49" t="str">
        <f t="shared" si="1"/>
        <v>انجیلاوندنودژ</v>
      </c>
      <c r="G29" s="49">
        <f>IFERROR(VLOOKUP(F29,'بلاک ها'!H:M,5,FALSE),IFERROR(VLOOKUP('خلاصه گاباری'!F29,'بلاک ها'!J:M,4,FALSE),0))</f>
        <v>5</v>
      </c>
    </row>
    <row r="30" spans="1:7" ht="24.75" x14ac:dyDescent="0.25">
      <c r="A30" s="60"/>
      <c r="B30" s="67"/>
      <c r="C30" s="4" t="s">
        <v>179</v>
      </c>
      <c r="D30" s="4" t="s">
        <v>181</v>
      </c>
      <c r="E30" s="49" t="str">
        <f t="shared" si="0"/>
        <v>گاباری 5.4</v>
      </c>
      <c r="F30" s="49" t="str">
        <f t="shared" si="1"/>
        <v>نودژگار</v>
      </c>
      <c r="G30" s="49">
        <f>IFERROR(VLOOKUP(F30,'بلاک ها'!H:M,5,FALSE),IFERROR(VLOOKUP('خلاصه گاباری'!F30,'بلاک ها'!J:M,4,FALSE),0))</f>
        <v>5</v>
      </c>
    </row>
    <row r="31" spans="1:7" ht="24.75" customHeight="1" x14ac:dyDescent="0.25">
      <c r="A31" s="58" t="s">
        <v>13</v>
      </c>
      <c r="B31" s="72" t="s">
        <v>548</v>
      </c>
      <c r="C31" s="7" t="s">
        <v>13</v>
      </c>
      <c r="D31" s="4" t="s">
        <v>247</v>
      </c>
      <c r="E31" s="49" t="str">
        <f t="shared" si="0"/>
        <v>گاباری 4.9</v>
      </c>
      <c r="F31" s="49" t="str">
        <f t="shared" si="1"/>
        <v>تهرانتپه سپید</v>
      </c>
      <c r="G31" s="49">
        <f>IFERROR(VLOOKUP(F31,'بلاک ها'!H:M,5,FALSE),IFERROR(VLOOKUP('خلاصه گاباری'!F31,'بلاک ها'!J:M,4,FALSE),0))</f>
        <v>3</v>
      </c>
    </row>
    <row r="32" spans="1:7" ht="24.75" x14ac:dyDescent="0.25">
      <c r="A32" s="59"/>
      <c r="B32" s="72"/>
      <c r="C32" s="4" t="s">
        <v>247</v>
      </c>
      <c r="D32" s="4" t="s">
        <v>14</v>
      </c>
      <c r="E32" s="49" t="str">
        <f t="shared" si="0"/>
        <v>گاباری 5.4</v>
      </c>
      <c r="F32" s="49" t="str">
        <f t="shared" si="1"/>
        <v>تپه سپیداسلام شهر</v>
      </c>
      <c r="G32" s="49">
        <f>IFERROR(VLOOKUP(F32,'بلاک ها'!H:M,5,FALSE),IFERROR(VLOOKUP('خلاصه گاباری'!F32,'بلاک ها'!J:M,4,FALSE),0))</f>
        <v>5</v>
      </c>
    </row>
    <row r="33" spans="1:7" ht="24.75" x14ac:dyDescent="0.25">
      <c r="A33" s="59"/>
      <c r="B33" s="72"/>
      <c r="C33" s="4" t="s">
        <v>14</v>
      </c>
      <c r="D33" s="4" t="s">
        <v>15</v>
      </c>
      <c r="E33" s="49" t="str">
        <f t="shared" si="0"/>
        <v>گاباری 5.4</v>
      </c>
      <c r="F33" s="49" t="str">
        <f t="shared" si="1"/>
        <v>اسلام شهرفرودگاه</v>
      </c>
      <c r="G33" s="49">
        <f>IFERROR(VLOOKUP(F33,'بلاک ها'!H:M,5,FALSE),IFERROR(VLOOKUP('خلاصه گاباری'!F33,'بلاک ها'!J:M,4,FALSE),0))</f>
        <v>5</v>
      </c>
    </row>
    <row r="34" spans="1:7" ht="24.75" x14ac:dyDescent="0.25">
      <c r="A34" s="60"/>
      <c r="B34" s="72"/>
      <c r="C34" s="4" t="s">
        <v>15</v>
      </c>
      <c r="D34" s="4" t="s">
        <v>279</v>
      </c>
      <c r="E34" s="49" t="str">
        <f t="shared" si="0"/>
        <v>گاباری 5.4</v>
      </c>
      <c r="F34" s="49" t="str">
        <f t="shared" si="1"/>
        <v>فرودگاهعلی آباد</v>
      </c>
      <c r="G34" s="49">
        <f>IFERROR(VLOOKUP(F34,'بلاک ها'!H:M,5,FALSE),IFERROR(VLOOKUP('خلاصه گاباری'!F34,'بلاک ها'!J:M,4,FALSE),0))</f>
        <v>5</v>
      </c>
    </row>
    <row r="35" spans="1:7" ht="24.75" x14ac:dyDescent="0.25">
      <c r="A35" s="58" t="s">
        <v>180</v>
      </c>
      <c r="B35" s="72"/>
      <c r="C35" s="4" t="s">
        <v>279</v>
      </c>
      <c r="D35" s="4" t="s">
        <v>280</v>
      </c>
      <c r="E35" s="49" t="str">
        <f t="shared" si="0"/>
        <v>گاباری 5.4</v>
      </c>
      <c r="F35" s="49" t="str">
        <f t="shared" si="1"/>
        <v>علی آباددریاچه (نمکزار)</v>
      </c>
      <c r="G35" s="49">
        <f>IFERROR(VLOOKUP(F35,'بلاک ها'!H:M,5,FALSE),IFERROR(VLOOKUP('خلاصه گاباری'!F35,'بلاک ها'!J:M,4,FALSE),0))</f>
        <v>5</v>
      </c>
    </row>
    <row r="36" spans="1:7" ht="24.75" x14ac:dyDescent="0.25">
      <c r="A36" s="59"/>
      <c r="B36" s="72"/>
      <c r="C36" s="4" t="s">
        <v>280</v>
      </c>
      <c r="D36" s="4" t="s">
        <v>16</v>
      </c>
      <c r="E36" s="49" t="str">
        <f t="shared" si="0"/>
        <v>گاباری 5.4</v>
      </c>
      <c r="F36" s="49" t="str">
        <f t="shared" si="1"/>
        <v>دریاچه (نمکزار)سپر رستم</v>
      </c>
      <c r="G36" s="49">
        <f>IFERROR(VLOOKUP(F36,'بلاک ها'!H:M,5,FALSE),IFERROR(VLOOKUP('خلاصه گاباری'!F36,'بلاک ها'!J:M,4,FALSE),0))</f>
        <v>5</v>
      </c>
    </row>
    <row r="37" spans="1:7" ht="21" customHeight="1" x14ac:dyDescent="0.25">
      <c r="A37" s="59"/>
      <c r="B37" s="72"/>
      <c r="C37" s="4" t="s">
        <v>16</v>
      </c>
      <c r="D37" s="4" t="s">
        <v>183</v>
      </c>
      <c r="E37" s="49" t="str">
        <f t="shared" si="0"/>
        <v>گاباری 5.4</v>
      </c>
      <c r="F37" s="49" t="str">
        <f t="shared" si="1"/>
        <v>سپر رستمقمرود</v>
      </c>
      <c r="G37" s="49">
        <f>IFERROR(VLOOKUP(F37,'بلاک ها'!H:M,5,FALSE),IFERROR(VLOOKUP('خلاصه گاباری'!F37,'بلاک ها'!J:M,4,FALSE),0))</f>
        <v>5</v>
      </c>
    </row>
    <row r="38" spans="1:7" ht="24.75" x14ac:dyDescent="0.25">
      <c r="A38" s="60"/>
      <c r="B38" s="72"/>
      <c r="C38" s="4" t="s">
        <v>183</v>
      </c>
      <c r="D38" s="4" t="s">
        <v>311</v>
      </c>
      <c r="E38" s="49" t="str">
        <f t="shared" si="0"/>
        <v>گاباری 5.4</v>
      </c>
      <c r="F38" s="49" t="str">
        <f t="shared" si="1"/>
        <v>قمرودمحمدیه</v>
      </c>
      <c r="G38" s="49">
        <f>IFERROR(VLOOKUP(F38,'بلاک ها'!H:M,5,FALSE),IFERROR(VLOOKUP('خلاصه گاباری'!F38,'بلاک ها'!J:M,4,FALSE),0))</f>
        <v>5</v>
      </c>
    </row>
    <row r="39" spans="1:7" ht="24.75" x14ac:dyDescent="0.25">
      <c r="A39" s="58" t="s">
        <v>13</v>
      </c>
      <c r="B39" s="68" t="s">
        <v>549</v>
      </c>
      <c r="C39" s="7" t="s">
        <v>247</v>
      </c>
      <c r="D39" s="4" t="s">
        <v>13</v>
      </c>
      <c r="E39" s="49" t="str">
        <f t="shared" si="0"/>
        <v>گاباری 4.9</v>
      </c>
      <c r="F39" s="49" t="str">
        <f t="shared" si="1"/>
        <v>تپه سپیدتهران</v>
      </c>
      <c r="G39" s="49">
        <f>IFERROR(VLOOKUP(F39,'بلاک ها'!H:M,5,FALSE),IFERROR(VLOOKUP('خلاصه گاباری'!F39,'بلاک ها'!J:M,4,FALSE),0))</f>
        <v>3</v>
      </c>
    </row>
    <row r="40" spans="1:7" ht="24.75" x14ac:dyDescent="0.25">
      <c r="A40" s="59"/>
      <c r="B40" s="72"/>
      <c r="C40" s="4" t="s">
        <v>14</v>
      </c>
      <c r="D40" s="4" t="s">
        <v>247</v>
      </c>
      <c r="E40" s="49" t="str">
        <f t="shared" si="0"/>
        <v>گاباری 5.4</v>
      </c>
      <c r="F40" s="49" t="str">
        <f t="shared" si="1"/>
        <v>اسلام شهرتپه سپید</v>
      </c>
      <c r="G40" s="49">
        <f>IFERROR(VLOOKUP(F40,'بلاک ها'!H:M,5,FALSE),IFERROR(VLOOKUP('خلاصه گاباری'!F40,'بلاک ها'!J:M,4,FALSE),0))</f>
        <v>5</v>
      </c>
    </row>
    <row r="41" spans="1:7" ht="24.75" x14ac:dyDescent="0.25">
      <c r="A41" s="59"/>
      <c r="B41" s="72"/>
      <c r="C41" s="4" t="s">
        <v>15</v>
      </c>
      <c r="D41" s="4" t="s">
        <v>14</v>
      </c>
      <c r="E41" s="49" t="str">
        <f t="shared" si="0"/>
        <v>گاباری 5.4</v>
      </c>
      <c r="F41" s="49" t="str">
        <f t="shared" si="1"/>
        <v>فرودگاهاسلام شهر</v>
      </c>
      <c r="G41" s="49">
        <f>IFERROR(VLOOKUP(F41,'بلاک ها'!H:M,5,FALSE),IFERROR(VLOOKUP('خلاصه گاباری'!F41,'بلاک ها'!J:M,4,FALSE),0))</f>
        <v>5</v>
      </c>
    </row>
    <row r="42" spans="1:7" ht="24.75" x14ac:dyDescent="0.25">
      <c r="A42" s="60"/>
      <c r="B42" s="72"/>
      <c r="C42" s="4" t="s">
        <v>279</v>
      </c>
      <c r="D42" s="4" t="s">
        <v>15</v>
      </c>
      <c r="E42" s="49" t="str">
        <f t="shared" si="0"/>
        <v>گاباری 5.4</v>
      </c>
      <c r="F42" s="49" t="str">
        <f t="shared" si="1"/>
        <v>علی آبادفرودگاه</v>
      </c>
      <c r="G42" s="49">
        <f>IFERROR(VLOOKUP(F42,'بلاک ها'!H:M,5,FALSE),IFERROR(VLOOKUP('خلاصه گاباری'!F42,'بلاک ها'!J:M,4,FALSE),0))</f>
        <v>5</v>
      </c>
    </row>
    <row r="43" spans="1:7" ht="24.75" x14ac:dyDescent="0.25">
      <c r="A43" s="58" t="s">
        <v>180</v>
      </c>
      <c r="B43" s="72"/>
      <c r="C43" s="4" t="s">
        <v>280</v>
      </c>
      <c r="D43" s="4" t="s">
        <v>279</v>
      </c>
      <c r="E43" s="49" t="str">
        <f t="shared" si="0"/>
        <v>گاباری 5.4</v>
      </c>
      <c r="F43" s="49" t="str">
        <f t="shared" si="1"/>
        <v>دریاچه (نمکزار)علی آباد</v>
      </c>
      <c r="G43" s="49">
        <f>IFERROR(VLOOKUP(F43,'بلاک ها'!H:M,5,FALSE),IFERROR(VLOOKUP('خلاصه گاباری'!F43,'بلاک ها'!J:M,4,FALSE),0))</f>
        <v>5</v>
      </c>
    </row>
    <row r="44" spans="1:7" ht="24.75" x14ac:dyDescent="0.25">
      <c r="A44" s="59"/>
      <c r="B44" s="72"/>
      <c r="C44" s="4" t="s">
        <v>16</v>
      </c>
      <c r="D44" s="4" t="s">
        <v>280</v>
      </c>
      <c r="E44" s="49" t="str">
        <f t="shared" si="0"/>
        <v>گاباری 5.4</v>
      </c>
      <c r="F44" s="49" t="str">
        <f t="shared" si="1"/>
        <v>سپر رستمدریاچه (نمکزار)</v>
      </c>
      <c r="G44" s="49">
        <f>IFERROR(VLOOKUP(F44,'بلاک ها'!H:M,5,FALSE),IFERROR(VLOOKUP('خلاصه گاباری'!F44,'بلاک ها'!J:M,4,FALSE),0))</f>
        <v>5</v>
      </c>
    </row>
    <row r="45" spans="1:7" ht="21" customHeight="1" x14ac:dyDescent="0.25">
      <c r="A45" s="59"/>
      <c r="B45" s="72"/>
      <c r="C45" s="4" t="s">
        <v>183</v>
      </c>
      <c r="D45" s="4" t="s">
        <v>16</v>
      </c>
      <c r="E45" s="49" t="str">
        <f t="shared" si="0"/>
        <v>گاباری 5.4</v>
      </c>
      <c r="F45" s="49" t="str">
        <f t="shared" si="1"/>
        <v>قمرودسپر رستم</v>
      </c>
      <c r="G45" s="49">
        <f>IFERROR(VLOOKUP(F45,'بلاک ها'!H:M,5,FALSE),IFERROR(VLOOKUP('خلاصه گاباری'!F45,'بلاک ها'!J:M,4,FALSE),0))</f>
        <v>5</v>
      </c>
    </row>
    <row r="46" spans="1:7" ht="21" customHeight="1" x14ac:dyDescent="0.25">
      <c r="A46" s="60"/>
      <c r="B46" s="72"/>
      <c r="C46" s="4" t="s">
        <v>311</v>
      </c>
      <c r="D46" s="4" t="s">
        <v>183</v>
      </c>
      <c r="E46" s="49" t="str">
        <f t="shared" si="0"/>
        <v>گاباری 5.4</v>
      </c>
      <c r="F46" s="49" t="str">
        <f t="shared" si="1"/>
        <v>محمدیهقمرود</v>
      </c>
      <c r="G46" s="49">
        <f>IFERROR(VLOOKUP(F46,'بلاک ها'!H:M,5,FALSE),IFERROR(VLOOKUP('خلاصه گاباری'!F46,'بلاک ها'!J:M,4,FALSE),0))</f>
        <v>5</v>
      </c>
    </row>
    <row r="47" spans="1:7" ht="21" customHeight="1" x14ac:dyDescent="0.25">
      <c r="A47" s="58" t="s">
        <v>13</v>
      </c>
      <c r="B47" s="77" t="s">
        <v>546</v>
      </c>
      <c r="C47" s="8" t="s">
        <v>12</v>
      </c>
      <c r="D47" s="9" t="s">
        <v>216</v>
      </c>
      <c r="E47" s="49" t="str">
        <f t="shared" si="0"/>
        <v>گاباری 5.4</v>
      </c>
      <c r="F47" s="9" t="str">
        <f t="shared" si="1"/>
        <v>بهرامآپرین</v>
      </c>
      <c r="G47" s="49">
        <f>IFERROR(VLOOKUP(F47,'بلاک ها'!H:M,5,FALSE),IFERROR(VLOOKUP('خلاصه گاباری'!F47,'بلاک ها'!J:M,4,FALSE),0))</f>
        <v>5</v>
      </c>
    </row>
    <row r="48" spans="1:7" ht="21" customHeight="1" x14ac:dyDescent="0.25">
      <c r="A48" s="59"/>
      <c r="B48" s="78"/>
      <c r="C48" s="10" t="s">
        <v>216</v>
      </c>
      <c r="D48" s="9" t="s">
        <v>14</v>
      </c>
      <c r="E48" s="49" t="str">
        <f t="shared" si="0"/>
        <v>گاباری 5.4</v>
      </c>
      <c r="F48" s="9" t="str">
        <f t="shared" si="1"/>
        <v>آپریناسلام شهر</v>
      </c>
      <c r="G48" s="49">
        <f>IFERROR(VLOOKUP(F48,'بلاک ها'!H:M,5,FALSE),IFERROR(VLOOKUP('خلاصه گاباری'!F48,'بلاک ها'!J:M,4,FALSE),0))</f>
        <v>5</v>
      </c>
    </row>
    <row r="49" spans="1:7" ht="21" customHeight="1" x14ac:dyDescent="0.25">
      <c r="A49" s="59"/>
      <c r="B49" s="78"/>
      <c r="C49" s="9" t="s">
        <v>247</v>
      </c>
      <c r="D49" s="10" t="s">
        <v>216</v>
      </c>
      <c r="E49" s="49" t="str">
        <f t="shared" si="0"/>
        <v>گاباری 5.4</v>
      </c>
      <c r="F49" s="10" t="str">
        <f t="shared" si="1"/>
        <v>تپه سپیدآپرین</v>
      </c>
      <c r="G49" s="49">
        <f>IFERROR(VLOOKUP(F49,'بلاک ها'!H:M,5,FALSE),IFERROR(VLOOKUP('خلاصه گاباری'!F49,'بلاک ها'!J:M,4,FALSE),0))</f>
        <v>5</v>
      </c>
    </row>
    <row r="50" spans="1:7" ht="21" customHeight="1" x14ac:dyDescent="0.25">
      <c r="A50" s="59"/>
      <c r="B50" s="78"/>
      <c r="C50" s="10" t="s">
        <v>216</v>
      </c>
      <c r="D50" s="10" t="s">
        <v>299</v>
      </c>
      <c r="E50" s="49" t="str">
        <f t="shared" si="0"/>
        <v>گاباری 5.4</v>
      </c>
      <c r="F50" s="10" t="str">
        <f t="shared" si="1"/>
        <v>آپرینملکی</v>
      </c>
      <c r="G50" s="49">
        <f>IFERROR(VLOOKUP(F50,'بلاک ها'!H:M,5,FALSE),IFERROR(VLOOKUP('خلاصه گاباری'!F50,'بلاک ها'!J:M,4,FALSE),0))</f>
        <v>5</v>
      </c>
    </row>
    <row r="51" spans="1:7" ht="21" customHeight="1" x14ac:dyDescent="0.25">
      <c r="A51" s="59"/>
      <c r="B51" s="69" t="s">
        <v>550</v>
      </c>
      <c r="C51" s="10" t="s">
        <v>13</v>
      </c>
      <c r="D51" s="11" t="s">
        <v>225</v>
      </c>
      <c r="E51" s="49" t="str">
        <f t="shared" si="0"/>
        <v>گاباری 4.9</v>
      </c>
      <c r="F51" s="11" t="str">
        <f t="shared" si="1"/>
        <v>تهرانری</v>
      </c>
      <c r="G51" s="49">
        <f>IFERROR(VLOOKUP(F51,'بلاک ها'!H:M,5,FALSE),IFERROR(VLOOKUP('خلاصه گاباری'!F51,'بلاک ها'!J:M,4,FALSE),0))</f>
        <v>3</v>
      </c>
    </row>
    <row r="52" spans="1:7" ht="24.75" x14ac:dyDescent="0.25">
      <c r="A52" s="59"/>
      <c r="B52" s="70"/>
      <c r="C52" s="4" t="s">
        <v>225</v>
      </c>
      <c r="D52" s="4" t="s">
        <v>12</v>
      </c>
      <c r="E52" s="49" t="str">
        <f t="shared" si="0"/>
        <v>گاباری 5.4</v>
      </c>
      <c r="F52" s="49" t="str">
        <f t="shared" si="1"/>
        <v>ریبهرام</v>
      </c>
      <c r="G52" s="49">
        <f>IFERROR(VLOOKUP(F52,'بلاک ها'!H:M,5,FALSE),IFERROR(VLOOKUP('خلاصه گاباری'!F52,'بلاک ها'!J:M,4,FALSE),0))</f>
        <v>5</v>
      </c>
    </row>
    <row r="53" spans="1:7" ht="24.75" x14ac:dyDescent="0.25">
      <c r="A53" s="59"/>
      <c r="B53" s="70"/>
      <c r="C53" s="4" t="s">
        <v>12</v>
      </c>
      <c r="D53" s="4" t="s">
        <v>276</v>
      </c>
      <c r="E53" s="49" t="str">
        <f t="shared" si="0"/>
        <v>گاباری 5.4</v>
      </c>
      <c r="F53" s="49" t="str">
        <f t="shared" si="1"/>
        <v>بهرامورامین</v>
      </c>
      <c r="G53" s="49">
        <f>IFERROR(VLOOKUP(F53,'بلاک ها'!H:M,5,FALSE),IFERROR(VLOOKUP('خلاصه گاباری'!F53,'بلاک ها'!J:M,4,FALSE),0))</f>
        <v>5</v>
      </c>
    </row>
    <row r="54" spans="1:7" ht="24.75" x14ac:dyDescent="0.25">
      <c r="A54" s="59"/>
      <c r="B54" s="70"/>
      <c r="C54" s="4" t="s">
        <v>276</v>
      </c>
      <c r="D54" s="4" t="s">
        <v>277</v>
      </c>
      <c r="E54" s="49" t="str">
        <f t="shared" si="0"/>
        <v>گاباری 5.4</v>
      </c>
      <c r="F54" s="49" t="str">
        <f t="shared" si="1"/>
        <v>ورامینپیشوا</v>
      </c>
      <c r="G54" s="49">
        <f>IFERROR(VLOOKUP(F54,'بلاک ها'!H:M,5,FALSE),IFERROR(VLOOKUP('خلاصه گاباری'!F54,'بلاک ها'!J:M,4,FALSE),0))</f>
        <v>5</v>
      </c>
    </row>
    <row r="55" spans="1:7" ht="24.75" x14ac:dyDescent="0.25">
      <c r="A55" s="59"/>
      <c r="B55" s="70"/>
      <c r="C55" s="6" t="s">
        <v>277</v>
      </c>
      <c r="D55" s="4" t="s">
        <v>11</v>
      </c>
      <c r="E55" s="49" t="str">
        <f t="shared" si="0"/>
        <v>گاباری 5.4</v>
      </c>
      <c r="F55" s="49" t="str">
        <f t="shared" si="1"/>
        <v>پیشواابردژ</v>
      </c>
      <c r="G55" s="49">
        <f>IFERROR(VLOOKUP(F55,'بلاک ها'!H:M,5,FALSE),IFERROR(VLOOKUP('خلاصه گاباری'!F55,'بلاک ها'!J:M,4,FALSE),0))</f>
        <v>5</v>
      </c>
    </row>
    <row r="56" spans="1:7" ht="24.75" x14ac:dyDescent="0.25">
      <c r="A56" s="59"/>
      <c r="B56" s="70"/>
      <c r="C56" s="6" t="s">
        <v>11</v>
      </c>
      <c r="D56" s="4" t="s">
        <v>278</v>
      </c>
      <c r="E56" s="49" t="str">
        <f t="shared" si="0"/>
        <v>گاباری 5.4</v>
      </c>
      <c r="F56" s="49" t="str">
        <f t="shared" si="1"/>
        <v>ابردژکویر</v>
      </c>
      <c r="G56" s="49">
        <f>IFERROR(VLOOKUP(F56,'بلاک ها'!H:M,5,FALSE),IFERROR(VLOOKUP('خلاصه گاباری'!F56,'بلاک ها'!J:M,4,FALSE),0))</f>
        <v>5</v>
      </c>
    </row>
    <row r="57" spans="1:7" ht="24.75" x14ac:dyDescent="0.25">
      <c r="A57" s="59"/>
      <c r="B57" s="71"/>
      <c r="C57" s="6" t="s">
        <v>278</v>
      </c>
      <c r="D57" s="4" t="s">
        <v>10</v>
      </c>
      <c r="E57" s="49" t="str">
        <f t="shared" si="0"/>
        <v>گاباری 5.4</v>
      </c>
      <c r="F57" s="49" t="str">
        <f t="shared" si="1"/>
        <v>کویرگرمسار</v>
      </c>
      <c r="G57" s="49">
        <f>IFERROR(VLOOKUP(F57,'بلاک ها'!H:M,5,FALSE),IFERROR(VLOOKUP('خلاصه گاباری'!F57,'بلاک ها'!J:M,4,FALSE),0))</f>
        <v>5</v>
      </c>
    </row>
    <row r="58" spans="1:7" ht="24.75" x14ac:dyDescent="0.25">
      <c r="A58" s="59"/>
      <c r="B58" s="69" t="s">
        <v>2622</v>
      </c>
      <c r="C58" s="6" t="s">
        <v>225</v>
      </c>
      <c r="D58" s="4" t="s">
        <v>13</v>
      </c>
      <c r="E58" s="49" t="str">
        <f t="shared" si="0"/>
        <v>گاباری 4.9</v>
      </c>
      <c r="F58" s="49" t="str">
        <f t="shared" si="1"/>
        <v>ریتهران</v>
      </c>
      <c r="G58" s="49">
        <f>IFERROR(VLOOKUP(F58,'بلاک ها'!H:M,5,FALSE),IFERROR(VLOOKUP('خلاصه گاباری'!F58,'بلاک ها'!J:M,4,FALSE),0))</f>
        <v>3</v>
      </c>
    </row>
    <row r="59" spans="1:7" ht="24.75" x14ac:dyDescent="0.25">
      <c r="A59" s="59"/>
      <c r="B59" s="70"/>
      <c r="C59" s="4" t="s">
        <v>12</v>
      </c>
      <c r="D59" s="4" t="s">
        <v>225</v>
      </c>
      <c r="E59" s="49" t="str">
        <f t="shared" si="0"/>
        <v>گاباری 5.4</v>
      </c>
      <c r="F59" s="49" t="str">
        <f t="shared" si="1"/>
        <v>بهرامری</v>
      </c>
      <c r="G59" s="49">
        <f>IFERROR(VLOOKUP(F59,'بلاک ها'!H:M,5,FALSE),IFERROR(VLOOKUP('خلاصه گاباری'!F59,'بلاک ها'!J:M,4,FALSE),0))</f>
        <v>5</v>
      </c>
    </row>
    <row r="60" spans="1:7" ht="24.75" x14ac:dyDescent="0.25">
      <c r="A60" s="59"/>
      <c r="B60" s="70"/>
      <c r="C60" s="4" t="s">
        <v>276</v>
      </c>
      <c r="D60" s="4" t="s">
        <v>12</v>
      </c>
      <c r="E60" s="49" t="str">
        <f t="shared" si="0"/>
        <v>گاباری 5.2</v>
      </c>
      <c r="F60" s="49" t="str">
        <f t="shared" si="1"/>
        <v>ورامینبهرام</v>
      </c>
      <c r="G60" s="49">
        <f>IFERROR(VLOOKUP(F60,'بلاک ها'!H:M,5,FALSE),IFERROR(VLOOKUP('خلاصه گاباری'!F60,'بلاک ها'!J:M,4,FALSE),0))</f>
        <v>4</v>
      </c>
    </row>
    <row r="61" spans="1:7" ht="24.75" x14ac:dyDescent="0.25">
      <c r="A61" s="59"/>
      <c r="B61" s="70"/>
      <c r="C61" s="4" t="s">
        <v>277</v>
      </c>
      <c r="D61" s="4" t="s">
        <v>276</v>
      </c>
      <c r="E61" s="49" t="str">
        <f t="shared" si="0"/>
        <v>گاباری 5.4</v>
      </c>
      <c r="F61" s="49" t="str">
        <f t="shared" si="1"/>
        <v>پیشواورامین</v>
      </c>
      <c r="G61" s="49">
        <f>IFERROR(VLOOKUP(F61,'بلاک ها'!H:M,5,FALSE),IFERROR(VLOOKUP('خلاصه گاباری'!F61,'بلاک ها'!J:M,4,FALSE),0))</f>
        <v>5</v>
      </c>
    </row>
    <row r="62" spans="1:7" ht="24.75" x14ac:dyDescent="0.25">
      <c r="A62" s="59"/>
      <c r="B62" s="70"/>
      <c r="C62" s="6" t="s">
        <v>11</v>
      </c>
      <c r="D62" s="4" t="s">
        <v>277</v>
      </c>
      <c r="E62" s="49" t="str">
        <f t="shared" si="0"/>
        <v>گاباری 5.4</v>
      </c>
      <c r="F62" s="49" t="str">
        <f t="shared" si="1"/>
        <v>ابردژپیشوا</v>
      </c>
      <c r="G62" s="49">
        <f>IFERROR(VLOOKUP(F62,'بلاک ها'!H:M,5,FALSE),IFERROR(VLOOKUP('خلاصه گاباری'!F62,'بلاک ها'!J:M,4,FALSE),0))</f>
        <v>5</v>
      </c>
    </row>
    <row r="63" spans="1:7" ht="24.75" x14ac:dyDescent="0.25">
      <c r="A63" s="59"/>
      <c r="B63" s="70"/>
      <c r="C63" s="6" t="s">
        <v>278</v>
      </c>
      <c r="D63" s="4" t="s">
        <v>11</v>
      </c>
      <c r="E63" s="49" t="str">
        <f t="shared" si="0"/>
        <v>گاباری 5.4</v>
      </c>
      <c r="F63" s="49" t="str">
        <f t="shared" si="1"/>
        <v>کویرابردژ</v>
      </c>
      <c r="G63" s="49">
        <f>IFERROR(VLOOKUP(F63,'بلاک ها'!H:M,5,FALSE),IFERROR(VLOOKUP('خلاصه گاباری'!F63,'بلاک ها'!J:M,4,FALSE),0))</f>
        <v>5</v>
      </c>
    </row>
    <row r="64" spans="1:7" ht="24.75" x14ac:dyDescent="0.25">
      <c r="A64" s="60"/>
      <c r="B64" s="71"/>
      <c r="C64" s="6" t="s">
        <v>10</v>
      </c>
      <c r="D64" s="4" t="s">
        <v>278</v>
      </c>
      <c r="E64" s="49" t="str">
        <f t="shared" si="0"/>
        <v>گاباری 5.4</v>
      </c>
      <c r="F64" s="49" t="str">
        <f t="shared" si="1"/>
        <v>گرمسارکویر</v>
      </c>
      <c r="G64" s="49">
        <f>IFERROR(VLOOKUP(F64,'بلاک ها'!H:M,5,FALSE),IFERROR(VLOOKUP('خلاصه گاباری'!F64,'بلاک ها'!J:M,4,FALSE),0))</f>
        <v>5</v>
      </c>
    </row>
    <row r="65" spans="1:7" ht="21" customHeight="1" x14ac:dyDescent="0.25">
      <c r="A65" s="58" t="s">
        <v>94</v>
      </c>
      <c r="B65" s="68" t="s">
        <v>474</v>
      </c>
      <c r="C65" s="6" t="s">
        <v>87</v>
      </c>
      <c r="D65" s="4" t="s">
        <v>688</v>
      </c>
      <c r="E65" s="49" t="str">
        <f t="shared" si="0"/>
        <v>گاباری 5.4</v>
      </c>
      <c r="F65" s="49" t="str">
        <f t="shared" si="1"/>
        <v>شورآبفیروزآباد</v>
      </c>
      <c r="G65" s="49">
        <f>IFERROR(VLOOKUP(F65,'بلاک ها'!H:M,5,FALSE),IFERROR(VLOOKUP('خلاصه گاباری'!F65,'بلاک ها'!J:M,4,FALSE),0))</f>
        <v>5</v>
      </c>
    </row>
    <row r="66" spans="1:7" ht="24.75" x14ac:dyDescent="0.25">
      <c r="A66" s="59"/>
      <c r="B66" s="68"/>
      <c r="C66" s="6" t="s">
        <v>688</v>
      </c>
      <c r="D66" s="4" t="s">
        <v>88</v>
      </c>
      <c r="E66" s="49" t="str">
        <f t="shared" ref="E66:E129" si="2">IF(G66=0,"نا مشخص",IF(G66=1,"گاباری 4.7",IF(G66=2,"گاباری 4.6",IF(G66=3,"گاباری 4.9",IF(G66=4,"گاباری 5.2",IF(G66=5,"گاباری 5.4"))))))</f>
        <v>گاباری 5.4</v>
      </c>
      <c r="F66" s="49" t="str">
        <f t="shared" ref="F66:F129" si="3">C66&amp;D66</f>
        <v>فیروزآباددهنار</v>
      </c>
      <c r="G66" s="49">
        <f>IFERROR(VLOOKUP(F66,'بلاک ها'!H:M,5,FALSE),IFERROR(VLOOKUP('خلاصه گاباری'!F66,'بلاک ها'!J:M,4,FALSE),0))</f>
        <v>5</v>
      </c>
    </row>
    <row r="67" spans="1:7" ht="24.75" x14ac:dyDescent="0.25">
      <c r="A67" s="59"/>
      <c r="B67" s="68"/>
      <c r="C67" s="6" t="s">
        <v>88</v>
      </c>
      <c r="D67" s="4" t="s">
        <v>702</v>
      </c>
      <c r="E67" s="49" t="str">
        <f t="shared" si="2"/>
        <v>گاباری 5.4</v>
      </c>
      <c r="F67" s="49" t="str">
        <f t="shared" si="3"/>
        <v>دهنارمدآباد</v>
      </c>
      <c r="G67" s="49">
        <f>IFERROR(VLOOKUP(F67,'بلاک ها'!H:M,5,FALSE),IFERROR(VLOOKUP('خلاصه گاباری'!F67,'بلاک ها'!J:M,4,FALSE),0))</f>
        <v>5</v>
      </c>
    </row>
    <row r="68" spans="1:7" ht="24.75" x14ac:dyDescent="0.25">
      <c r="A68" s="59"/>
      <c r="B68" s="68"/>
      <c r="C68" s="6" t="s">
        <v>702</v>
      </c>
      <c r="D68" s="4" t="s">
        <v>365</v>
      </c>
      <c r="E68" s="49" t="str">
        <f t="shared" si="2"/>
        <v>گاباری 5.4</v>
      </c>
      <c r="F68" s="49" t="str">
        <f t="shared" si="3"/>
        <v>مدآبادکاشان</v>
      </c>
      <c r="G68" s="49">
        <f>IFERROR(VLOOKUP(F68,'بلاک ها'!H:M,5,FALSE),IFERROR(VLOOKUP('خلاصه گاباری'!F68,'بلاک ها'!J:M,4,FALSE),0))</f>
        <v>5</v>
      </c>
    </row>
    <row r="69" spans="1:7" ht="24.75" x14ac:dyDescent="0.25">
      <c r="A69" s="59"/>
      <c r="B69" s="67" t="s">
        <v>475</v>
      </c>
      <c r="C69" s="6" t="s">
        <v>365</v>
      </c>
      <c r="D69" s="4" t="s">
        <v>709</v>
      </c>
      <c r="E69" s="49" t="str">
        <f t="shared" si="2"/>
        <v>گاباری 5.4</v>
      </c>
      <c r="F69" s="49" t="str">
        <f t="shared" si="3"/>
        <v>کاشانگز</v>
      </c>
      <c r="G69" s="49">
        <f>IFERROR(VLOOKUP(F69,'بلاک ها'!H:M,5,FALSE),IFERROR(VLOOKUP('خلاصه گاباری'!F69,'بلاک ها'!J:M,4,FALSE),0))</f>
        <v>5</v>
      </c>
    </row>
    <row r="70" spans="1:7" ht="24.75" x14ac:dyDescent="0.25">
      <c r="A70" s="59"/>
      <c r="B70" s="67"/>
      <c r="C70" s="6" t="s">
        <v>709</v>
      </c>
      <c r="D70" s="4" t="s">
        <v>90</v>
      </c>
      <c r="E70" s="49" t="str">
        <f t="shared" si="2"/>
        <v>گاباری 5.4</v>
      </c>
      <c r="F70" s="49" t="str">
        <f t="shared" si="3"/>
        <v>گزسرخ گل</v>
      </c>
      <c r="G70" s="49">
        <f>IFERROR(VLOOKUP(F70,'بلاک ها'!H:M,5,FALSE),IFERROR(VLOOKUP('خلاصه گاباری'!F70,'بلاک ها'!J:M,4,FALSE),0))</f>
        <v>5</v>
      </c>
    </row>
    <row r="71" spans="1:7" ht="24.75" x14ac:dyDescent="0.25">
      <c r="A71" s="59"/>
      <c r="B71" s="67"/>
      <c r="C71" s="6" t="s">
        <v>90</v>
      </c>
      <c r="D71" s="4" t="s">
        <v>710</v>
      </c>
      <c r="E71" s="49" t="str">
        <f t="shared" si="2"/>
        <v>گاباری 5.4</v>
      </c>
      <c r="F71" s="49" t="str">
        <f t="shared" si="3"/>
        <v>سرخ گلده آباد</v>
      </c>
      <c r="G71" s="49">
        <f>IFERROR(VLOOKUP(F71,'بلاک ها'!H:M,5,FALSE),IFERROR(VLOOKUP('خلاصه گاباری'!F71,'بلاک ها'!J:M,4,FALSE),0))</f>
        <v>5</v>
      </c>
    </row>
    <row r="72" spans="1:7" ht="24.75" x14ac:dyDescent="0.25">
      <c r="A72" s="59"/>
      <c r="B72" s="67"/>
      <c r="C72" s="6" t="s">
        <v>710</v>
      </c>
      <c r="D72" s="4" t="s">
        <v>92</v>
      </c>
      <c r="E72" s="49" t="str">
        <f t="shared" si="2"/>
        <v>گاباری 5.4</v>
      </c>
      <c r="F72" s="49" t="str">
        <f t="shared" si="3"/>
        <v>ده آبادبادرود</v>
      </c>
      <c r="G72" s="49">
        <f>IFERROR(VLOOKUP(F72,'بلاک ها'!H:M,5,FALSE),IFERROR(VLOOKUP('خلاصه گاباری'!F72,'بلاک ها'!J:M,4,FALSE),0))</f>
        <v>5</v>
      </c>
    </row>
    <row r="73" spans="1:7" ht="24.75" x14ac:dyDescent="0.25">
      <c r="A73" s="59"/>
      <c r="B73" s="67" t="s">
        <v>476</v>
      </c>
      <c r="C73" s="6" t="s">
        <v>92</v>
      </c>
      <c r="D73" s="4" t="s">
        <v>366</v>
      </c>
      <c r="E73" s="49" t="str">
        <f t="shared" si="2"/>
        <v>گاباری 4.9</v>
      </c>
      <c r="F73" s="49" t="str">
        <f t="shared" si="3"/>
        <v>بادروداسپیدان</v>
      </c>
      <c r="G73" s="49">
        <f>IFERROR(VLOOKUP(F73,'بلاک ها'!H:M,5,FALSE),IFERROR(VLOOKUP('خلاصه گاباری'!F73,'بلاک ها'!J:M,4,FALSE),0))</f>
        <v>3</v>
      </c>
    </row>
    <row r="74" spans="1:7" ht="24.75" x14ac:dyDescent="0.25">
      <c r="A74" s="59"/>
      <c r="B74" s="67"/>
      <c r="C74" s="6" t="s">
        <v>366</v>
      </c>
      <c r="D74" s="4" t="s">
        <v>367</v>
      </c>
      <c r="E74" s="49" t="str">
        <f t="shared" si="2"/>
        <v>گاباری 4.9</v>
      </c>
      <c r="F74" s="49" t="str">
        <f t="shared" si="3"/>
        <v>اسپیدانابیازان</v>
      </c>
      <c r="G74" s="49">
        <f>IFERROR(VLOOKUP(F74,'بلاک ها'!H:M,5,FALSE),IFERROR(VLOOKUP('خلاصه گاباری'!F74,'بلاک ها'!J:M,4,FALSE),0))</f>
        <v>3</v>
      </c>
    </row>
    <row r="75" spans="1:7" ht="24.75" x14ac:dyDescent="0.25">
      <c r="A75" s="59"/>
      <c r="B75" s="67"/>
      <c r="C75" s="6" t="s">
        <v>367</v>
      </c>
      <c r="D75" s="4" t="s">
        <v>368</v>
      </c>
      <c r="E75" s="49" t="str">
        <f t="shared" si="2"/>
        <v>گاباری 4.9</v>
      </c>
      <c r="F75" s="49" t="str">
        <f t="shared" si="3"/>
        <v>ابیازانرنکان</v>
      </c>
      <c r="G75" s="49">
        <f>IFERROR(VLOOKUP(F75,'بلاک ها'!H:M,5,FALSE),IFERROR(VLOOKUP('خلاصه گاباری'!F75,'بلاک ها'!J:M,4,FALSE),0))</f>
        <v>3</v>
      </c>
    </row>
    <row r="76" spans="1:7" ht="24.75" x14ac:dyDescent="0.25">
      <c r="A76" s="59"/>
      <c r="B76" s="67"/>
      <c r="C76" s="6" t="s">
        <v>368</v>
      </c>
      <c r="D76" s="4" t="s">
        <v>369</v>
      </c>
      <c r="E76" s="49" t="str">
        <f t="shared" si="2"/>
        <v>گاباری 4.9</v>
      </c>
      <c r="F76" s="49" t="str">
        <f t="shared" si="3"/>
        <v>رنکانچاریسه</v>
      </c>
      <c r="G76" s="49">
        <f>IFERROR(VLOOKUP(F76,'بلاک ها'!H:M,5,FALSE),IFERROR(VLOOKUP('خلاصه گاباری'!F76,'بلاک ها'!J:M,4,FALSE),0))</f>
        <v>3</v>
      </c>
    </row>
    <row r="77" spans="1:7" ht="24.75" x14ac:dyDescent="0.25">
      <c r="A77" s="59"/>
      <c r="B77" s="67"/>
      <c r="C77" s="6" t="s">
        <v>369</v>
      </c>
      <c r="D77" s="4" t="s">
        <v>93</v>
      </c>
      <c r="E77" s="49" t="str">
        <f t="shared" si="2"/>
        <v>گاباری 5.2</v>
      </c>
      <c r="F77" s="49" t="str">
        <f t="shared" si="3"/>
        <v>چاریسهورتون</v>
      </c>
      <c r="G77" s="49">
        <f>IFERROR(VLOOKUP(F77,'بلاک ها'!H:M,5,FALSE),IFERROR(VLOOKUP('خلاصه گاباری'!F77,'بلاک ها'!J:M,4,FALSE),0))</f>
        <v>4</v>
      </c>
    </row>
    <row r="78" spans="1:7" ht="24.75" x14ac:dyDescent="0.25">
      <c r="A78" s="59"/>
      <c r="B78" s="67"/>
      <c r="C78" s="6" t="s">
        <v>93</v>
      </c>
      <c r="D78" s="4" t="s">
        <v>217</v>
      </c>
      <c r="E78" s="49" t="str">
        <f t="shared" si="2"/>
        <v>گاباری 5.2</v>
      </c>
      <c r="F78" s="49" t="str">
        <f t="shared" si="3"/>
        <v>ورتونسیستان</v>
      </c>
      <c r="G78" s="49">
        <f>IFERROR(VLOOKUP(F78,'بلاک ها'!H:M,5,FALSE),IFERROR(VLOOKUP('خلاصه گاباری'!F78,'بلاک ها'!J:M,4,FALSE),0))</f>
        <v>4</v>
      </c>
    </row>
    <row r="79" spans="1:7" ht="24.75" x14ac:dyDescent="0.25">
      <c r="A79" s="59"/>
      <c r="B79" s="67" t="s">
        <v>477</v>
      </c>
      <c r="C79" s="6" t="s">
        <v>217</v>
      </c>
      <c r="D79" s="4" t="s">
        <v>246</v>
      </c>
      <c r="E79" s="49" t="str">
        <f t="shared" si="2"/>
        <v>گاباری 5.4</v>
      </c>
      <c r="F79" s="49" t="str">
        <f t="shared" si="3"/>
        <v>سیستانفیروزه</v>
      </c>
      <c r="G79" s="49">
        <f>IFERROR(VLOOKUP(F79,'بلاک ها'!H:M,5,FALSE),IFERROR(VLOOKUP('خلاصه گاباری'!F79,'بلاک ها'!J:M,4,FALSE),0))</f>
        <v>5</v>
      </c>
    </row>
    <row r="80" spans="1:7" ht="24.75" x14ac:dyDescent="0.25">
      <c r="A80" s="59"/>
      <c r="B80" s="67"/>
      <c r="C80" s="6" t="s">
        <v>246</v>
      </c>
      <c r="D80" s="4" t="s">
        <v>94</v>
      </c>
      <c r="E80" s="49" t="str">
        <f t="shared" si="2"/>
        <v>گاباری 5.4</v>
      </c>
      <c r="F80" s="49" t="str">
        <f t="shared" si="3"/>
        <v>فیروزهاصفهان</v>
      </c>
      <c r="G80" s="49">
        <f>IFERROR(VLOOKUP(F80,'بلاک ها'!H:M,5,FALSE),IFERROR(VLOOKUP('خلاصه گاباری'!F80,'بلاک ها'!J:M,4,FALSE),0))</f>
        <v>5</v>
      </c>
    </row>
    <row r="81" spans="1:7" ht="24.75" x14ac:dyDescent="0.25">
      <c r="A81" s="59"/>
      <c r="B81" s="67" t="s">
        <v>478</v>
      </c>
      <c r="C81" s="6" t="s">
        <v>217</v>
      </c>
      <c r="D81" s="4" t="s">
        <v>373</v>
      </c>
      <c r="E81" s="49" t="str">
        <f t="shared" si="2"/>
        <v>گاباری 4.9</v>
      </c>
      <c r="F81" s="49" t="str">
        <f t="shared" si="3"/>
        <v>سیستانخیرآباد</v>
      </c>
      <c r="G81" s="49">
        <f>IFERROR(VLOOKUP(F81,'بلاک ها'!H:M,5,FALSE),IFERROR(VLOOKUP('خلاصه گاباری'!F81,'بلاک ها'!J:M,4,FALSE),0))</f>
        <v>3</v>
      </c>
    </row>
    <row r="82" spans="1:7" ht="24.75" x14ac:dyDescent="0.25">
      <c r="A82" s="59"/>
      <c r="B82" s="67"/>
      <c r="C82" s="6" t="s">
        <v>373</v>
      </c>
      <c r="D82" s="4" t="s">
        <v>95</v>
      </c>
      <c r="E82" s="49" t="str">
        <f t="shared" si="2"/>
        <v>گاباری 4.9</v>
      </c>
      <c r="F82" s="49" t="str">
        <f t="shared" si="3"/>
        <v>خیرآبادهرند</v>
      </c>
      <c r="G82" s="49">
        <f>IFERROR(VLOOKUP(F82,'بلاک ها'!H:M,5,FALSE),IFERROR(VLOOKUP('خلاصه گاباری'!F82,'بلاک ها'!J:M,4,FALSE),0))</f>
        <v>3</v>
      </c>
    </row>
    <row r="83" spans="1:7" ht="24.75" x14ac:dyDescent="0.25">
      <c r="A83" s="59"/>
      <c r="B83" s="67"/>
      <c r="C83" s="6" t="s">
        <v>95</v>
      </c>
      <c r="D83" s="4" t="s">
        <v>716</v>
      </c>
      <c r="E83" s="49" t="str">
        <f t="shared" si="2"/>
        <v>گاباری 4.9</v>
      </c>
      <c r="F83" s="49" t="str">
        <f t="shared" si="3"/>
        <v>هرندمشک</v>
      </c>
      <c r="G83" s="49">
        <f>IFERROR(VLOOKUP(F83,'بلاک ها'!H:M,5,FALSE),IFERROR(VLOOKUP('خلاصه گاباری'!F83,'بلاک ها'!J:M,4,FALSE),0))</f>
        <v>3</v>
      </c>
    </row>
    <row r="84" spans="1:7" ht="24.75" x14ac:dyDescent="0.25">
      <c r="A84" s="59"/>
      <c r="B84" s="67"/>
      <c r="C84" s="6" t="s">
        <v>716</v>
      </c>
      <c r="D84" s="4" t="s">
        <v>96</v>
      </c>
      <c r="E84" s="49" t="str">
        <f t="shared" si="2"/>
        <v>گاباری 4.9</v>
      </c>
      <c r="F84" s="49" t="str">
        <f t="shared" si="3"/>
        <v>مشکورزنه</v>
      </c>
      <c r="G84" s="49">
        <f>IFERROR(VLOOKUP(F84,'بلاک ها'!H:M,5,FALSE),IFERROR(VLOOKUP('خلاصه گاباری'!F84,'بلاک ها'!J:M,4,FALSE),0))</f>
        <v>3</v>
      </c>
    </row>
    <row r="85" spans="1:7" ht="24.75" x14ac:dyDescent="0.25">
      <c r="A85" s="59"/>
      <c r="B85" s="67"/>
      <c r="C85" s="6" t="s">
        <v>96</v>
      </c>
      <c r="D85" s="4" t="s">
        <v>719</v>
      </c>
      <c r="E85" s="49" t="str">
        <f t="shared" si="2"/>
        <v>گاباری 5.4</v>
      </c>
      <c r="F85" s="49" t="str">
        <f t="shared" si="3"/>
        <v>ورزنهشیرازکوه</v>
      </c>
      <c r="G85" s="49">
        <f>IFERROR(VLOOKUP(F85,'بلاک ها'!H:M,5,FALSE),IFERROR(VLOOKUP('خلاصه گاباری'!F85,'بلاک ها'!J:M,4,FALSE),0))</f>
        <v>5</v>
      </c>
    </row>
    <row r="86" spans="1:7" ht="24.75" x14ac:dyDescent="0.25">
      <c r="A86" s="59"/>
      <c r="B86" s="67"/>
      <c r="C86" s="6" t="s">
        <v>719</v>
      </c>
      <c r="D86" s="4" t="s">
        <v>97</v>
      </c>
      <c r="E86" s="49" t="str">
        <f t="shared" si="2"/>
        <v>گاباری 5.4</v>
      </c>
      <c r="F86" s="49" t="str">
        <f t="shared" si="3"/>
        <v>شیرازکوهشبنم</v>
      </c>
      <c r="G86" s="49">
        <f>IFERROR(VLOOKUP(F86,'بلاک ها'!H:M,5,FALSE),IFERROR(VLOOKUP('خلاصه گاباری'!F86,'بلاک ها'!J:M,4,FALSE),0))</f>
        <v>5</v>
      </c>
    </row>
    <row r="87" spans="1:7" ht="24.75" x14ac:dyDescent="0.25">
      <c r="A87" s="59"/>
      <c r="B87" s="67"/>
      <c r="C87" s="6" t="s">
        <v>97</v>
      </c>
      <c r="D87" s="4" t="s">
        <v>98</v>
      </c>
      <c r="E87" s="49" t="str">
        <f t="shared" si="2"/>
        <v>گاباری 5.4</v>
      </c>
      <c r="F87" s="49" t="str">
        <f t="shared" si="3"/>
        <v>شبنمهما</v>
      </c>
      <c r="G87" s="49">
        <f>IFERROR(VLOOKUP(F87,'بلاک ها'!H:M,5,FALSE),IFERROR(VLOOKUP('خلاصه گاباری'!F87,'بلاک ها'!J:M,4,FALSE),0))</f>
        <v>5</v>
      </c>
    </row>
    <row r="88" spans="1:7" ht="24.75" x14ac:dyDescent="0.25">
      <c r="A88" s="59"/>
      <c r="B88" s="67"/>
      <c r="C88" s="6" t="s">
        <v>98</v>
      </c>
      <c r="D88" s="4" t="s">
        <v>99</v>
      </c>
      <c r="E88" s="49" t="str">
        <f t="shared" si="2"/>
        <v>گاباری 5.4</v>
      </c>
      <c r="F88" s="49" t="str">
        <f t="shared" si="3"/>
        <v>هماساسان</v>
      </c>
      <c r="G88" s="49">
        <f>IFERROR(VLOOKUP(F88,'بلاک ها'!H:M,5,FALSE),IFERROR(VLOOKUP('خلاصه گاباری'!F88,'بلاک ها'!J:M,4,FALSE),0))</f>
        <v>5</v>
      </c>
    </row>
    <row r="89" spans="1:7" ht="24.75" x14ac:dyDescent="0.25">
      <c r="A89" s="59"/>
      <c r="B89" s="67"/>
      <c r="C89" s="6" t="s">
        <v>99</v>
      </c>
      <c r="D89" s="4" t="s">
        <v>376</v>
      </c>
      <c r="E89" s="49" t="str">
        <f t="shared" si="2"/>
        <v>گاباری 5.4</v>
      </c>
      <c r="F89" s="49" t="str">
        <f t="shared" si="3"/>
        <v>ساساناشک</v>
      </c>
      <c r="G89" s="49">
        <f>IFERROR(VLOOKUP(F89,'بلاک ها'!H:M,5,FALSE),IFERROR(VLOOKUP('خلاصه گاباری'!F89,'بلاک ها'!J:M,4,FALSE),0))</f>
        <v>5</v>
      </c>
    </row>
    <row r="90" spans="1:7" ht="24.75" x14ac:dyDescent="0.25">
      <c r="A90" s="59"/>
      <c r="B90" s="67"/>
      <c r="C90" s="6" t="s">
        <v>376</v>
      </c>
      <c r="D90" s="4" t="s">
        <v>100</v>
      </c>
      <c r="E90" s="49" t="str">
        <f t="shared" si="2"/>
        <v>گاباری 5.4</v>
      </c>
      <c r="F90" s="49" t="str">
        <f t="shared" si="3"/>
        <v>اشکعقدا</v>
      </c>
      <c r="G90" s="49">
        <f>IFERROR(VLOOKUP(F90,'بلاک ها'!H:M,5,FALSE),IFERROR(VLOOKUP('خلاصه گاباری'!F90,'بلاک ها'!J:M,4,FALSE),0))</f>
        <v>5</v>
      </c>
    </row>
    <row r="91" spans="1:7" ht="24.75" x14ac:dyDescent="0.25">
      <c r="A91" s="59"/>
      <c r="B91" s="67"/>
      <c r="C91" s="6" t="s">
        <v>100</v>
      </c>
      <c r="D91" s="4" t="s">
        <v>101</v>
      </c>
      <c r="E91" s="49" t="str">
        <f t="shared" si="2"/>
        <v>گاباری 5.4</v>
      </c>
      <c r="F91" s="49" t="str">
        <f t="shared" si="3"/>
        <v>عقداارژنگ</v>
      </c>
      <c r="G91" s="49">
        <f>IFERROR(VLOOKUP(F91,'بلاک ها'!H:M,5,FALSE),IFERROR(VLOOKUP('خلاصه گاباری'!F91,'بلاک ها'!J:M,4,FALSE),0))</f>
        <v>5</v>
      </c>
    </row>
    <row r="92" spans="1:7" ht="21" customHeight="1" x14ac:dyDescent="0.25">
      <c r="A92" s="59"/>
      <c r="B92" s="67" t="s">
        <v>479</v>
      </c>
      <c r="C92" s="6" t="s">
        <v>94</v>
      </c>
      <c r="D92" s="4" t="s">
        <v>372</v>
      </c>
      <c r="E92" s="49" t="str">
        <f t="shared" si="2"/>
        <v>گاباری 5.4</v>
      </c>
      <c r="F92" s="49" t="str">
        <f t="shared" si="3"/>
        <v>اصفهانایرانکوه</v>
      </c>
      <c r="G92" s="49">
        <f>IFERROR(VLOOKUP(F92,'بلاک ها'!H:M,5,FALSE),IFERROR(VLOOKUP('خلاصه گاباری'!F92,'بلاک ها'!J:M,4,FALSE),0))</f>
        <v>5</v>
      </c>
    </row>
    <row r="93" spans="1:7" ht="24.75" x14ac:dyDescent="0.25">
      <c r="A93" s="59"/>
      <c r="B93" s="67"/>
      <c r="C93" s="6" t="s">
        <v>372</v>
      </c>
      <c r="D93" s="4" t="s">
        <v>257</v>
      </c>
      <c r="E93" s="49" t="str">
        <f t="shared" si="2"/>
        <v>گاباری 5.4</v>
      </c>
      <c r="F93" s="49" t="str">
        <f t="shared" si="3"/>
        <v>ایرانکوهابنیل</v>
      </c>
      <c r="G93" s="49">
        <f>IFERROR(VLOOKUP(F93,'بلاک ها'!H:M,5,FALSE),IFERROR(VLOOKUP('خلاصه گاباری'!F93,'بلاک ها'!J:M,4,FALSE),0))</f>
        <v>5</v>
      </c>
    </row>
    <row r="94" spans="1:7" ht="24.75" x14ac:dyDescent="0.25">
      <c r="A94" s="59"/>
      <c r="B94" s="67"/>
      <c r="C94" s="6" t="s">
        <v>257</v>
      </c>
      <c r="D94" s="4" t="s">
        <v>371</v>
      </c>
      <c r="E94" s="49" t="str">
        <f t="shared" si="2"/>
        <v>گاباری 5.4</v>
      </c>
      <c r="F94" s="49" t="str">
        <f t="shared" si="3"/>
        <v>ابنیلصید آباد</v>
      </c>
      <c r="G94" s="49">
        <f>IFERROR(VLOOKUP(F94,'بلاک ها'!H:M,5,FALSE),IFERROR(VLOOKUP('خلاصه گاباری'!F94,'بلاک ها'!J:M,4,FALSE),0))</f>
        <v>5</v>
      </c>
    </row>
    <row r="95" spans="1:7" ht="24.75" x14ac:dyDescent="0.25">
      <c r="A95" s="59"/>
      <c r="B95" s="67"/>
      <c r="C95" s="6" t="s">
        <v>371</v>
      </c>
      <c r="D95" s="4" t="s">
        <v>218</v>
      </c>
      <c r="E95" s="49" t="str">
        <f t="shared" si="2"/>
        <v>گاباری 5.4</v>
      </c>
      <c r="F95" s="49" t="str">
        <f t="shared" si="3"/>
        <v>صید آباددیزیچه</v>
      </c>
      <c r="G95" s="49">
        <f>IFERROR(VLOOKUP(F95,'بلاک ها'!H:M,5,FALSE),IFERROR(VLOOKUP('خلاصه گاباری'!F95,'بلاک ها'!J:M,4,FALSE),0))</f>
        <v>5</v>
      </c>
    </row>
    <row r="96" spans="1:7" ht="24.75" x14ac:dyDescent="0.25">
      <c r="A96" s="59"/>
      <c r="B96" s="79" t="s">
        <v>2623</v>
      </c>
      <c r="C96" s="6" t="s">
        <v>218</v>
      </c>
      <c r="D96" s="4" t="s">
        <v>103</v>
      </c>
      <c r="E96" s="49" t="str">
        <f t="shared" si="2"/>
        <v>گاباری 5.4</v>
      </c>
      <c r="F96" s="49" t="str">
        <f t="shared" si="3"/>
        <v>دیزیچهحسن آباد</v>
      </c>
      <c r="G96" s="49">
        <f>IFERROR(VLOOKUP(F96,'بلاک ها'!H:M,5,FALSE),IFERROR(VLOOKUP('خلاصه گاباری'!F96,'بلاک ها'!J:M,4,FALSE),0))</f>
        <v>5</v>
      </c>
    </row>
    <row r="97" spans="1:7" ht="24.75" x14ac:dyDescent="0.25">
      <c r="A97" s="59"/>
      <c r="B97" s="80"/>
      <c r="C97" s="4" t="s">
        <v>103</v>
      </c>
      <c r="D97" s="4" t="s">
        <v>370</v>
      </c>
      <c r="E97" s="49" t="str">
        <f t="shared" si="2"/>
        <v>گاباری 5.4</v>
      </c>
      <c r="F97" s="49" t="str">
        <f t="shared" si="3"/>
        <v>حسن آبادمجتمع فولاد مبارکه</v>
      </c>
      <c r="G97" s="49">
        <f>IFERROR(VLOOKUP(F97,'بلاک ها'!H:M,5,FALSE),IFERROR(VLOOKUP('خلاصه گاباری'!F97,'بلاک ها'!J:M,4,FALSE),0))</f>
        <v>5</v>
      </c>
    </row>
    <row r="98" spans="1:7" ht="24.75" x14ac:dyDescent="0.25">
      <c r="A98" s="59"/>
      <c r="B98" s="67" t="s">
        <v>2624</v>
      </c>
      <c r="C98" s="6" t="s">
        <v>218</v>
      </c>
      <c r="D98" s="4" t="s">
        <v>713</v>
      </c>
      <c r="E98" s="49" t="str">
        <f t="shared" si="2"/>
        <v>گاباری 5.4</v>
      </c>
      <c r="F98" s="49" t="str">
        <f t="shared" si="3"/>
        <v>دیزیچهریز</v>
      </c>
      <c r="G98" s="49">
        <f>IFERROR(VLOOKUP(F98,'بلاک ها'!H:M,5,FALSE),IFERROR(VLOOKUP('خلاصه گاباری'!F98,'بلاک ها'!J:M,4,FALSE),0))</f>
        <v>5</v>
      </c>
    </row>
    <row r="99" spans="1:7" ht="24.75" x14ac:dyDescent="0.25">
      <c r="A99" s="59"/>
      <c r="B99" s="67"/>
      <c r="C99" s="6" t="s">
        <v>713</v>
      </c>
      <c r="D99" s="4" t="s">
        <v>215</v>
      </c>
      <c r="E99" s="49" t="str">
        <f t="shared" si="2"/>
        <v>گاباری 5.4</v>
      </c>
      <c r="F99" s="49" t="str">
        <f t="shared" si="3"/>
        <v>ریززرین شهر</v>
      </c>
      <c r="G99" s="49">
        <f>IFERROR(VLOOKUP(F99,'بلاک ها'!H:M,5,FALSE),IFERROR(VLOOKUP('خلاصه گاباری'!F99,'بلاک ها'!J:M,4,FALSE),0))</f>
        <v>5</v>
      </c>
    </row>
    <row r="100" spans="1:7" ht="24.75" x14ac:dyDescent="0.25">
      <c r="A100" s="60"/>
      <c r="B100" s="67"/>
      <c r="C100" s="6" t="s">
        <v>215</v>
      </c>
      <c r="D100" s="4" t="s">
        <v>102</v>
      </c>
      <c r="E100" s="49" t="str">
        <f t="shared" si="2"/>
        <v>گاباری 5.4</v>
      </c>
      <c r="F100" s="49" t="str">
        <f t="shared" si="3"/>
        <v>زرین شهرپولاد</v>
      </c>
      <c r="G100" s="49">
        <f>IFERROR(VLOOKUP(F100,'بلاک ها'!H:M,5,FALSE),IFERROR(VLOOKUP('خلاصه گاباری'!F100,'بلاک ها'!J:M,4,FALSE),0))</f>
        <v>5</v>
      </c>
    </row>
    <row r="101" spans="1:7" ht="24.75" x14ac:dyDescent="0.25">
      <c r="A101" s="58" t="s">
        <v>204</v>
      </c>
      <c r="B101" s="67" t="s">
        <v>480</v>
      </c>
      <c r="C101" s="6" t="s">
        <v>92</v>
      </c>
      <c r="D101" s="4" t="s">
        <v>2558</v>
      </c>
      <c r="E101" s="49" t="str">
        <f t="shared" si="2"/>
        <v>گاباری 5.4</v>
      </c>
      <c r="F101" s="49" t="str">
        <f t="shared" si="3"/>
        <v>بادرودمه باد</v>
      </c>
      <c r="G101" s="49">
        <f>IFERROR(VLOOKUP(F101,'بلاک ها'!H:M,5,FALSE),IFERROR(VLOOKUP('خلاصه گاباری'!F101,'بلاک ها'!J:M,4,FALSE),0))</f>
        <v>5</v>
      </c>
    </row>
    <row r="102" spans="1:7" ht="24.75" x14ac:dyDescent="0.25">
      <c r="A102" s="59"/>
      <c r="B102" s="67"/>
      <c r="C102" s="6" t="s">
        <v>2558</v>
      </c>
      <c r="D102" s="4" t="s">
        <v>109</v>
      </c>
      <c r="E102" s="49" t="str">
        <f t="shared" si="2"/>
        <v>گاباری 5.4</v>
      </c>
      <c r="F102" s="49" t="str">
        <f t="shared" si="3"/>
        <v>مه بادزواره</v>
      </c>
      <c r="G102" s="49">
        <f>IFERROR(VLOOKUP(F102,'بلاک ها'!H:M,5,FALSE),IFERROR(VLOOKUP('خلاصه گاباری'!F102,'بلاک ها'!J:M,4,FALSE),0))</f>
        <v>5</v>
      </c>
    </row>
    <row r="103" spans="1:7" ht="24.75" x14ac:dyDescent="0.25">
      <c r="A103" s="59"/>
      <c r="B103" s="67"/>
      <c r="C103" s="6" t="s">
        <v>109</v>
      </c>
      <c r="D103" s="4" t="s">
        <v>110</v>
      </c>
      <c r="E103" s="49" t="str">
        <f t="shared" si="2"/>
        <v>گاباری 5.4</v>
      </c>
      <c r="F103" s="49" t="str">
        <f t="shared" si="3"/>
        <v>زوارهشهراب</v>
      </c>
      <c r="G103" s="49">
        <f>IFERROR(VLOOKUP(F103,'بلاک ها'!H:M,5,FALSE),IFERROR(VLOOKUP('خلاصه گاباری'!F103,'بلاک ها'!J:M,4,FALSE),0))</f>
        <v>5</v>
      </c>
    </row>
    <row r="104" spans="1:7" ht="24.75" x14ac:dyDescent="0.25">
      <c r="A104" s="59"/>
      <c r="B104" s="67"/>
      <c r="C104" s="6" t="s">
        <v>110</v>
      </c>
      <c r="D104" s="4" t="s">
        <v>385</v>
      </c>
      <c r="E104" s="49" t="str">
        <f t="shared" si="2"/>
        <v>گاباری 5.4</v>
      </c>
      <c r="F104" s="49" t="str">
        <f t="shared" si="3"/>
        <v>شهرابسنگی</v>
      </c>
      <c r="G104" s="49">
        <f>IFERROR(VLOOKUP(F104,'بلاک ها'!H:M,5,FALSE),IFERROR(VLOOKUP('خلاصه گاباری'!F104,'بلاک ها'!J:M,4,FALSE),0))</f>
        <v>5</v>
      </c>
    </row>
    <row r="105" spans="1:7" ht="24.75" x14ac:dyDescent="0.25">
      <c r="A105" s="59"/>
      <c r="B105" s="67"/>
      <c r="C105" s="6" t="s">
        <v>385</v>
      </c>
      <c r="D105" s="4" t="s">
        <v>386</v>
      </c>
      <c r="E105" s="49" t="str">
        <f t="shared" si="2"/>
        <v>گاباری 5.4</v>
      </c>
      <c r="F105" s="49" t="str">
        <f t="shared" si="3"/>
        <v>سنگیویادوک</v>
      </c>
      <c r="G105" s="49">
        <f>IFERROR(VLOOKUP(F105,'بلاک ها'!H:M,5,FALSE),IFERROR(VLOOKUP('خلاصه گاباری'!F105,'بلاک ها'!J:M,4,FALSE),0))</f>
        <v>5</v>
      </c>
    </row>
    <row r="106" spans="1:7" ht="24.75" x14ac:dyDescent="0.25">
      <c r="A106" s="59"/>
      <c r="B106" s="67"/>
      <c r="C106" s="6" t="s">
        <v>386</v>
      </c>
      <c r="D106" s="4" t="s">
        <v>387</v>
      </c>
      <c r="E106" s="49" t="str">
        <f t="shared" si="2"/>
        <v>گاباری 5.4</v>
      </c>
      <c r="F106" s="49" t="str">
        <f t="shared" si="3"/>
        <v>ویادوکنائین</v>
      </c>
      <c r="G106" s="49">
        <f>IFERROR(VLOOKUP(F106,'بلاک ها'!H:M,5,FALSE),IFERROR(VLOOKUP('خلاصه گاباری'!F106,'بلاک ها'!J:M,4,FALSE),0))</f>
        <v>5</v>
      </c>
    </row>
    <row r="107" spans="1:7" ht="24.75" x14ac:dyDescent="0.25">
      <c r="A107" s="59"/>
      <c r="B107" s="67"/>
      <c r="C107" s="6" t="s">
        <v>387</v>
      </c>
      <c r="D107" s="4" t="s">
        <v>4</v>
      </c>
      <c r="E107" s="49" t="str">
        <f t="shared" si="2"/>
        <v>گاباری 5.4</v>
      </c>
      <c r="F107" s="49" t="str">
        <f t="shared" si="3"/>
        <v>نائیننوگنبد</v>
      </c>
      <c r="G107" s="49">
        <f>IFERROR(VLOOKUP(F107,'بلاک ها'!H:M,5,FALSE),IFERROR(VLOOKUP('خلاصه گاباری'!F107,'بلاک ها'!J:M,4,FALSE),0))</f>
        <v>5</v>
      </c>
    </row>
    <row r="108" spans="1:7" ht="24.75" x14ac:dyDescent="0.25">
      <c r="A108" s="59"/>
      <c r="B108" s="67"/>
      <c r="C108" s="6" t="s">
        <v>4</v>
      </c>
      <c r="D108" s="4" t="s">
        <v>388</v>
      </c>
      <c r="E108" s="49" t="str">
        <f t="shared" si="2"/>
        <v>گاباری 5.4</v>
      </c>
      <c r="F108" s="49" t="str">
        <f t="shared" si="3"/>
        <v>نوگنبدسیاه کوه</v>
      </c>
      <c r="G108" s="49">
        <f>IFERROR(VLOOKUP(F108,'بلاک ها'!H:M,5,FALSE),IFERROR(VLOOKUP('خلاصه گاباری'!F108,'بلاک ها'!J:M,4,FALSE),0))</f>
        <v>5</v>
      </c>
    </row>
    <row r="109" spans="1:7" ht="24.75" x14ac:dyDescent="0.25">
      <c r="A109" s="59"/>
      <c r="B109" s="67"/>
      <c r="C109" s="6" t="s">
        <v>388</v>
      </c>
      <c r="D109" s="4" t="s">
        <v>389</v>
      </c>
      <c r="E109" s="49" t="str">
        <f t="shared" si="2"/>
        <v>گاباری 5.4</v>
      </c>
      <c r="F109" s="49" t="str">
        <f t="shared" si="3"/>
        <v>سیاه کوهبی سیم</v>
      </c>
      <c r="G109" s="49">
        <f>IFERROR(VLOOKUP(F109,'بلاک ها'!H:M,5,FALSE),IFERROR(VLOOKUP('خلاصه گاباری'!F109,'بلاک ها'!J:M,4,FALSE),0))</f>
        <v>5</v>
      </c>
    </row>
    <row r="110" spans="1:7" ht="24.75" x14ac:dyDescent="0.25">
      <c r="A110" s="59"/>
      <c r="B110" s="67"/>
      <c r="C110" s="6" t="s">
        <v>389</v>
      </c>
      <c r="D110" s="4" t="s">
        <v>378</v>
      </c>
      <c r="E110" s="49" t="str">
        <f t="shared" si="2"/>
        <v>گاباری 5.4</v>
      </c>
      <c r="F110" s="49" t="str">
        <f t="shared" si="3"/>
        <v>بی سیماردکان</v>
      </c>
      <c r="G110" s="49">
        <f>IFERROR(VLOOKUP(F110,'بلاک ها'!H:M,5,FALSE),IFERROR(VLOOKUP('خلاصه گاباری'!F110,'بلاک ها'!J:M,4,FALSE),0))</f>
        <v>5</v>
      </c>
    </row>
    <row r="111" spans="1:7" ht="24.75" x14ac:dyDescent="0.25">
      <c r="A111" s="59"/>
      <c r="B111" s="6" t="s">
        <v>481</v>
      </c>
      <c r="C111" s="6" t="s">
        <v>378</v>
      </c>
      <c r="D111" s="4" t="s">
        <v>390</v>
      </c>
      <c r="E111" s="49" t="str">
        <f t="shared" si="2"/>
        <v>گاباری 5.4</v>
      </c>
      <c r="F111" s="49" t="str">
        <f t="shared" si="3"/>
        <v>اردکانمیبد</v>
      </c>
      <c r="G111" s="49">
        <f>IFERROR(VLOOKUP(F111,'بلاک ها'!H:M,5,FALSE),IFERROR(VLOOKUP('خلاصه گاباری'!F111,'بلاک ها'!J:M,4,FALSE),0))</f>
        <v>5</v>
      </c>
    </row>
    <row r="112" spans="1:7" ht="24.75" x14ac:dyDescent="0.25">
      <c r="A112" s="59"/>
      <c r="B112" s="6" t="s">
        <v>482</v>
      </c>
      <c r="C112" s="6" t="s">
        <v>101</v>
      </c>
      <c r="D112" s="4" t="s">
        <v>378</v>
      </c>
      <c r="E112" s="49" t="str">
        <f t="shared" si="2"/>
        <v>گاباری 5.4</v>
      </c>
      <c r="F112" s="49" t="str">
        <f t="shared" si="3"/>
        <v>ارژنگاردکان</v>
      </c>
      <c r="G112" s="49">
        <f>IFERROR(VLOOKUP(F112,'بلاک ها'!H:M,5,FALSE),IFERROR(VLOOKUP('خلاصه گاباری'!F112,'بلاک ها'!J:M,4,FALSE),0))</f>
        <v>5</v>
      </c>
    </row>
    <row r="113" spans="1:7" ht="24.75" x14ac:dyDescent="0.25">
      <c r="A113" s="59"/>
      <c r="B113" s="6" t="s">
        <v>483</v>
      </c>
      <c r="C113" s="6" t="s">
        <v>101</v>
      </c>
      <c r="D113" s="4" t="s">
        <v>390</v>
      </c>
      <c r="E113" s="49" t="str">
        <f t="shared" si="2"/>
        <v>گاباری 5.4</v>
      </c>
      <c r="F113" s="49" t="str">
        <f t="shared" si="3"/>
        <v>ارژنگمیبد</v>
      </c>
      <c r="G113" s="49">
        <f>IFERROR(VLOOKUP(F113,'بلاک ها'!H:M,5,FALSE),IFERROR(VLOOKUP('خلاصه گاباری'!F113,'بلاک ها'!J:M,4,FALSE),0))</f>
        <v>5</v>
      </c>
    </row>
    <row r="114" spans="1:7" ht="24.75" x14ac:dyDescent="0.25">
      <c r="A114" s="59"/>
      <c r="B114" s="6" t="s">
        <v>2625</v>
      </c>
      <c r="C114" s="6" t="s">
        <v>377</v>
      </c>
      <c r="D114" s="4" t="s">
        <v>101</v>
      </c>
      <c r="E114" s="49" t="str">
        <f t="shared" si="2"/>
        <v>گاباری 5.4</v>
      </c>
      <c r="F114" s="49" t="str">
        <f t="shared" si="3"/>
        <v>گندله سازیارژنگ</v>
      </c>
      <c r="G114" s="49">
        <f>IFERROR(VLOOKUP(F114,'بلاک ها'!H:M,5,FALSE),IFERROR(VLOOKUP('خلاصه گاباری'!F114,'بلاک ها'!J:M,4,FALSE),0))</f>
        <v>5</v>
      </c>
    </row>
    <row r="115" spans="1:7" ht="24.75" x14ac:dyDescent="0.25">
      <c r="A115" s="59"/>
      <c r="B115" s="67" t="s">
        <v>484</v>
      </c>
      <c r="C115" s="6" t="s">
        <v>390</v>
      </c>
      <c r="D115" s="4" t="s">
        <v>391</v>
      </c>
      <c r="E115" s="49" t="str">
        <f t="shared" si="2"/>
        <v>گاباری 5.4</v>
      </c>
      <c r="F115" s="49" t="str">
        <f t="shared" si="3"/>
        <v>میبدشمسی</v>
      </c>
      <c r="G115" s="49">
        <f>IFERROR(VLOOKUP(F115,'بلاک ها'!H:M,5,FALSE),IFERROR(VLOOKUP('خلاصه گاباری'!F115,'بلاک ها'!J:M,4,FALSE),0))</f>
        <v>5</v>
      </c>
    </row>
    <row r="116" spans="1:7" ht="24.75" x14ac:dyDescent="0.25">
      <c r="A116" s="59"/>
      <c r="B116" s="67"/>
      <c r="C116" s="6" t="s">
        <v>391</v>
      </c>
      <c r="D116" s="4" t="s">
        <v>392</v>
      </c>
      <c r="E116" s="49" t="str">
        <f t="shared" si="2"/>
        <v>گاباری 5.4</v>
      </c>
      <c r="F116" s="49" t="str">
        <f t="shared" si="3"/>
        <v>شمسیاشکذر</v>
      </c>
      <c r="G116" s="49">
        <f>IFERROR(VLOOKUP(F116,'بلاک ها'!H:M,5,FALSE),IFERROR(VLOOKUP('خلاصه گاباری'!F116,'بلاک ها'!J:M,4,FALSE),0))</f>
        <v>5</v>
      </c>
    </row>
    <row r="117" spans="1:7" ht="24.75" x14ac:dyDescent="0.25">
      <c r="A117" s="59"/>
      <c r="B117" s="67"/>
      <c r="C117" s="6" t="s">
        <v>392</v>
      </c>
      <c r="D117" s="4" t="s">
        <v>204</v>
      </c>
      <c r="E117" s="49" t="str">
        <f t="shared" si="2"/>
        <v>گاباری 5.4</v>
      </c>
      <c r="F117" s="49" t="str">
        <f t="shared" si="3"/>
        <v>اشکذریزد</v>
      </c>
      <c r="G117" s="49">
        <f>IFERROR(VLOOKUP(F117,'بلاک ها'!H:M,5,FALSE),IFERROR(VLOOKUP('خلاصه گاباری'!F117,'بلاک ها'!J:M,4,FALSE),0))</f>
        <v>5</v>
      </c>
    </row>
    <row r="118" spans="1:7" ht="24.75" x14ac:dyDescent="0.25">
      <c r="A118" s="59"/>
      <c r="B118" s="72" t="s">
        <v>485</v>
      </c>
      <c r="C118" s="6" t="s">
        <v>204</v>
      </c>
      <c r="D118" s="4" t="s">
        <v>393</v>
      </c>
      <c r="E118" s="49" t="str">
        <f t="shared" si="2"/>
        <v>گاباری 5.4</v>
      </c>
      <c r="F118" s="49" t="str">
        <f t="shared" si="3"/>
        <v>یزدیزدگرد</v>
      </c>
      <c r="G118" s="49">
        <f>IFERROR(VLOOKUP(F118,'بلاک ها'!H:M,5,FALSE),IFERROR(VLOOKUP('خلاصه گاباری'!F118,'بلاک ها'!J:M,4,FALSE),0))</f>
        <v>5</v>
      </c>
    </row>
    <row r="119" spans="1:7" ht="24.75" x14ac:dyDescent="0.25">
      <c r="A119" s="59"/>
      <c r="B119" s="72"/>
      <c r="C119" s="6" t="s">
        <v>393</v>
      </c>
      <c r="D119" s="4" t="s">
        <v>104</v>
      </c>
      <c r="E119" s="49" t="str">
        <f t="shared" si="2"/>
        <v>گاباری 5.4</v>
      </c>
      <c r="F119" s="49" t="str">
        <f t="shared" si="3"/>
        <v>یزدگردرخش</v>
      </c>
      <c r="G119" s="49">
        <f>IFERROR(VLOOKUP(F119,'بلاک ها'!H:M,5,FALSE),IFERROR(VLOOKUP('خلاصه گاباری'!F119,'بلاک ها'!J:M,4,FALSE),0))</f>
        <v>5</v>
      </c>
    </row>
    <row r="120" spans="1:7" ht="24.75" x14ac:dyDescent="0.25">
      <c r="A120" s="59"/>
      <c r="B120" s="72"/>
      <c r="C120" s="6" t="s">
        <v>104</v>
      </c>
      <c r="D120" s="4" t="s">
        <v>105</v>
      </c>
      <c r="E120" s="49" t="str">
        <f t="shared" si="2"/>
        <v>گاباری 5.4</v>
      </c>
      <c r="F120" s="49" t="str">
        <f t="shared" si="3"/>
        <v>رخشچاه خاور</v>
      </c>
      <c r="G120" s="49">
        <f>IFERROR(VLOOKUP(F120,'بلاک ها'!H:M,5,FALSE),IFERROR(VLOOKUP('خلاصه گاباری'!F120,'بلاک ها'!J:M,4,FALSE),0))</f>
        <v>5</v>
      </c>
    </row>
    <row r="121" spans="1:7" ht="24.75" x14ac:dyDescent="0.25">
      <c r="A121" s="59"/>
      <c r="B121" s="72"/>
      <c r="C121" s="6" t="s">
        <v>105</v>
      </c>
      <c r="D121" s="4" t="s">
        <v>394</v>
      </c>
      <c r="E121" s="49" t="str">
        <f t="shared" si="2"/>
        <v>گاباری 5.4</v>
      </c>
      <c r="F121" s="49" t="str">
        <f t="shared" si="3"/>
        <v>چاه خاورتبرکوه</v>
      </c>
      <c r="G121" s="49">
        <f>IFERROR(VLOOKUP(F121,'بلاک ها'!H:M,5,FALSE),IFERROR(VLOOKUP('خلاصه گاباری'!F121,'بلاک ها'!J:M,4,FALSE),0))</f>
        <v>5</v>
      </c>
    </row>
    <row r="122" spans="1:7" ht="24.75" x14ac:dyDescent="0.25">
      <c r="A122" s="59"/>
      <c r="B122" s="72"/>
      <c r="C122" s="6" t="s">
        <v>394</v>
      </c>
      <c r="D122" s="4" t="s">
        <v>106</v>
      </c>
      <c r="E122" s="49" t="str">
        <f t="shared" si="2"/>
        <v>گاباری 5.4</v>
      </c>
      <c r="F122" s="49" t="str">
        <f t="shared" si="3"/>
        <v>تبرکوهمهرداد</v>
      </c>
      <c r="G122" s="49">
        <f>IFERROR(VLOOKUP(F122,'بلاک ها'!H:M,5,FALSE),IFERROR(VLOOKUP('خلاصه گاباری'!F122,'بلاک ها'!J:M,4,FALSE),0))</f>
        <v>5</v>
      </c>
    </row>
    <row r="123" spans="1:7" ht="24.75" x14ac:dyDescent="0.25">
      <c r="A123" s="59"/>
      <c r="B123" s="72"/>
      <c r="C123" s="6" t="s">
        <v>106</v>
      </c>
      <c r="D123" s="4" t="s">
        <v>395</v>
      </c>
      <c r="E123" s="49" t="str">
        <f t="shared" si="2"/>
        <v>گاباری 5.4</v>
      </c>
      <c r="F123" s="49" t="str">
        <f t="shared" si="3"/>
        <v>مهردادبهرام گور</v>
      </c>
      <c r="G123" s="49">
        <f>IFERROR(VLOOKUP(F123,'بلاک ها'!H:M,5,FALSE),IFERROR(VLOOKUP('خلاصه گاباری'!F123,'بلاک ها'!J:M,4,FALSE),0))</f>
        <v>5</v>
      </c>
    </row>
    <row r="124" spans="1:7" ht="24.75" x14ac:dyDescent="0.25">
      <c r="A124" s="59"/>
      <c r="B124" s="72"/>
      <c r="C124" s="6" t="s">
        <v>395</v>
      </c>
      <c r="D124" s="4" t="s">
        <v>107</v>
      </c>
      <c r="E124" s="49" t="str">
        <f t="shared" si="2"/>
        <v>گاباری 5.4</v>
      </c>
      <c r="F124" s="49" t="str">
        <f t="shared" si="3"/>
        <v>بهرام گوربافق</v>
      </c>
      <c r="G124" s="49">
        <f>IFERROR(VLOOKUP(F124,'بلاک ها'!H:M,5,FALSE),IFERROR(VLOOKUP('خلاصه گاباری'!F124,'بلاک ها'!J:M,4,FALSE),0))</f>
        <v>5</v>
      </c>
    </row>
    <row r="125" spans="1:7" ht="24.75" x14ac:dyDescent="0.25">
      <c r="A125" s="59"/>
      <c r="B125" s="61" t="s">
        <v>486</v>
      </c>
      <c r="C125" s="6" t="s">
        <v>241</v>
      </c>
      <c r="D125" s="4" t="s">
        <v>108</v>
      </c>
      <c r="E125" s="49" t="str">
        <f t="shared" si="2"/>
        <v>گاباری 5.4</v>
      </c>
      <c r="F125" s="49" t="str">
        <f t="shared" si="3"/>
        <v>بیشه درچغارت</v>
      </c>
      <c r="G125" s="49">
        <f>IFERROR(VLOOKUP(F125,'بلاک ها'!H:M,5,FALSE),IFERROR(VLOOKUP('خلاصه گاباری'!F125,'بلاک ها'!J:M,4,FALSE),0))</f>
        <v>5</v>
      </c>
    </row>
    <row r="126" spans="1:7" ht="24.75" x14ac:dyDescent="0.25">
      <c r="A126" s="59"/>
      <c r="B126" s="62"/>
      <c r="C126" s="7" t="s">
        <v>107</v>
      </c>
      <c r="D126" s="4" t="s">
        <v>396</v>
      </c>
      <c r="E126" s="49" t="str">
        <f t="shared" si="2"/>
        <v>گاباری 5.4</v>
      </c>
      <c r="F126" s="49" t="str">
        <f t="shared" si="3"/>
        <v>بافقمبارکه</v>
      </c>
      <c r="G126" s="49">
        <f>IFERROR(VLOOKUP(F126,'بلاک ها'!H:M,5,FALSE),IFERROR(VLOOKUP('خلاصه گاباری'!F126,'بلاک ها'!J:M,4,FALSE),0))</f>
        <v>5</v>
      </c>
    </row>
    <row r="127" spans="1:7" ht="24.75" x14ac:dyDescent="0.25">
      <c r="A127" s="59"/>
      <c r="B127" s="63"/>
      <c r="C127" s="7" t="s">
        <v>396</v>
      </c>
      <c r="D127" s="4" t="s">
        <v>108</v>
      </c>
      <c r="E127" s="49" t="str">
        <f t="shared" si="2"/>
        <v>نا مشخص</v>
      </c>
      <c r="F127" s="49" t="str">
        <f t="shared" si="3"/>
        <v>مبارکهچغارت</v>
      </c>
      <c r="G127" s="49">
        <f>IFERROR(VLOOKUP(F127,'بلاک ها'!H:M,5,FALSE),IFERROR(VLOOKUP('خلاصه گاباری'!F127,'بلاک ها'!J:M,4,FALSE),0))</f>
        <v>0</v>
      </c>
    </row>
    <row r="128" spans="1:7" ht="24.75" x14ac:dyDescent="0.25">
      <c r="A128" s="59"/>
      <c r="B128" s="4" t="s">
        <v>487</v>
      </c>
      <c r="C128" s="4" t="s">
        <v>116</v>
      </c>
      <c r="D128" s="4" t="s">
        <v>115</v>
      </c>
      <c r="E128" s="49" t="str">
        <f t="shared" si="2"/>
        <v>گاباری 5.4</v>
      </c>
      <c r="F128" s="49" t="str">
        <f t="shared" si="3"/>
        <v>جندقچادرملو</v>
      </c>
      <c r="G128" s="49">
        <f>IFERROR(VLOOKUP(F128,'بلاک ها'!H:M,5,FALSE),IFERROR(VLOOKUP('خلاصه گاباری'!F128,'بلاک ها'!J:M,4,FALSE),0))</f>
        <v>5</v>
      </c>
    </row>
    <row r="129" spans="1:7" ht="24.75" x14ac:dyDescent="0.25">
      <c r="A129" s="59"/>
      <c r="B129" s="72" t="s">
        <v>488</v>
      </c>
      <c r="C129" s="6" t="s">
        <v>378</v>
      </c>
      <c r="D129" s="4" t="s">
        <v>111</v>
      </c>
      <c r="E129" s="49" t="str">
        <f t="shared" si="2"/>
        <v>گاباری 5.4</v>
      </c>
      <c r="F129" s="49" t="str">
        <f t="shared" si="3"/>
        <v>اردکانگلدانه</v>
      </c>
      <c r="G129" s="49">
        <f>IFERROR(VLOOKUP(F129,'بلاک ها'!H:M,5,FALSE),IFERROR(VLOOKUP('خلاصه گاباری'!F129,'بلاک ها'!J:M,4,FALSE),0))</f>
        <v>5</v>
      </c>
    </row>
    <row r="130" spans="1:7" ht="24.75" x14ac:dyDescent="0.25">
      <c r="A130" s="59"/>
      <c r="B130" s="72"/>
      <c r="C130" s="6" t="s">
        <v>111</v>
      </c>
      <c r="D130" s="4" t="s">
        <v>112</v>
      </c>
      <c r="E130" s="49" t="str">
        <f t="shared" ref="E130:E193" si="4">IF(G130=0,"نا مشخص",IF(G130=1,"گاباری 4.7",IF(G130=2,"گاباری 4.6",IF(G130=3,"گاباری 4.9",IF(G130=4,"گاباری 5.2",IF(G130=5,"گاباری 5.4"))))))</f>
        <v>گاباری 5.4</v>
      </c>
      <c r="F130" s="49" t="str">
        <f t="shared" ref="F130:F193" si="5">C130&amp;D130</f>
        <v>گلدانهچغاسرخ</v>
      </c>
      <c r="G130" s="49">
        <f>IFERROR(VLOOKUP(F130,'بلاک ها'!H:M,5,FALSE),IFERROR(VLOOKUP('خلاصه گاباری'!F130,'بلاک ها'!J:M,4,FALSE),0))</f>
        <v>5</v>
      </c>
    </row>
    <row r="131" spans="1:7" ht="24.75" x14ac:dyDescent="0.25">
      <c r="A131" s="59"/>
      <c r="B131" s="72"/>
      <c r="C131" s="6" t="s">
        <v>112</v>
      </c>
      <c r="D131" s="4" t="s">
        <v>113</v>
      </c>
      <c r="E131" s="49" t="str">
        <f t="shared" si="4"/>
        <v>گاباری 5.4</v>
      </c>
      <c r="F131" s="49" t="str">
        <f t="shared" si="5"/>
        <v>چغاسرختوت</v>
      </c>
      <c r="G131" s="49">
        <f>IFERROR(VLOOKUP(F131,'بلاک ها'!H:M,5,FALSE),IFERROR(VLOOKUP('خلاصه گاباری'!F131,'بلاک ها'!J:M,4,FALSE),0))</f>
        <v>5</v>
      </c>
    </row>
    <row r="132" spans="1:7" ht="24.75" x14ac:dyDescent="0.25">
      <c r="A132" s="59"/>
      <c r="B132" s="72"/>
      <c r="C132" s="6" t="s">
        <v>113</v>
      </c>
      <c r="D132" s="4" t="s">
        <v>379</v>
      </c>
      <c r="E132" s="49" t="str">
        <f t="shared" si="4"/>
        <v>گاباری 5.4</v>
      </c>
      <c r="F132" s="49" t="str">
        <f t="shared" si="5"/>
        <v>توتزرین کوه</v>
      </c>
      <c r="G132" s="49">
        <f>IFERROR(VLOOKUP(F132,'بلاک ها'!H:M,5,FALSE),IFERROR(VLOOKUP('خلاصه گاباری'!F132,'بلاک ها'!J:M,4,FALSE),0))</f>
        <v>5</v>
      </c>
    </row>
    <row r="133" spans="1:7" ht="24.75" x14ac:dyDescent="0.25">
      <c r="A133" s="59"/>
      <c r="B133" s="72"/>
      <c r="C133" s="6" t="s">
        <v>379</v>
      </c>
      <c r="D133" s="4" t="s">
        <v>380</v>
      </c>
      <c r="E133" s="49" t="str">
        <f t="shared" si="4"/>
        <v>گاباری 5.4</v>
      </c>
      <c r="F133" s="49" t="str">
        <f t="shared" si="5"/>
        <v>زرین کوهریگ</v>
      </c>
      <c r="G133" s="49">
        <f>IFERROR(VLOOKUP(F133,'بلاک ها'!H:M,5,FALSE),IFERROR(VLOOKUP('خلاصه گاباری'!F133,'بلاک ها'!J:M,4,FALSE),0))</f>
        <v>5</v>
      </c>
    </row>
    <row r="134" spans="1:7" ht="24.75" x14ac:dyDescent="0.25">
      <c r="A134" s="59"/>
      <c r="B134" s="72"/>
      <c r="C134" s="6" t="s">
        <v>380</v>
      </c>
      <c r="D134" s="4" t="s">
        <v>381</v>
      </c>
      <c r="E134" s="49" t="str">
        <f t="shared" si="4"/>
        <v>گاباری 5.4</v>
      </c>
      <c r="F134" s="49" t="str">
        <f t="shared" si="5"/>
        <v>ریگنی باد</v>
      </c>
      <c r="G134" s="49">
        <f>IFERROR(VLOOKUP(F134,'بلاک ها'!H:M,5,FALSE),IFERROR(VLOOKUP('خلاصه گاباری'!F134,'بلاک ها'!J:M,4,FALSE),0))</f>
        <v>5</v>
      </c>
    </row>
    <row r="135" spans="1:7" ht="24.75" x14ac:dyDescent="0.25">
      <c r="A135" s="59"/>
      <c r="B135" s="72"/>
      <c r="C135" s="6" t="s">
        <v>381</v>
      </c>
      <c r="D135" s="4" t="s">
        <v>382</v>
      </c>
      <c r="E135" s="49" t="str">
        <f t="shared" si="4"/>
        <v>گاباری 5.4</v>
      </c>
      <c r="F135" s="49" t="str">
        <f t="shared" si="5"/>
        <v>نی باددارانجیر</v>
      </c>
      <c r="G135" s="49">
        <f>IFERROR(VLOOKUP(F135,'بلاک ها'!H:M,5,FALSE),IFERROR(VLOOKUP('خلاصه گاباری'!F135,'بلاک ها'!J:M,4,FALSE),0))</f>
        <v>5</v>
      </c>
    </row>
    <row r="136" spans="1:7" ht="24.75" x14ac:dyDescent="0.25">
      <c r="A136" s="59"/>
      <c r="B136" s="72"/>
      <c r="C136" s="6" t="s">
        <v>382</v>
      </c>
      <c r="D136" s="4" t="s">
        <v>383</v>
      </c>
      <c r="E136" s="49" t="str">
        <f t="shared" si="4"/>
        <v>گاباری 5.4</v>
      </c>
      <c r="F136" s="49" t="str">
        <f t="shared" si="5"/>
        <v>دارانجیرخوشومی</v>
      </c>
      <c r="G136" s="49">
        <f>IFERROR(VLOOKUP(F136,'بلاک ها'!H:M,5,FALSE),IFERROR(VLOOKUP('خلاصه گاباری'!F136,'بلاک ها'!J:M,4,FALSE),0))</f>
        <v>5</v>
      </c>
    </row>
    <row r="137" spans="1:7" ht="24.75" x14ac:dyDescent="0.25">
      <c r="A137" s="59"/>
      <c r="B137" s="72"/>
      <c r="C137" s="6" t="s">
        <v>383</v>
      </c>
      <c r="D137" s="4" t="s">
        <v>114</v>
      </c>
      <c r="E137" s="49" t="str">
        <f t="shared" si="4"/>
        <v>گاباری 5.4</v>
      </c>
      <c r="F137" s="49" t="str">
        <f t="shared" si="5"/>
        <v>خوشومیساغند</v>
      </c>
      <c r="G137" s="49">
        <f>IFERROR(VLOOKUP(F137,'بلاک ها'!H:M,5,FALSE),IFERROR(VLOOKUP('خلاصه گاباری'!F137,'بلاک ها'!J:M,4,FALSE),0))</f>
        <v>5</v>
      </c>
    </row>
    <row r="138" spans="1:7" ht="24.75" x14ac:dyDescent="0.25">
      <c r="A138" s="59"/>
      <c r="B138" s="72"/>
      <c r="C138" s="6" t="s">
        <v>114</v>
      </c>
      <c r="D138" s="4" t="s">
        <v>115</v>
      </c>
      <c r="E138" s="49" t="str">
        <f t="shared" si="4"/>
        <v>گاباری 5.4</v>
      </c>
      <c r="F138" s="49" t="str">
        <f t="shared" si="5"/>
        <v>ساغندچادرملو</v>
      </c>
      <c r="G138" s="49">
        <f>IFERROR(VLOOKUP(F138,'بلاک ها'!H:M,5,FALSE),IFERROR(VLOOKUP('خلاصه گاباری'!F138,'بلاک ها'!J:M,4,FALSE),0))</f>
        <v>5</v>
      </c>
    </row>
    <row r="139" spans="1:7" ht="21" customHeight="1" x14ac:dyDescent="0.25">
      <c r="A139" s="59"/>
      <c r="B139" s="4" t="s">
        <v>489</v>
      </c>
      <c r="C139" s="4" t="s">
        <v>396</v>
      </c>
      <c r="D139" s="4" t="s">
        <v>398</v>
      </c>
      <c r="E139" s="49" t="str">
        <f t="shared" si="4"/>
        <v>گاباری 5.4</v>
      </c>
      <c r="F139" s="49" t="str">
        <f t="shared" si="5"/>
        <v>مبارکهاضطراری 26</v>
      </c>
      <c r="G139" s="49">
        <f>IFERROR(VLOOKUP(F139,'بلاک ها'!H:M,5,FALSE),IFERROR(VLOOKUP('خلاصه گاباری'!F139,'بلاک ها'!J:M,4,FALSE),0))</f>
        <v>5</v>
      </c>
    </row>
    <row r="140" spans="1:7" ht="24.75" x14ac:dyDescent="0.25">
      <c r="A140" s="60"/>
      <c r="B140" s="6" t="s">
        <v>490</v>
      </c>
      <c r="C140" s="6" t="s">
        <v>107</v>
      </c>
      <c r="D140" s="4" t="s">
        <v>398</v>
      </c>
      <c r="E140" s="49" t="str">
        <f t="shared" si="4"/>
        <v>گاباری 5.4</v>
      </c>
      <c r="F140" s="49" t="str">
        <f t="shared" si="5"/>
        <v>بافقاضطراری 26</v>
      </c>
      <c r="G140" s="49">
        <f>IFERROR(VLOOKUP(F140,'بلاک ها'!H:M,5,FALSE),IFERROR(VLOOKUP('خلاصه گاباری'!F140,'بلاک ها'!J:M,4,FALSE),0))</f>
        <v>5</v>
      </c>
    </row>
    <row r="141" spans="1:7" ht="24.75" x14ac:dyDescent="0.25">
      <c r="A141" s="58" t="s">
        <v>205</v>
      </c>
      <c r="B141" s="72" t="s">
        <v>491</v>
      </c>
      <c r="C141" s="4" t="s">
        <v>398</v>
      </c>
      <c r="D141" s="4" t="s">
        <v>399</v>
      </c>
      <c r="E141" s="49" t="str">
        <f t="shared" si="4"/>
        <v>گاباری 5.4</v>
      </c>
      <c r="F141" s="49" t="str">
        <f t="shared" si="5"/>
        <v>اضطراری 26اضطراری 25</v>
      </c>
      <c r="G141" s="49">
        <f>IFERROR(VLOOKUP(F141,'بلاک ها'!H:M,5,FALSE),IFERROR(VLOOKUP('خلاصه گاباری'!F141,'بلاک ها'!J:M,4,FALSE),0))</f>
        <v>5</v>
      </c>
    </row>
    <row r="142" spans="1:7" ht="24.75" x14ac:dyDescent="0.25">
      <c r="A142" s="59"/>
      <c r="B142" s="72"/>
      <c r="C142" s="4" t="s">
        <v>399</v>
      </c>
      <c r="D142" s="4" t="s">
        <v>120</v>
      </c>
      <c r="E142" s="49" t="str">
        <f t="shared" si="4"/>
        <v>گاباری 5.4</v>
      </c>
      <c r="F142" s="49" t="str">
        <f t="shared" si="5"/>
        <v>اضطراری 25جنت آباد</v>
      </c>
      <c r="G142" s="49">
        <f>IFERROR(VLOOKUP(F142,'بلاک ها'!H:M,5,FALSE),IFERROR(VLOOKUP('خلاصه گاباری'!F142,'بلاک ها'!J:M,4,FALSE),0))</f>
        <v>5</v>
      </c>
    </row>
    <row r="143" spans="1:7" ht="24.75" x14ac:dyDescent="0.25">
      <c r="A143" s="59"/>
      <c r="B143" s="72"/>
      <c r="C143" s="4" t="s">
        <v>120</v>
      </c>
      <c r="D143" s="4" t="s">
        <v>400</v>
      </c>
      <c r="E143" s="49" t="str">
        <f t="shared" si="4"/>
        <v>گاباری 5.4</v>
      </c>
      <c r="F143" s="49" t="str">
        <f t="shared" si="5"/>
        <v>جنت آباداضطراری 22</v>
      </c>
      <c r="G143" s="49">
        <f>IFERROR(VLOOKUP(F143,'بلاک ها'!H:M,5,FALSE),IFERROR(VLOOKUP('خلاصه گاباری'!F143,'بلاک ها'!J:M,4,FALSE),0))</f>
        <v>5</v>
      </c>
    </row>
    <row r="144" spans="1:7" ht="24.75" x14ac:dyDescent="0.25">
      <c r="A144" s="59"/>
      <c r="B144" s="72"/>
      <c r="C144" s="4" t="s">
        <v>400</v>
      </c>
      <c r="D144" s="4" t="s">
        <v>401</v>
      </c>
      <c r="E144" s="49" t="str">
        <f t="shared" si="4"/>
        <v>گاباری 5.4</v>
      </c>
      <c r="F144" s="49" t="str">
        <f t="shared" si="5"/>
        <v>اضطراری 22بیاض</v>
      </c>
      <c r="G144" s="49">
        <f>IFERROR(VLOOKUP(F144,'بلاک ها'!H:M,5,FALSE),IFERROR(VLOOKUP('خلاصه گاباری'!F144,'بلاک ها'!J:M,4,FALSE),0))</f>
        <v>5</v>
      </c>
    </row>
    <row r="145" spans="1:7" ht="24.75" x14ac:dyDescent="0.25">
      <c r="A145" s="59"/>
      <c r="B145" s="72"/>
      <c r="C145" s="4" t="s">
        <v>401</v>
      </c>
      <c r="D145" s="4" t="s">
        <v>402</v>
      </c>
      <c r="E145" s="49" t="str">
        <f t="shared" si="4"/>
        <v>گاباری 5.4</v>
      </c>
      <c r="F145" s="49" t="str">
        <f t="shared" si="5"/>
        <v>بیاضاحمدآباد</v>
      </c>
      <c r="G145" s="49">
        <f>IFERROR(VLOOKUP(F145,'بلاک ها'!H:M,5,FALSE),IFERROR(VLOOKUP('خلاصه گاباری'!F145,'بلاک ها'!J:M,4,FALSE),0))</f>
        <v>5</v>
      </c>
    </row>
    <row r="146" spans="1:7" ht="24.75" x14ac:dyDescent="0.25">
      <c r="A146" s="59"/>
      <c r="B146" s="72"/>
      <c r="C146" s="4" t="s">
        <v>402</v>
      </c>
      <c r="D146" s="4" t="s">
        <v>403</v>
      </c>
      <c r="E146" s="49" t="str">
        <f t="shared" si="4"/>
        <v>گاباری 5.4</v>
      </c>
      <c r="F146" s="49" t="str">
        <f t="shared" si="5"/>
        <v>احمدآباداضطراری 18</v>
      </c>
      <c r="G146" s="49">
        <f>IFERROR(VLOOKUP(F146,'بلاک ها'!H:M,5,FALSE),IFERROR(VLOOKUP('خلاصه گاباری'!F146,'بلاک ها'!J:M,4,FALSE),0))</f>
        <v>5</v>
      </c>
    </row>
    <row r="147" spans="1:7" ht="24.75" x14ac:dyDescent="0.25">
      <c r="A147" s="59"/>
      <c r="B147" s="72"/>
      <c r="C147" s="6" t="s">
        <v>403</v>
      </c>
      <c r="D147" s="4" t="s">
        <v>404</v>
      </c>
      <c r="E147" s="49" t="str">
        <f t="shared" si="4"/>
        <v>گاباری 5.4</v>
      </c>
      <c r="F147" s="49" t="str">
        <f t="shared" si="5"/>
        <v>اضطراری 18میمند</v>
      </c>
      <c r="G147" s="49">
        <f>IFERROR(VLOOKUP(F147,'بلاک ها'!H:M,5,FALSE),IFERROR(VLOOKUP('خلاصه گاباری'!F147,'بلاک ها'!J:M,4,FALSE),0))</f>
        <v>5</v>
      </c>
    </row>
    <row r="148" spans="1:7" ht="24.75" x14ac:dyDescent="0.25">
      <c r="A148" s="59"/>
      <c r="B148" s="72"/>
      <c r="C148" s="4" t="s">
        <v>404</v>
      </c>
      <c r="D148" s="4" t="s">
        <v>121</v>
      </c>
      <c r="E148" s="49" t="str">
        <f t="shared" si="4"/>
        <v>گاباری 5.4</v>
      </c>
      <c r="F148" s="49" t="str">
        <f t="shared" si="5"/>
        <v>میمندخاتون آباد</v>
      </c>
      <c r="G148" s="49">
        <f>IFERROR(VLOOKUP(F148,'بلاک ها'!H:M,5,FALSE),IFERROR(VLOOKUP('خلاصه گاباری'!F148,'بلاک ها'!J:M,4,FALSE),0))</f>
        <v>5</v>
      </c>
    </row>
    <row r="149" spans="1:7" ht="24.75" x14ac:dyDescent="0.25">
      <c r="A149" s="59"/>
      <c r="B149" s="72"/>
      <c r="C149" s="4" t="s">
        <v>121</v>
      </c>
      <c r="D149" s="4" t="s">
        <v>126</v>
      </c>
      <c r="E149" s="49" t="str">
        <f t="shared" si="4"/>
        <v>گاباری 5.4</v>
      </c>
      <c r="F149" s="49" t="str">
        <f t="shared" si="5"/>
        <v>خاتون آبادچوران</v>
      </c>
      <c r="G149" s="49">
        <f>IFERROR(VLOOKUP(F149,'بلاک ها'!H:M,5,FALSE),IFERROR(VLOOKUP('خلاصه گاباری'!F149,'بلاک ها'!J:M,4,FALSE),0))</f>
        <v>5</v>
      </c>
    </row>
    <row r="150" spans="1:7" ht="24.75" x14ac:dyDescent="0.25">
      <c r="A150" s="59"/>
      <c r="B150" s="72"/>
      <c r="C150" s="4" t="s">
        <v>126</v>
      </c>
      <c r="D150" s="4" t="s">
        <v>255</v>
      </c>
      <c r="E150" s="49" t="str">
        <f t="shared" si="4"/>
        <v>گاباری 5.4</v>
      </c>
      <c r="F150" s="49" t="str">
        <f t="shared" si="5"/>
        <v>چورانسیرجان</v>
      </c>
      <c r="G150" s="49">
        <f>IFERROR(VLOOKUP(F150,'بلاک ها'!H:M,5,FALSE),IFERROR(VLOOKUP('خلاصه گاباری'!F150,'بلاک ها'!J:M,4,FALSE),0))</f>
        <v>5</v>
      </c>
    </row>
    <row r="151" spans="1:7" ht="24.75" x14ac:dyDescent="0.25">
      <c r="A151" s="59"/>
      <c r="B151" s="72" t="s">
        <v>492</v>
      </c>
      <c r="C151" s="4" t="s">
        <v>399</v>
      </c>
      <c r="D151" s="4" t="s">
        <v>398</v>
      </c>
      <c r="E151" s="49" t="str">
        <f t="shared" si="4"/>
        <v>گاباری 5.4</v>
      </c>
      <c r="F151" s="49" t="str">
        <f t="shared" si="5"/>
        <v>اضطراری 25اضطراری 26</v>
      </c>
      <c r="G151" s="49">
        <f>IFERROR(VLOOKUP(F151,'بلاک ها'!H:M,5,FALSE),IFERROR(VLOOKUP('خلاصه گاباری'!F151,'بلاک ها'!J:M,4,FALSE),0))</f>
        <v>5</v>
      </c>
    </row>
    <row r="152" spans="1:7" ht="24.75" x14ac:dyDescent="0.25">
      <c r="A152" s="59"/>
      <c r="B152" s="72"/>
      <c r="C152" s="4" t="s">
        <v>120</v>
      </c>
      <c r="D152" s="4" t="s">
        <v>399</v>
      </c>
      <c r="E152" s="49" t="str">
        <f t="shared" si="4"/>
        <v>گاباری 5.4</v>
      </c>
      <c r="F152" s="49" t="str">
        <f t="shared" si="5"/>
        <v>جنت آباداضطراری 25</v>
      </c>
      <c r="G152" s="49">
        <f>IFERROR(VLOOKUP(F152,'بلاک ها'!H:M,5,FALSE),IFERROR(VLOOKUP('خلاصه گاباری'!F152,'بلاک ها'!J:M,4,FALSE),0))</f>
        <v>5</v>
      </c>
    </row>
    <row r="153" spans="1:7" ht="24.75" x14ac:dyDescent="0.25">
      <c r="A153" s="59"/>
      <c r="B153" s="72"/>
      <c r="C153" s="4" t="s">
        <v>400</v>
      </c>
      <c r="D153" s="4" t="s">
        <v>120</v>
      </c>
      <c r="E153" s="49" t="str">
        <f t="shared" si="4"/>
        <v>گاباری 5.4</v>
      </c>
      <c r="F153" s="49" t="str">
        <f t="shared" si="5"/>
        <v>اضطراری 22جنت آباد</v>
      </c>
      <c r="G153" s="49">
        <f>IFERROR(VLOOKUP(F153,'بلاک ها'!H:M,5,FALSE),IFERROR(VLOOKUP('خلاصه گاباری'!F153,'بلاک ها'!J:M,4,FALSE),0))</f>
        <v>5</v>
      </c>
    </row>
    <row r="154" spans="1:7" ht="24.75" x14ac:dyDescent="0.25">
      <c r="A154" s="59"/>
      <c r="B154" s="72"/>
      <c r="C154" s="4" t="s">
        <v>401</v>
      </c>
      <c r="D154" s="4" t="s">
        <v>400</v>
      </c>
      <c r="E154" s="49" t="str">
        <f t="shared" si="4"/>
        <v>گاباری 5.4</v>
      </c>
      <c r="F154" s="49" t="str">
        <f t="shared" si="5"/>
        <v>بیاضاضطراری 22</v>
      </c>
      <c r="G154" s="49">
        <f>IFERROR(VLOOKUP(F154,'بلاک ها'!H:M,5,FALSE),IFERROR(VLOOKUP('خلاصه گاباری'!F154,'بلاک ها'!J:M,4,FALSE),0))</f>
        <v>5</v>
      </c>
    </row>
    <row r="155" spans="1:7" ht="24.75" x14ac:dyDescent="0.25">
      <c r="A155" s="59"/>
      <c r="B155" s="72"/>
      <c r="C155" s="4" t="s">
        <v>402</v>
      </c>
      <c r="D155" s="4" t="s">
        <v>401</v>
      </c>
      <c r="E155" s="49" t="str">
        <f t="shared" si="4"/>
        <v>گاباری 5.4</v>
      </c>
      <c r="F155" s="49" t="str">
        <f t="shared" si="5"/>
        <v>احمدآبادبیاض</v>
      </c>
      <c r="G155" s="49">
        <f>IFERROR(VLOOKUP(F155,'بلاک ها'!H:M,5,FALSE),IFERROR(VLOOKUP('خلاصه گاباری'!F155,'بلاک ها'!J:M,4,FALSE),0))</f>
        <v>5</v>
      </c>
    </row>
    <row r="156" spans="1:7" ht="24.75" x14ac:dyDescent="0.25">
      <c r="A156" s="59"/>
      <c r="B156" s="72"/>
      <c r="C156" s="6" t="s">
        <v>403</v>
      </c>
      <c r="D156" s="4" t="s">
        <v>402</v>
      </c>
      <c r="E156" s="49" t="str">
        <f t="shared" si="4"/>
        <v>گاباری 5.4</v>
      </c>
      <c r="F156" s="49" t="str">
        <f t="shared" si="5"/>
        <v>اضطراری 18احمدآباد</v>
      </c>
      <c r="G156" s="49">
        <f>IFERROR(VLOOKUP(F156,'بلاک ها'!H:M,5,FALSE),IFERROR(VLOOKUP('خلاصه گاباری'!F156,'بلاک ها'!J:M,4,FALSE),0))</f>
        <v>5</v>
      </c>
    </row>
    <row r="157" spans="1:7" ht="24.75" x14ac:dyDescent="0.25">
      <c r="A157" s="59"/>
      <c r="B157" s="72"/>
      <c r="C157" s="4" t="s">
        <v>404</v>
      </c>
      <c r="D157" s="4" t="s">
        <v>403</v>
      </c>
      <c r="E157" s="49" t="str">
        <f t="shared" si="4"/>
        <v>گاباری 5.4</v>
      </c>
      <c r="F157" s="49" t="str">
        <f t="shared" si="5"/>
        <v>میمنداضطراری 18</v>
      </c>
      <c r="G157" s="49">
        <f>IFERROR(VLOOKUP(F157,'بلاک ها'!H:M,5,FALSE),IFERROR(VLOOKUP('خلاصه گاباری'!F157,'بلاک ها'!J:M,4,FALSE),0))</f>
        <v>5</v>
      </c>
    </row>
    <row r="158" spans="1:7" ht="24.75" x14ac:dyDescent="0.25">
      <c r="A158" s="59"/>
      <c r="B158" s="72"/>
      <c r="C158" s="4" t="s">
        <v>121</v>
      </c>
      <c r="D158" s="4" t="s">
        <v>404</v>
      </c>
      <c r="E158" s="49" t="str">
        <f t="shared" si="4"/>
        <v>گاباری 5.4</v>
      </c>
      <c r="F158" s="49" t="str">
        <f t="shared" si="5"/>
        <v>خاتون آبادمیمند</v>
      </c>
      <c r="G158" s="49">
        <f>IFERROR(VLOOKUP(F158,'بلاک ها'!H:M,5,FALSE),IFERROR(VLOOKUP('خلاصه گاباری'!F158,'بلاک ها'!J:M,4,FALSE),0))</f>
        <v>5</v>
      </c>
    </row>
    <row r="159" spans="1:7" ht="24.75" x14ac:dyDescent="0.25">
      <c r="A159" s="59"/>
      <c r="B159" s="72"/>
      <c r="C159" s="4" t="s">
        <v>126</v>
      </c>
      <c r="D159" s="4" t="s">
        <v>121</v>
      </c>
      <c r="E159" s="49" t="str">
        <f t="shared" si="4"/>
        <v>گاباری 5.4</v>
      </c>
      <c r="F159" s="49" t="str">
        <f t="shared" si="5"/>
        <v>چورانخاتون آباد</v>
      </c>
      <c r="G159" s="49">
        <f>IFERROR(VLOOKUP(F159,'بلاک ها'!H:M,5,FALSE),IFERROR(VLOOKUP('خلاصه گاباری'!F159,'بلاک ها'!J:M,4,FALSE),0))</f>
        <v>5</v>
      </c>
    </row>
    <row r="160" spans="1:7" ht="24.75" x14ac:dyDescent="0.25">
      <c r="A160" s="59"/>
      <c r="B160" s="72"/>
      <c r="C160" s="4" t="s">
        <v>255</v>
      </c>
      <c r="D160" s="4" t="s">
        <v>126</v>
      </c>
      <c r="E160" s="49" t="str">
        <f t="shared" si="4"/>
        <v>گاباری 5.4</v>
      </c>
      <c r="F160" s="49" t="str">
        <f t="shared" si="5"/>
        <v>سیرجانچوران</v>
      </c>
      <c r="G160" s="49">
        <f>IFERROR(VLOOKUP(F160,'بلاک ها'!H:M,5,FALSE),IFERROR(VLOOKUP('خلاصه گاباری'!F160,'بلاک ها'!J:M,4,FALSE),0))</f>
        <v>5</v>
      </c>
    </row>
    <row r="161" spans="1:7" ht="24.75" x14ac:dyDescent="0.25">
      <c r="A161" s="59"/>
      <c r="B161" s="72" t="s">
        <v>493</v>
      </c>
      <c r="C161" s="4" t="s">
        <v>255</v>
      </c>
      <c r="D161" s="4" t="s">
        <v>405</v>
      </c>
      <c r="E161" s="49" t="str">
        <f t="shared" si="4"/>
        <v>گاباری 5.4</v>
      </c>
      <c r="F161" s="49" t="str">
        <f t="shared" si="5"/>
        <v>سیرجاناضطراری 16</v>
      </c>
      <c r="G161" s="49">
        <f>IFERROR(VLOOKUP(F161,'بلاک ها'!H:M,5,FALSE),IFERROR(VLOOKUP('خلاصه گاباری'!F161,'بلاک ها'!J:M,4,FALSE),0))</f>
        <v>5</v>
      </c>
    </row>
    <row r="162" spans="1:7" ht="21" customHeight="1" x14ac:dyDescent="0.25">
      <c r="A162" s="59"/>
      <c r="B162" s="72"/>
      <c r="C162" s="4" t="s">
        <v>405</v>
      </c>
      <c r="D162" s="4" t="s">
        <v>239</v>
      </c>
      <c r="E162" s="49" t="str">
        <f t="shared" si="4"/>
        <v>گاباری 5.4</v>
      </c>
      <c r="F162" s="49" t="str">
        <f t="shared" si="5"/>
        <v>اضطراری 16گل گهر</v>
      </c>
      <c r="G162" s="49">
        <f>IFERROR(VLOOKUP(F162,'بلاک ها'!H:M,5,FALSE),IFERROR(VLOOKUP('خلاصه گاباری'!F162,'بلاک ها'!J:M,4,FALSE),0))</f>
        <v>5</v>
      </c>
    </row>
    <row r="163" spans="1:7" ht="24.75" x14ac:dyDescent="0.25">
      <c r="A163" s="59"/>
      <c r="B163" s="72" t="s">
        <v>494</v>
      </c>
      <c r="C163" s="4" t="s">
        <v>405</v>
      </c>
      <c r="D163" s="4" t="s">
        <v>255</v>
      </c>
      <c r="E163" s="49" t="str">
        <f t="shared" si="4"/>
        <v>گاباری 5.4</v>
      </c>
      <c r="F163" s="49" t="str">
        <f t="shared" si="5"/>
        <v>اضطراری 16سیرجان</v>
      </c>
      <c r="G163" s="49">
        <f>IFERROR(VLOOKUP(F163,'بلاک ها'!H:M,5,FALSE),IFERROR(VLOOKUP('خلاصه گاباری'!F163,'بلاک ها'!J:M,4,FALSE),0))</f>
        <v>5</v>
      </c>
    </row>
    <row r="164" spans="1:7" ht="24.75" x14ac:dyDescent="0.25">
      <c r="A164" s="59"/>
      <c r="B164" s="72"/>
      <c r="C164" s="4" t="s">
        <v>239</v>
      </c>
      <c r="D164" s="4" t="s">
        <v>405</v>
      </c>
      <c r="E164" s="49" t="str">
        <f t="shared" si="4"/>
        <v>گاباری 5.4</v>
      </c>
      <c r="F164" s="49" t="str">
        <f t="shared" si="5"/>
        <v>گل گهراضطراری 16</v>
      </c>
      <c r="G164" s="49">
        <f>IFERROR(VLOOKUP(F164,'بلاک ها'!H:M,5,FALSE),IFERROR(VLOOKUP('خلاصه گاباری'!F164,'بلاک ها'!J:M,4,FALSE),0))</f>
        <v>5</v>
      </c>
    </row>
    <row r="165" spans="1:7" ht="24.75" x14ac:dyDescent="0.25">
      <c r="A165" s="59"/>
      <c r="B165" s="72" t="s">
        <v>495</v>
      </c>
      <c r="C165" s="4" t="s">
        <v>239</v>
      </c>
      <c r="D165" s="4" t="s">
        <v>124</v>
      </c>
      <c r="E165" s="49" t="str">
        <f t="shared" si="4"/>
        <v>گاباری 5.4</v>
      </c>
      <c r="F165" s="49" t="str">
        <f t="shared" si="5"/>
        <v>گل گهرقره تپه</v>
      </c>
      <c r="G165" s="49">
        <f>IFERROR(VLOOKUP(F165,'بلاک ها'!H:M,5,FALSE),IFERROR(VLOOKUP('خلاصه گاباری'!F165,'بلاک ها'!J:M,4,FALSE),0))</f>
        <v>5</v>
      </c>
    </row>
    <row r="166" spans="1:7" ht="24.75" x14ac:dyDescent="0.25">
      <c r="A166" s="59"/>
      <c r="B166" s="72"/>
      <c r="C166" s="4" t="s">
        <v>124</v>
      </c>
      <c r="D166" s="4" t="s">
        <v>406</v>
      </c>
      <c r="E166" s="49" t="str">
        <f t="shared" si="4"/>
        <v>گاباری 5.4</v>
      </c>
      <c r="F166" s="49" t="str">
        <f t="shared" si="5"/>
        <v>قره تپهکهه</v>
      </c>
      <c r="G166" s="49">
        <f>IFERROR(VLOOKUP(F166,'بلاک ها'!H:M,5,FALSE),IFERROR(VLOOKUP('خلاصه گاباری'!F166,'بلاک ها'!J:M,4,FALSE),0))</f>
        <v>5</v>
      </c>
    </row>
    <row r="167" spans="1:7" ht="24.75" x14ac:dyDescent="0.25">
      <c r="A167" s="59"/>
      <c r="B167" s="72"/>
      <c r="C167" s="4" t="s">
        <v>406</v>
      </c>
      <c r="D167" s="4" t="s">
        <v>125</v>
      </c>
      <c r="E167" s="49" t="str">
        <f t="shared" si="4"/>
        <v>گاباری 5.4</v>
      </c>
      <c r="F167" s="49" t="str">
        <f t="shared" si="5"/>
        <v>کههچاه تر</v>
      </c>
      <c r="G167" s="49">
        <f>IFERROR(VLOOKUP(F167,'بلاک ها'!H:M,5,FALSE),IFERROR(VLOOKUP('خلاصه گاباری'!F167,'بلاک ها'!J:M,4,FALSE),0))</f>
        <v>5</v>
      </c>
    </row>
    <row r="168" spans="1:7" ht="24.75" x14ac:dyDescent="0.25">
      <c r="A168" s="59"/>
      <c r="B168" s="72"/>
      <c r="C168" s="4" t="s">
        <v>125</v>
      </c>
      <c r="D168" s="4" t="s">
        <v>122</v>
      </c>
      <c r="E168" s="49" t="str">
        <f t="shared" si="4"/>
        <v>گاباری 5.4</v>
      </c>
      <c r="F168" s="49" t="str">
        <f t="shared" si="5"/>
        <v>چاه ترتزرج</v>
      </c>
      <c r="G168" s="49">
        <f>IFERROR(VLOOKUP(F168,'بلاک ها'!H:M,5,FALSE),IFERROR(VLOOKUP('خلاصه گاباری'!F168,'بلاک ها'!J:M,4,FALSE),0))</f>
        <v>5</v>
      </c>
    </row>
    <row r="169" spans="1:7" ht="24.75" x14ac:dyDescent="0.25">
      <c r="A169" s="59"/>
      <c r="B169" s="72"/>
      <c r="C169" s="4" t="s">
        <v>122</v>
      </c>
      <c r="D169" s="4" t="s">
        <v>407</v>
      </c>
      <c r="E169" s="49" t="str">
        <f t="shared" si="4"/>
        <v>گاباری 5.4</v>
      </c>
      <c r="F169" s="49" t="str">
        <f t="shared" si="5"/>
        <v>تزرجاضطراری 8</v>
      </c>
      <c r="G169" s="49">
        <f>IFERROR(VLOOKUP(F169,'بلاک ها'!H:M,5,FALSE),IFERROR(VLOOKUP('خلاصه گاباری'!F169,'بلاک ها'!J:M,4,FALSE),0))</f>
        <v>5</v>
      </c>
    </row>
    <row r="170" spans="1:7" ht="24.75" x14ac:dyDescent="0.25">
      <c r="A170" s="59"/>
      <c r="B170" s="72"/>
      <c r="C170" s="4" t="s">
        <v>407</v>
      </c>
      <c r="D170" s="4" t="s">
        <v>123</v>
      </c>
      <c r="E170" s="49" t="str">
        <f t="shared" si="4"/>
        <v>گاباری 5.4</v>
      </c>
      <c r="F170" s="49" t="str">
        <f t="shared" si="5"/>
        <v>اضطراری 8زادمحمود</v>
      </c>
      <c r="G170" s="49">
        <f>IFERROR(VLOOKUP(F170,'بلاک ها'!H:M,5,FALSE),IFERROR(VLOOKUP('خلاصه گاباری'!F170,'بلاک ها'!J:M,4,FALSE),0))</f>
        <v>5</v>
      </c>
    </row>
    <row r="171" spans="1:7" ht="24.75" x14ac:dyDescent="0.25">
      <c r="A171" s="59"/>
      <c r="B171" s="72"/>
      <c r="C171" s="6" t="s">
        <v>123</v>
      </c>
      <c r="D171" s="4" t="s">
        <v>408</v>
      </c>
      <c r="E171" s="49" t="str">
        <f t="shared" si="4"/>
        <v>گاباری 5.4</v>
      </c>
      <c r="F171" s="49" t="str">
        <f t="shared" si="5"/>
        <v>زادمحموداضطراری 6</v>
      </c>
      <c r="G171" s="49">
        <f>IFERROR(VLOOKUP(F171,'بلاک ها'!H:M,5,FALSE),IFERROR(VLOOKUP('خلاصه گاباری'!F171,'بلاک ها'!J:M,4,FALSE),0))</f>
        <v>5</v>
      </c>
    </row>
    <row r="172" spans="1:7" ht="24.75" x14ac:dyDescent="0.25">
      <c r="A172" s="59"/>
      <c r="B172" s="72"/>
      <c r="C172" s="4" t="s">
        <v>408</v>
      </c>
      <c r="D172" s="4" t="s">
        <v>409</v>
      </c>
      <c r="E172" s="49" t="str">
        <f t="shared" si="4"/>
        <v>گاباری 5.4</v>
      </c>
      <c r="F172" s="49" t="str">
        <f t="shared" si="5"/>
        <v>اضطراری 6فین</v>
      </c>
      <c r="G172" s="49">
        <f>IFERROR(VLOOKUP(F172,'بلاک ها'!H:M,5,FALSE),IFERROR(VLOOKUP('خلاصه گاباری'!F172,'بلاک ها'!J:M,4,FALSE),0))</f>
        <v>5</v>
      </c>
    </row>
    <row r="173" spans="1:7" ht="24.75" x14ac:dyDescent="0.25">
      <c r="A173" s="59"/>
      <c r="B173" s="72"/>
      <c r="C173" s="6" t="s">
        <v>409</v>
      </c>
      <c r="D173" s="4" t="s">
        <v>410</v>
      </c>
      <c r="E173" s="49" t="str">
        <f t="shared" si="4"/>
        <v>گاباری 5.4</v>
      </c>
      <c r="F173" s="49" t="str">
        <f t="shared" si="5"/>
        <v>فینتیکوه</v>
      </c>
      <c r="G173" s="49">
        <f>IFERROR(VLOOKUP(F173,'بلاک ها'!H:M,5,FALSE),IFERROR(VLOOKUP('خلاصه گاباری'!F173,'بلاک ها'!J:M,4,FALSE),0))</f>
        <v>5</v>
      </c>
    </row>
    <row r="174" spans="1:7" ht="24.75" x14ac:dyDescent="0.25">
      <c r="A174" s="59"/>
      <c r="B174" s="72"/>
      <c r="C174" s="6" t="s">
        <v>410</v>
      </c>
      <c r="D174" s="4" t="s">
        <v>240</v>
      </c>
      <c r="E174" s="49" t="str">
        <f t="shared" si="4"/>
        <v>گاباری 5.4</v>
      </c>
      <c r="F174" s="49" t="str">
        <f t="shared" si="5"/>
        <v>تیکوهانشعاب بندرعباس</v>
      </c>
      <c r="G174" s="49">
        <f>IFERROR(VLOOKUP(F174,'بلاک ها'!H:M,5,FALSE),IFERROR(VLOOKUP('خلاصه گاباری'!F174,'بلاک ها'!J:M,4,FALSE),0))</f>
        <v>5</v>
      </c>
    </row>
    <row r="175" spans="1:7" ht="24.75" x14ac:dyDescent="0.25">
      <c r="A175" s="59"/>
      <c r="B175" s="72" t="s">
        <v>496</v>
      </c>
      <c r="C175" s="4" t="s">
        <v>124</v>
      </c>
      <c r="D175" s="4" t="s">
        <v>239</v>
      </c>
      <c r="E175" s="49" t="str">
        <f t="shared" si="4"/>
        <v>گاباری 5.4</v>
      </c>
      <c r="F175" s="49" t="str">
        <f t="shared" si="5"/>
        <v>قره تپهگل گهر</v>
      </c>
      <c r="G175" s="49">
        <f>IFERROR(VLOOKUP(F175,'بلاک ها'!H:M,5,FALSE),IFERROR(VLOOKUP('خلاصه گاباری'!F175,'بلاک ها'!J:M,4,FALSE),0))</f>
        <v>5</v>
      </c>
    </row>
    <row r="176" spans="1:7" ht="24.75" x14ac:dyDescent="0.25">
      <c r="A176" s="59"/>
      <c r="B176" s="72"/>
      <c r="C176" s="4" t="s">
        <v>406</v>
      </c>
      <c r="D176" s="4" t="s">
        <v>124</v>
      </c>
      <c r="E176" s="49" t="str">
        <f t="shared" si="4"/>
        <v>گاباری 5.4</v>
      </c>
      <c r="F176" s="49" t="str">
        <f t="shared" si="5"/>
        <v>کههقره تپه</v>
      </c>
      <c r="G176" s="49">
        <f>IFERROR(VLOOKUP(F176,'بلاک ها'!H:M,5,FALSE),IFERROR(VLOOKUP('خلاصه گاباری'!F176,'بلاک ها'!J:M,4,FALSE),0))</f>
        <v>5</v>
      </c>
    </row>
    <row r="177" spans="1:7" ht="24.75" x14ac:dyDescent="0.25">
      <c r="A177" s="59"/>
      <c r="B177" s="72"/>
      <c r="C177" s="4" t="s">
        <v>125</v>
      </c>
      <c r="D177" s="4" t="s">
        <v>406</v>
      </c>
      <c r="E177" s="49" t="str">
        <f t="shared" si="4"/>
        <v>گاباری 5.4</v>
      </c>
      <c r="F177" s="49" t="str">
        <f t="shared" si="5"/>
        <v>چاه ترکهه</v>
      </c>
      <c r="G177" s="49">
        <f>IFERROR(VLOOKUP(F177,'بلاک ها'!H:M,5,FALSE),IFERROR(VLOOKUP('خلاصه گاباری'!F177,'بلاک ها'!J:M,4,FALSE),0))</f>
        <v>5</v>
      </c>
    </row>
    <row r="178" spans="1:7" ht="24.75" x14ac:dyDescent="0.25">
      <c r="A178" s="59"/>
      <c r="B178" s="72"/>
      <c r="C178" s="4" t="s">
        <v>122</v>
      </c>
      <c r="D178" s="4" t="s">
        <v>125</v>
      </c>
      <c r="E178" s="49" t="str">
        <f t="shared" si="4"/>
        <v>گاباری 5.4</v>
      </c>
      <c r="F178" s="49" t="str">
        <f t="shared" si="5"/>
        <v>تزرجچاه تر</v>
      </c>
      <c r="G178" s="49">
        <f>IFERROR(VLOOKUP(F178,'بلاک ها'!H:M,5,FALSE),IFERROR(VLOOKUP('خلاصه گاباری'!F178,'بلاک ها'!J:M,4,FALSE),0))</f>
        <v>5</v>
      </c>
    </row>
    <row r="179" spans="1:7" ht="24.75" x14ac:dyDescent="0.25">
      <c r="A179" s="59"/>
      <c r="B179" s="72"/>
      <c r="C179" s="4" t="s">
        <v>407</v>
      </c>
      <c r="D179" s="4" t="s">
        <v>122</v>
      </c>
      <c r="E179" s="49" t="str">
        <f t="shared" si="4"/>
        <v>گاباری 5.4</v>
      </c>
      <c r="F179" s="49" t="str">
        <f t="shared" si="5"/>
        <v>اضطراری 8تزرج</v>
      </c>
      <c r="G179" s="49">
        <f>IFERROR(VLOOKUP(F179,'بلاک ها'!H:M,5,FALSE),IFERROR(VLOOKUP('خلاصه گاباری'!F179,'بلاک ها'!J:M,4,FALSE),0))</f>
        <v>5</v>
      </c>
    </row>
    <row r="180" spans="1:7" ht="24.75" x14ac:dyDescent="0.25">
      <c r="A180" s="59"/>
      <c r="B180" s="72"/>
      <c r="C180" s="4" t="s">
        <v>123</v>
      </c>
      <c r="D180" s="4" t="s">
        <v>407</v>
      </c>
      <c r="E180" s="49" t="str">
        <f t="shared" si="4"/>
        <v>گاباری 5.4</v>
      </c>
      <c r="F180" s="49" t="str">
        <f t="shared" si="5"/>
        <v>زادمحموداضطراری 8</v>
      </c>
      <c r="G180" s="49">
        <f>IFERROR(VLOOKUP(F180,'بلاک ها'!H:M,5,FALSE),IFERROR(VLOOKUP('خلاصه گاباری'!F180,'بلاک ها'!J:M,4,FALSE),0))</f>
        <v>5</v>
      </c>
    </row>
    <row r="181" spans="1:7" ht="24.75" x14ac:dyDescent="0.25">
      <c r="A181" s="59"/>
      <c r="B181" s="72"/>
      <c r="C181" s="6" t="s">
        <v>408</v>
      </c>
      <c r="D181" s="4" t="s">
        <v>123</v>
      </c>
      <c r="E181" s="49" t="str">
        <f t="shared" si="4"/>
        <v>گاباری 5.4</v>
      </c>
      <c r="F181" s="49" t="str">
        <f t="shared" si="5"/>
        <v>اضطراری 6زادمحمود</v>
      </c>
      <c r="G181" s="49">
        <f>IFERROR(VLOOKUP(F181,'بلاک ها'!H:M,5,FALSE),IFERROR(VLOOKUP('خلاصه گاباری'!F181,'بلاک ها'!J:M,4,FALSE),0))</f>
        <v>5</v>
      </c>
    </row>
    <row r="182" spans="1:7" ht="21" customHeight="1" x14ac:dyDescent="0.25">
      <c r="A182" s="59"/>
      <c r="B182" s="72"/>
      <c r="C182" s="4" t="s">
        <v>409</v>
      </c>
      <c r="D182" s="4" t="s">
        <v>408</v>
      </c>
      <c r="E182" s="49" t="str">
        <f t="shared" si="4"/>
        <v>گاباری 5.4</v>
      </c>
      <c r="F182" s="49" t="str">
        <f t="shared" si="5"/>
        <v>فیناضطراری 6</v>
      </c>
      <c r="G182" s="49">
        <f>IFERROR(VLOOKUP(F182,'بلاک ها'!H:M,5,FALSE),IFERROR(VLOOKUP('خلاصه گاباری'!F182,'بلاک ها'!J:M,4,FALSE),0))</f>
        <v>5</v>
      </c>
    </row>
    <row r="183" spans="1:7" ht="24.75" x14ac:dyDescent="0.25">
      <c r="A183" s="59"/>
      <c r="B183" s="72"/>
      <c r="C183" s="6" t="s">
        <v>410</v>
      </c>
      <c r="D183" s="4" t="s">
        <v>409</v>
      </c>
      <c r="E183" s="49" t="str">
        <f t="shared" si="4"/>
        <v>گاباری 5.4</v>
      </c>
      <c r="F183" s="49" t="str">
        <f t="shared" si="5"/>
        <v>تیکوهفین</v>
      </c>
      <c r="G183" s="49">
        <f>IFERROR(VLOOKUP(F183,'بلاک ها'!H:M,5,FALSE),IFERROR(VLOOKUP('خلاصه گاباری'!F183,'بلاک ها'!J:M,4,FALSE),0))</f>
        <v>5</v>
      </c>
    </row>
    <row r="184" spans="1:7" ht="24.75" x14ac:dyDescent="0.25">
      <c r="A184" s="59"/>
      <c r="B184" s="72"/>
      <c r="C184" s="6" t="s">
        <v>240</v>
      </c>
      <c r="D184" s="4" t="s">
        <v>410</v>
      </c>
      <c r="E184" s="49" t="str">
        <f t="shared" si="4"/>
        <v>گاباری 5.4</v>
      </c>
      <c r="F184" s="49" t="str">
        <f t="shared" si="5"/>
        <v>انشعاب بندرعباستیکوه</v>
      </c>
      <c r="G184" s="49">
        <f>IFERROR(VLOOKUP(F184,'بلاک ها'!H:M,5,FALSE),IFERROR(VLOOKUP('خلاصه گاباری'!F184,'بلاک ها'!J:M,4,FALSE),0))</f>
        <v>5</v>
      </c>
    </row>
    <row r="185" spans="1:7" ht="24.75" x14ac:dyDescent="0.25">
      <c r="A185" s="59"/>
      <c r="B185" s="4" t="s">
        <v>2626</v>
      </c>
      <c r="C185" s="6" t="s">
        <v>240</v>
      </c>
      <c r="D185" s="4" t="s">
        <v>249</v>
      </c>
      <c r="E185" s="49" t="str">
        <f t="shared" si="4"/>
        <v>گاباری 5.4</v>
      </c>
      <c r="F185" s="49" t="str">
        <f t="shared" si="5"/>
        <v>انشعاب بندرعباسبندرعباس مسافری</v>
      </c>
      <c r="G185" s="49">
        <f>IFERROR(VLOOKUP(F185,'بلاک ها'!H:M,5,FALSE),IFERROR(VLOOKUP('خلاصه گاباری'!F185,'بلاک ها'!J:M,4,FALSE),0))</f>
        <v>5</v>
      </c>
    </row>
    <row r="186" spans="1:7" ht="24.75" x14ac:dyDescent="0.25">
      <c r="A186" s="59"/>
      <c r="B186" s="4" t="s">
        <v>2627</v>
      </c>
      <c r="C186" s="6" t="s">
        <v>240</v>
      </c>
      <c r="D186" s="4" t="s">
        <v>214</v>
      </c>
      <c r="E186" s="49" t="str">
        <f t="shared" si="4"/>
        <v>گاباری 5.4</v>
      </c>
      <c r="F186" s="49" t="str">
        <f t="shared" si="5"/>
        <v>انشعاب بندرعباسمانوری بندرعباس</v>
      </c>
      <c r="G186" s="49">
        <f>IFERROR(VLOOKUP(F186,'بلاک ها'!H:M,5,FALSE),IFERROR(VLOOKUP('خلاصه گاباری'!F186,'بلاک ها'!J:M,4,FALSE),0))</f>
        <v>5</v>
      </c>
    </row>
    <row r="187" spans="1:7" ht="24.75" x14ac:dyDescent="0.25">
      <c r="A187" s="59"/>
      <c r="B187" s="4" t="s">
        <v>2628</v>
      </c>
      <c r="C187" s="6" t="s">
        <v>121</v>
      </c>
      <c r="D187" s="4" t="s">
        <v>440</v>
      </c>
      <c r="E187" s="49" t="str">
        <f t="shared" si="4"/>
        <v>گاباری 5.4</v>
      </c>
      <c r="F187" s="49" t="str">
        <f t="shared" si="5"/>
        <v>خاتون آبادمس سرچشمه</v>
      </c>
      <c r="G187" s="49">
        <f>IFERROR(VLOOKUP(F187,'بلاک ها'!H:M,5,FALSE),IFERROR(VLOOKUP('خلاصه گاباری'!F187,'بلاک ها'!J:M,4,FALSE),0))</f>
        <v>5</v>
      </c>
    </row>
    <row r="188" spans="1:7" ht="24.75" x14ac:dyDescent="0.25">
      <c r="A188" s="60"/>
      <c r="B188" s="4" t="s">
        <v>2629</v>
      </c>
      <c r="C188" s="6" t="s">
        <v>397</v>
      </c>
      <c r="D188" s="4" t="s">
        <v>239</v>
      </c>
      <c r="E188" s="49" t="str">
        <f t="shared" si="4"/>
        <v>گاباری 5.4</v>
      </c>
      <c r="F188" s="49" t="str">
        <f t="shared" si="5"/>
        <v>معدن گل گهرگل گهر</v>
      </c>
      <c r="G188" s="49">
        <f>IFERROR(VLOOKUP(F188,'بلاک ها'!H:M,5,FALSE),IFERROR(VLOOKUP('خلاصه گاباری'!F188,'بلاک ها'!J:M,4,FALSE),0))</f>
        <v>5</v>
      </c>
    </row>
    <row r="189" spans="1:7" ht="24.75" x14ac:dyDescent="0.25">
      <c r="A189" s="58" t="s">
        <v>204</v>
      </c>
      <c r="B189" s="73" t="s">
        <v>498</v>
      </c>
      <c r="C189" s="4" t="s">
        <v>241</v>
      </c>
      <c r="D189" s="12" t="s">
        <v>396</v>
      </c>
      <c r="E189" s="49" t="str">
        <f t="shared" si="4"/>
        <v>گاباری 5.4</v>
      </c>
      <c r="F189" s="52" t="str">
        <f t="shared" si="5"/>
        <v>بیشه درمبارکه</v>
      </c>
      <c r="G189" s="49">
        <f>IFERROR(VLOOKUP(F189,'بلاک ها'!H:M,5,FALSE),IFERROR(VLOOKUP('خلاصه گاباری'!F189,'بلاک ها'!J:M,4,FALSE),0))</f>
        <v>5</v>
      </c>
    </row>
    <row r="190" spans="1:7" ht="24.75" x14ac:dyDescent="0.25">
      <c r="A190" s="59"/>
      <c r="B190" s="73"/>
      <c r="C190" s="4" t="s">
        <v>422</v>
      </c>
      <c r="D190" s="12" t="s">
        <v>241</v>
      </c>
      <c r="E190" s="49" t="str">
        <f t="shared" si="4"/>
        <v>گاباری 5.4</v>
      </c>
      <c r="F190" s="52" t="str">
        <f t="shared" si="5"/>
        <v>پیروزیبیشه در</v>
      </c>
      <c r="G190" s="49">
        <f>IFERROR(VLOOKUP(F190,'بلاک ها'!H:M,5,FALSE),IFERROR(VLOOKUP('خلاصه گاباری'!F190,'بلاک ها'!J:M,4,FALSE),0))</f>
        <v>5</v>
      </c>
    </row>
    <row r="191" spans="1:7" ht="24.75" x14ac:dyDescent="0.25">
      <c r="A191" s="59"/>
      <c r="B191" s="73"/>
      <c r="C191" s="4" t="s">
        <v>119</v>
      </c>
      <c r="D191" s="6" t="s">
        <v>422</v>
      </c>
      <c r="E191" s="49" t="str">
        <f t="shared" si="4"/>
        <v>گاباری 5.4</v>
      </c>
      <c r="F191" s="50" t="str">
        <f t="shared" si="5"/>
        <v>سه چاهونپیروزی</v>
      </c>
      <c r="G191" s="49">
        <f>IFERROR(VLOOKUP(F191,'بلاک ها'!H:M,5,FALSE),IFERROR(VLOOKUP('خلاصه گاباری'!F191,'بلاک ها'!J:M,4,FALSE),0))</f>
        <v>5</v>
      </c>
    </row>
    <row r="192" spans="1:7" ht="24.75" x14ac:dyDescent="0.25">
      <c r="A192" s="59"/>
      <c r="B192" s="73"/>
      <c r="C192" s="4" t="s">
        <v>118</v>
      </c>
      <c r="D192" s="6" t="s">
        <v>119</v>
      </c>
      <c r="E192" s="49" t="str">
        <f t="shared" si="4"/>
        <v>گاباری 5.4</v>
      </c>
      <c r="F192" s="50" t="str">
        <f t="shared" si="5"/>
        <v>بهابادسه چاهون</v>
      </c>
      <c r="G192" s="49">
        <f>IFERROR(VLOOKUP(F192,'بلاک ها'!H:M,5,FALSE),IFERROR(VLOOKUP('خلاصه گاباری'!F192,'بلاک ها'!J:M,4,FALSE),0))</f>
        <v>5</v>
      </c>
    </row>
    <row r="193" spans="1:7" ht="24.75" x14ac:dyDescent="0.25">
      <c r="A193" s="59"/>
      <c r="B193" s="73"/>
      <c r="C193" s="4" t="s">
        <v>117</v>
      </c>
      <c r="D193" s="12" t="s">
        <v>118</v>
      </c>
      <c r="E193" s="49" t="str">
        <f t="shared" si="4"/>
        <v>گاباری 5.4</v>
      </c>
      <c r="F193" s="52" t="str">
        <f t="shared" si="5"/>
        <v>چاه محمدوبهاباد</v>
      </c>
      <c r="G193" s="49">
        <f>IFERROR(VLOOKUP(F193,'بلاک ها'!H:M,5,FALSE),IFERROR(VLOOKUP('خلاصه گاباری'!F193,'بلاک ها'!J:M,4,FALSE),0))</f>
        <v>5</v>
      </c>
    </row>
    <row r="194" spans="1:7" ht="24.75" x14ac:dyDescent="0.25">
      <c r="A194" s="60"/>
      <c r="B194" s="73"/>
      <c r="C194" s="4" t="s">
        <v>116</v>
      </c>
      <c r="D194" s="12" t="s">
        <v>117</v>
      </c>
      <c r="E194" s="49" t="str">
        <f t="shared" ref="E194:E257" si="6">IF(G194=0,"نا مشخص",IF(G194=1,"گاباری 4.7",IF(G194=2,"گاباری 4.6",IF(G194=3,"گاباری 4.9",IF(G194=4,"گاباری 5.2",IF(G194=5,"گاباری 5.4"))))))</f>
        <v>گاباری 5.4</v>
      </c>
      <c r="F194" s="52" t="str">
        <f t="shared" ref="F194:F257" si="7">C194&amp;D194</f>
        <v>جندقچاه محمدو</v>
      </c>
      <c r="G194" s="49">
        <f>IFERROR(VLOOKUP(F194,'بلاک ها'!H:M,5,FALSE),IFERROR(VLOOKUP('خلاصه گاباری'!F194,'بلاک ها'!J:M,4,FALSE),0))</f>
        <v>5</v>
      </c>
    </row>
    <row r="195" spans="1:7" ht="24.75" x14ac:dyDescent="0.25">
      <c r="A195" s="58" t="s">
        <v>497</v>
      </c>
      <c r="B195" s="73" t="s">
        <v>2630</v>
      </c>
      <c r="C195" s="4" t="s">
        <v>142</v>
      </c>
      <c r="D195" s="12" t="s">
        <v>116</v>
      </c>
      <c r="E195" s="49" t="str">
        <f t="shared" si="6"/>
        <v>گاباری 5.4</v>
      </c>
      <c r="F195" s="52" t="str">
        <f t="shared" si="7"/>
        <v>رملجندق</v>
      </c>
      <c r="G195" s="49">
        <f>IFERROR(VLOOKUP(F195,'بلاک ها'!H:M,5,FALSE),IFERROR(VLOOKUP('خلاصه گاباری'!F195,'بلاک ها'!J:M,4,FALSE),0))</f>
        <v>5</v>
      </c>
    </row>
    <row r="196" spans="1:7" ht="24.75" x14ac:dyDescent="0.25">
      <c r="A196" s="59"/>
      <c r="B196" s="73"/>
      <c r="C196" s="4" t="s">
        <v>141</v>
      </c>
      <c r="D196" s="12" t="s">
        <v>142</v>
      </c>
      <c r="E196" s="49" t="str">
        <f t="shared" si="6"/>
        <v>گاباری 5.4</v>
      </c>
      <c r="F196" s="52" t="str">
        <f t="shared" si="7"/>
        <v>خنجرمل</v>
      </c>
      <c r="G196" s="49">
        <f>IFERROR(VLOOKUP(F196,'بلاک ها'!H:M,5,FALSE),IFERROR(VLOOKUP('خلاصه گاباری'!F196,'بلاک ها'!J:M,4,FALSE),0))</f>
        <v>5</v>
      </c>
    </row>
    <row r="197" spans="1:7" ht="24.75" x14ac:dyDescent="0.25">
      <c r="A197" s="59"/>
      <c r="B197" s="73"/>
      <c r="C197" s="4" t="s">
        <v>140</v>
      </c>
      <c r="D197" s="12" t="s">
        <v>141</v>
      </c>
      <c r="E197" s="49" t="str">
        <f t="shared" si="6"/>
        <v>گاباری 5.4</v>
      </c>
      <c r="F197" s="52" t="str">
        <f t="shared" si="7"/>
        <v>رباط پشت بادامخنج</v>
      </c>
      <c r="G197" s="49">
        <f>IFERROR(VLOOKUP(F197,'بلاک ها'!H:M,5,FALSE),IFERROR(VLOOKUP('خلاصه گاباری'!F197,'بلاک ها'!J:M,4,FALSE),0))</f>
        <v>5</v>
      </c>
    </row>
    <row r="198" spans="1:7" ht="24.75" x14ac:dyDescent="0.25">
      <c r="A198" s="59"/>
      <c r="B198" s="73"/>
      <c r="C198" s="4" t="s">
        <v>139</v>
      </c>
      <c r="D198" s="12" t="s">
        <v>140</v>
      </c>
      <c r="E198" s="49" t="str">
        <f t="shared" si="6"/>
        <v>گاباری 5.4</v>
      </c>
      <c r="F198" s="52" t="str">
        <f t="shared" si="7"/>
        <v>تل حمیدرباط پشت بادام</v>
      </c>
      <c r="G198" s="49">
        <f>IFERROR(VLOOKUP(F198,'بلاک ها'!H:M,5,FALSE),IFERROR(VLOOKUP('خلاصه گاباری'!F198,'بلاک ها'!J:M,4,FALSE),0))</f>
        <v>5</v>
      </c>
    </row>
    <row r="199" spans="1:7" ht="24.75" x14ac:dyDescent="0.25">
      <c r="A199" s="59"/>
      <c r="B199" s="73"/>
      <c r="C199" s="4" t="s">
        <v>421</v>
      </c>
      <c r="D199" s="6" t="s">
        <v>139</v>
      </c>
      <c r="E199" s="49" t="str">
        <f t="shared" si="6"/>
        <v>گاباری 5.4</v>
      </c>
      <c r="F199" s="50" t="str">
        <f t="shared" si="7"/>
        <v>شهید منتظر قائمتل حمید</v>
      </c>
      <c r="G199" s="49">
        <f>IFERROR(VLOOKUP(F199,'بلاک ها'!H:M,5,FALSE),IFERROR(VLOOKUP('خلاصه گاباری'!F199,'بلاک ها'!J:M,4,FALSE),0))</f>
        <v>5</v>
      </c>
    </row>
    <row r="200" spans="1:7" ht="24.75" x14ac:dyDescent="0.25">
      <c r="A200" s="59"/>
      <c r="B200" s="73"/>
      <c r="C200" s="4" t="s">
        <v>420</v>
      </c>
      <c r="D200" s="12" t="s">
        <v>421</v>
      </c>
      <c r="E200" s="49" t="str">
        <f t="shared" si="6"/>
        <v>گاباری 5.4</v>
      </c>
      <c r="F200" s="52" t="str">
        <f t="shared" si="7"/>
        <v>ریزوشهید منتظر قائم</v>
      </c>
      <c r="G200" s="49">
        <f>IFERROR(VLOOKUP(F200,'بلاک ها'!H:M,5,FALSE),IFERROR(VLOOKUP('خلاصه گاباری'!F200,'بلاک ها'!J:M,4,FALSE),0))</f>
        <v>5</v>
      </c>
    </row>
    <row r="201" spans="1:7" ht="24.75" x14ac:dyDescent="0.25">
      <c r="A201" s="59"/>
      <c r="B201" s="73"/>
      <c r="C201" s="4" t="s">
        <v>138</v>
      </c>
      <c r="D201" s="12" t="s">
        <v>420</v>
      </c>
      <c r="E201" s="49" t="str">
        <f t="shared" si="6"/>
        <v>گاباری 5.4</v>
      </c>
      <c r="F201" s="52" t="str">
        <f t="shared" si="7"/>
        <v>عباس آبادریزو</v>
      </c>
      <c r="G201" s="49">
        <f>IFERROR(VLOOKUP(F201,'بلاک ها'!H:M,5,FALSE),IFERROR(VLOOKUP('خلاصه گاباری'!F201,'بلاک ها'!J:M,4,FALSE),0))</f>
        <v>5</v>
      </c>
    </row>
    <row r="202" spans="1:7" ht="24.75" x14ac:dyDescent="0.25">
      <c r="A202" s="59"/>
      <c r="B202" s="73"/>
      <c r="C202" s="4" t="s">
        <v>137</v>
      </c>
      <c r="D202" s="6" t="s">
        <v>138</v>
      </c>
      <c r="E202" s="49" t="str">
        <f t="shared" si="6"/>
        <v>گاباری 5.4</v>
      </c>
      <c r="F202" s="50" t="str">
        <f t="shared" si="7"/>
        <v>کال زردعباس آباد</v>
      </c>
      <c r="G202" s="49">
        <f>IFERROR(VLOOKUP(F202,'بلاک ها'!H:M,5,FALSE),IFERROR(VLOOKUP('خلاصه گاباری'!F202,'بلاک ها'!J:M,4,FALSE),0))</f>
        <v>5</v>
      </c>
    </row>
    <row r="203" spans="1:7" ht="24.75" x14ac:dyDescent="0.25">
      <c r="A203" s="59"/>
      <c r="B203" s="73"/>
      <c r="C203" s="4" t="s">
        <v>419</v>
      </c>
      <c r="D203" s="6" t="s">
        <v>137</v>
      </c>
      <c r="E203" s="49" t="str">
        <f t="shared" si="6"/>
        <v>گاباری 5.4</v>
      </c>
      <c r="F203" s="50" t="str">
        <f t="shared" si="7"/>
        <v>نمکزار (طبس)کال زرد</v>
      </c>
      <c r="G203" s="49">
        <f>IFERROR(VLOOKUP(F203,'بلاک ها'!H:M,5,FALSE),IFERROR(VLOOKUP('خلاصه گاباری'!F203,'بلاک ها'!J:M,4,FALSE),0))</f>
        <v>5</v>
      </c>
    </row>
    <row r="204" spans="1:7" ht="24.75" x14ac:dyDescent="0.25">
      <c r="A204" s="59"/>
      <c r="B204" s="73"/>
      <c r="C204" s="4" t="s">
        <v>127</v>
      </c>
      <c r="D204" s="6" t="s">
        <v>419</v>
      </c>
      <c r="E204" s="49" t="str">
        <f t="shared" si="6"/>
        <v>گاباری 5.4</v>
      </c>
      <c r="F204" s="50" t="str">
        <f t="shared" si="7"/>
        <v>طبسنمکزار (طبس)</v>
      </c>
      <c r="G204" s="49">
        <f>IFERROR(VLOOKUP(F204,'بلاک ها'!H:M,5,FALSE),IFERROR(VLOOKUP('خلاصه گاباری'!F204,'بلاک ها'!J:M,4,FALSE),0))</f>
        <v>5</v>
      </c>
    </row>
    <row r="205" spans="1:7" ht="24.75" x14ac:dyDescent="0.25">
      <c r="A205" s="59"/>
      <c r="B205" s="73" t="s">
        <v>499</v>
      </c>
      <c r="C205" s="4" t="s">
        <v>136</v>
      </c>
      <c r="D205" s="12" t="s">
        <v>127</v>
      </c>
      <c r="E205" s="49" t="str">
        <f t="shared" si="6"/>
        <v>گاباری 5.4</v>
      </c>
      <c r="F205" s="52" t="str">
        <f t="shared" si="7"/>
        <v>دهشورطبس</v>
      </c>
      <c r="G205" s="49">
        <f>IFERROR(VLOOKUP(F205,'بلاک ها'!H:M,5,FALSE),IFERROR(VLOOKUP('خلاصه گاباری'!F205,'بلاک ها'!J:M,4,FALSE),0))</f>
        <v>5</v>
      </c>
    </row>
    <row r="206" spans="1:7" ht="24.75" x14ac:dyDescent="0.25">
      <c r="A206" s="59"/>
      <c r="B206" s="73"/>
      <c r="C206" s="4" t="s">
        <v>418</v>
      </c>
      <c r="D206" s="12" t="s">
        <v>136</v>
      </c>
      <c r="E206" s="49" t="str">
        <f t="shared" si="6"/>
        <v>گاباری 5.4</v>
      </c>
      <c r="F206" s="52" t="str">
        <f t="shared" si="7"/>
        <v>شیرگشتدهشور</v>
      </c>
      <c r="G206" s="49">
        <f>IFERROR(VLOOKUP(F206,'بلاک ها'!H:M,5,FALSE),IFERROR(VLOOKUP('خلاصه گاباری'!F206,'بلاک ها'!J:M,4,FALSE),0))</f>
        <v>5</v>
      </c>
    </row>
    <row r="207" spans="1:7" ht="24.75" x14ac:dyDescent="0.25">
      <c r="A207" s="59"/>
      <c r="B207" s="73"/>
      <c r="C207" s="4" t="s">
        <v>135</v>
      </c>
      <c r="D207" s="12" t="s">
        <v>418</v>
      </c>
      <c r="E207" s="49" t="str">
        <f t="shared" si="6"/>
        <v>گاباری 5.4</v>
      </c>
      <c r="F207" s="52" t="str">
        <f t="shared" si="7"/>
        <v>عشق آبادشیرگشت</v>
      </c>
      <c r="G207" s="49">
        <f>IFERROR(VLOOKUP(F207,'بلاک ها'!H:M,5,FALSE),IFERROR(VLOOKUP('خلاصه گاباری'!F207,'بلاک ها'!J:M,4,FALSE),0))</f>
        <v>5</v>
      </c>
    </row>
    <row r="208" spans="1:7" ht="24.75" x14ac:dyDescent="0.25">
      <c r="A208" s="59"/>
      <c r="B208" s="73"/>
      <c r="C208" s="4" t="s">
        <v>417</v>
      </c>
      <c r="D208" s="6" t="s">
        <v>135</v>
      </c>
      <c r="E208" s="49" t="str">
        <f t="shared" si="6"/>
        <v>گاباری 5.4</v>
      </c>
      <c r="F208" s="50" t="str">
        <f t="shared" si="7"/>
        <v>غنی آبادعشق آباد</v>
      </c>
      <c r="G208" s="49">
        <f>IFERROR(VLOOKUP(F208,'بلاک ها'!H:M,5,FALSE),IFERROR(VLOOKUP('خلاصه گاباری'!F208,'بلاک ها'!J:M,4,FALSE),0))</f>
        <v>5</v>
      </c>
    </row>
    <row r="209" spans="1:7" ht="24.75" x14ac:dyDescent="0.25">
      <c r="A209" s="59"/>
      <c r="B209" s="73"/>
      <c r="C209" s="4" t="s">
        <v>416</v>
      </c>
      <c r="D209" s="12" t="s">
        <v>417</v>
      </c>
      <c r="E209" s="49" t="str">
        <f t="shared" si="6"/>
        <v>گاباری 5.4</v>
      </c>
      <c r="F209" s="52" t="str">
        <f t="shared" si="7"/>
        <v>بشرویهغنی آباد</v>
      </c>
      <c r="G209" s="49">
        <f>IFERROR(VLOOKUP(F209,'بلاک ها'!H:M,5,FALSE),IFERROR(VLOOKUP('خلاصه گاباری'!F209,'بلاک ها'!J:M,4,FALSE),0))</f>
        <v>5</v>
      </c>
    </row>
    <row r="210" spans="1:7" ht="24.75" x14ac:dyDescent="0.25">
      <c r="A210" s="59"/>
      <c r="B210" s="73"/>
      <c r="C210" s="4" t="s">
        <v>415</v>
      </c>
      <c r="D210" s="12" t="s">
        <v>416</v>
      </c>
      <c r="E210" s="49" t="str">
        <f t="shared" si="6"/>
        <v>گاباری 5.4</v>
      </c>
      <c r="F210" s="52" t="str">
        <f t="shared" si="7"/>
        <v>جزینبشرویه</v>
      </c>
      <c r="G210" s="49">
        <f>IFERROR(VLOOKUP(F210,'بلاک ها'!H:M,5,FALSE),IFERROR(VLOOKUP('خلاصه گاباری'!F210,'بلاک ها'!J:M,4,FALSE),0))</f>
        <v>5</v>
      </c>
    </row>
    <row r="211" spans="1:7" ht="24.75" x14ac:dyDescent="0.25">
      <c r="A211" s="59"/>
      <c r="B211" s="73"/>
      <c r="C211" s="4" t="s">
        <v>134</v>
      </c>
      <c r="D211" s="12" t="s">
        <v>415</v>
      </c>
      <c r="E211" s="49" t="str">
        <f t="shared" si="6"/>
        <v>گاباری 5.4</v>
      </c>
      <c r="F211" s="52" t="str">
        <f t="shared" si="7"/>
        <v>قاسم آبادجزین</v>
      </c>
      <c r="G211" s="49">
        <f>IFERROR(VLOOKUP(F211,'بلاک ها'!H:M,5,FALSE),IFERROR(VLOOKUP('خلاصه گاباری'!F211,'بلاک ها'!J:M,4,FALSE),0))</f>
        <v>5</v>
      </c>
    </row>
    <row r="212" spans="1:7" ht="24.75" x14ac:dyDescent="0.25">
      <c r="A212" s="59"/>
      <c r="B212" s="73"/>
      <c r="C212" s="4" t="s">
        <v>133</v>
      </c>
      <c r="D212" s="12" t="s">
        <v>134</v>
      </c>
      <c r="E212" s="49" t="str">
        <f t="shared" si="6"/>
        <v>گاباری 5.4</v>
      </c>
      <c r="F212" s="52" t="str">
        <f t="shared" si="7"/>
        <v>آهنگقاسم آباد</v>
      </c>
      <c r="G212" s="49">
        <f>IFERROR(VLOOKUP(F212,'بلاک ها'!H:M,5,FALSE),IFERROR(VLOOKUP('خلاصه گاباری'!F212,'بلاک ها'!J:M,4,FALSE),0))</f>
        <v>5</v>
      </c>
    </row>
    <row r="213" spans="1:7" ht="24.75" x14ac:dyDescent="0.25">
      <c r="A213" s="59"/>
      <c r="B213" s="73"/>
      <c r="C213" s="4" t="s">
        <v>132</v>
      </c>
      <c r="D213" s="12" t="s">
        <v>133</v>
      </c>
      <c r="E213" s="49" t="str">
        <f t="shared" si="6"/>
        <v>گاباری 5.4</v>
      </c>
      <c r="F213" s="52" t="str">
        <f t="shared" si="7"/>
        <v>بجستانآهنگ</v>
      </c>
      <c r="G213" s="49">
        <f>IFERROR(VLOOKUP(F213,'بلاک ها'!H:M,5,FALSE),IFERROR(VLOOKUP('خلاصه گاباری'!F213,'بلاک ها'!J:M,4,FALSE),0))</f>
        <v>5</v>
      </c>
    </row>
    <row r="214" spans="1:7" ht="24.75" x14ac:dyDescent="0.25">
      <c r="A214" s="59"/>
      <c r="B214" s="73"/>
      <c r="C214" s="4" t="s">
        <v>414</v>
      </c>
      <c r="D214" s="12" t="s">
        <v>132</v>
      </c>
      <c r="E214" s="49" t="str">
        <f t="shared" si="6"/>
        <v>گاباری 5.4</v>
      </c>
      <c r="F214" s="52" t="str">
        <f t="shared" si="7"/>
        <v>یونسیبجستان</v>
      </c>
      <c r="G214" s="49">
        <f>IFERROR(VLOOKUP(F214,'بلاک ها'!H:M,5,FALSE),IFERROR(VLOOKUP('خلاصه گاباری'!F214,'بلاک ها'!J:M,4,FALSE),0))</f>
        <v>5</v>
      </c>
    </row>
    <row r="215" spans="1:7" ht="24.75" x14ac:dyDescent="0.25">
      <c r="A215" s="59"/>
      <c r="B215" s="73"/>
      <c r="C215" s="4" t="s">
        <v>131</v>
      </c>
      <c r="D215" s="12" t="s">
        <v>414</v>
      </c>
      <c r="E215" s="49" t="str">
        <f t="shared" si="6"/>
        <v>گاباری 5.4</v>
      </c>
      <c r="F215" s="52" t="str">
        <f t="shared" si="7"/>
        <v>کال شوریونسی</v>
      </c>
      <c r="G215" s="49">
        <f>IFERROR(VLOOKUP(F215,'بلاک ها'!H:M,5,FALSE),IFERROR(VLOOKUP('خلاصه گاباری'!F215,'بلاک ها'!J:M,4,FALSE),0))</f>
        <v>5</v>
      </c>
    </row>
    <row r="216" spans="1:7" ht="24.75" x14ac:dyDescent="0.25">
      <c r="A216" s="59"/>
      <c r="B216" s="73"/>
      <c r="C216" s="4" t="s">
        <v>130</v>
      </c>
      <c r="D216" s="12" t="s">
        <v>131</v>
      </c>
      <c r="E216" s="49" t="str">
        <f t="shared" si="6"/>
        <v>گاباری 5.4</v>
      </c>
      <c r="F216" s="52" t="str">
        <f t="shared" si="7"/>
        <v>نصر آبادکال شور</v>
      </c>
      <c r="G216" s="49">
        <f>IFERROR(VLOOKUP(F216,'بلاک ها'!H:M,5,FALSE),IFERROR(VLOOKUP('خلاصه گاباری'!F216,'بلاک ها'!J:M,4,FALSE),0))</f>
        <v>5</v>
      </c>
    </row>
    <row r="217" spans="1:7" ht="24.75" x14ac:dyDescent="0.25">
      <c r="A217" s="59"/>
      <c r="B217" s="73"/>
      <c r="C217" s="4" t="s">
        <v>129</v>
      </c>
      <c r="D217" s="12" t="s">
        <v>130</v>
      </c>
      <c r="E217" s="49" t="str">
        <f t="shared" si="6"/>
        <v>گاباری 5.4</v>
      </c>
      <c r="F217" s="52" t="str">
        <f t="shared" si="7"/>
        <v>شادمهرنصر آباد</v>
      </c>
      <c r="G217" s="49">
        <f>IFERROR(VLOOKUP(F217,'بلاک ها'!H:M,5,FALSE),IFERROR(VLOOKUP('خلاصه گاباری'!F217,'بلاک ها'!J:M,4,FALSE),0))</f>
        <v>5</v>
      </c>
    </row>
    <row r="218" spans="1:7" ht="24.75" x14ac:dyDescent="0.25">
      <c r="A218" s="59"/>
      <c r="B218" s="73"/>
      <c r="C218" s="4" t="s">
        <v>233</v>
      </c>
      <c r="D218" s="6" t="s">
        <v>129</v>
      </c>
      <c r="E218" s="49" t="str">
        <f t="shared" si="6"/>
        <v>گاباری 5.4</v>
      </c>
      <c r="F218" s="50" t="str">
        <f t="shared" si="7"/>
        <v>تربت حیدریهشادمهر</v>
      </c>
      <c r="G218" s="49">
        <f>IFERROR(VLOOKUP(F218,'بلاک ها'!H:M,5,FALSE),IFERROR(VLOOKUP('خلاصه گاباری'!F218,'بلاک ها'!J:M,4,FALSE),0))</f>
        <v>5</v>
      </c>
    </row>
    <row r="219" spans="1:7" ht="24.75" x14ac:dyDescent="0.25">
      <c r="A219" s="59"/>
      <c r="B219" s="73" t="s">
        <v>2631</v>
      </c>
      <c r="C219" s="12" t="s">
        <v>233</v>
      </c>
      <c r="D219" s="4" t="s">
        <v>143</v>
      </c>
      <c r="E219" s="49" t="str">
        <f t="shared" si="6"/>
        <v>گاباری 5.4</v>
      </c>
      <c r="F219" s="49" t="str">
        <f t="shared" si="7"/>
        <v>تربت حیدریهسالار</v>
      </c>
      <c r="G219" s="49">
        <f>IFERROR(VLOOKUP(F219,'بلاک ها'!H:M,5,FALSE),IFERROR(VLOOKUP('خلاصه گاباری'!F219,'بلاک ها'!J:M,4,FALSE),0))</f>
        <v>5</v>
      </c>
    </row>
    <row r="220" spans="1:7" ht="24.75" x14ac:dyDescent="0.25">
      <c r="A220" s="59"/>
      <c r="B220" s="73"/>
      <c r="C220" s="12" t="s">
        <v>143</v>
      </c>
      <c r="D220" s="4" t="s">
        <v>144</v>
      </c>
      <c r="E220" s="49" t="str">
        <f t="shared" si="6"/>
        <v>گاباری 5.4</v>
      </c>
      <c r="F220" s="49" t="str">
        <f t="shared" si="7"/>
        <v>سالاررشتخوار</v>
      </c>
      <c r="G220" s="49">
        <f>IFERROR(VLOOKUP(F220,'بلاک ها'!H:M,5,FALSE),IFERROR(VLOOKUP('خلاصه گاباری'!F220,'بلاک ها'!J:M,4,FALSE),0))</f>
        <v>5</v>
      </c>
    </row>
    <row r="221" spans="1:7" ht="24.75" x14ac:dyDescent="0.25">
      <c r="A221" s="59"/>
      <c r="B221" s="73"/>
      <c r="C221" s="6" t="s">
        <v>144</v>
      </c>
      <c r="D221" s="4" t="s">
        <v>145</v>
      </c>
      <c r="E221" s="49" t="str">
        <f t="shared" si="6"/>
        <v>گاباری 5.4</v>
      </c>
      <c r="F221" s="49" t="str">
        <f t="shared" si="7"/>
        <v>رشتخوارچمن آباد</v>
      </c>
      <c r="G221" s="49">
        <f>IFERROR(VLOOKUP(F221,'بلاک ها'!H:M,5,FALSE),IFERROR(VLOOKUP('خلاصه گاباری'!F221,'بلاک ها'!J:M,4,FALSE),0))</f>
        <v>5</v>
      </c>
    </row>
    <row r="222" spans="1:7" ht="21" customHeight="1" x14ac:dyDescent="0.25">
      <c r="A222" s="59"/>
      <c r="B222" s="73"/>
      <c r="C222" s="12" t="s">
        <v>145</v>
      </c>
      <c r="D222" s="4" t="s">
        <v>423</v>
      </c>
      <c r="E222" s="49" t="str">
        <f t="shared" si="6"/>
        <v>گاباری 5.4</v>
      </c>
      <c r="F222" s="49" t="str">
        <f t="shared" si="7"/>
        <v>چمن آبادسلامی</v>
      </c>
      <c r="G222" s="49">
        <f>IFERROR(VLOOKUP(F222,'بلاک ها'!H:M,5,FALSE),IFERROR(VLOOKUP('خلاصه گاباری'!F222,'بلاک ها'!J:M,4,FALSE),0))</f>
        <v>5</v>
      </c>
    </row>
    <row r="223" spans="1:7" ht="24.75" x14ac:dyDescent="0.25">
      <c r="A223" s="59"/>
      <c r="B223" s="73"/>
      <c r="C223" s="12" t="s">
        <v>423</v>
      </c>
      <c r="D223" s="4" t="s">
        <v>146</v>
      </c>
      <c r="E223" s="49" t="str">
        <f t="shared" si="6"/>
        <v>گاباری 5.4</v>
      </c>
      <c r="F223" s="49" t="str">
        <f t="shared" si="7"/>
        <v>سلامیخواف</v>
      </c>
      <c r="G223" s="49">
        <f>IFERROR(VLOOKUP(F223,'بلاک ها'!H:M,5,FALSE),IFERROR(VLOOKUP('خلاصه گاباری'!F223,'بلاک ها'!J:M,4,FALSE),0))</f>
        <v>5</v>
      </c>
    </row>
    <row r="224" spans="1:7" ht="24.75" x14ac:dyDescent="0.25">
      <c r="A224" s="59"/>
      <c r="B224" s="73"/>
      <c r="C224" s="12" t="s">
        <v>146</v>
      </c>
      <c r="D224" s="4" t="s">
        <v>149</v>
      </c>
      <c r="E224" s="49" t="str">
        <f t="shared" si="6"/>
        <v>گاباری 5.4</v>
      </c>
      <c r="F224" s="49" t="str">
        <f t="shared" si="7"/>
        <v>خوافسنگان</v>
      </c>
      <c r="G224" s="49">
        <f>IFERROR(VLOOKUP(F224,'بلاک ها'!H:M,5,FALSE),IFERROR(VLOOKUP('خلاصه گاباری'!F224,'بلاک ها'!J:M,4,FALSE),0))</f>
        <v>5</v>
      </c>
    </row>
    <row r="225" spans="1:7" ht="24.75" x14ac:dyDescent="0.25">
      <c r="A225" s="59"/>
      <c r="B225" s="73"/>
      <c r="C225" s="12" t="s">
        <v>149</v>
      </c>
      <c r="D225" s="4" t="s">
        <v>1544</v>
      </c>
      <c r="E225" s="49" t="str">
        <f t="shared" si="6"/>
        <v>گاباری 5.4</v>
      </c>
      <c r="F225" s="49" t="str">
        <f t="shared" si="7"/>
        <v>سنگانمیوتک</v>
      </c>
      <c r="G225" s="49">
        <f>IFERROR(VLOOKUP(F225,'بلاک ها'!H:M,5,FALSE),IFERROR(VLOOKUP('خلاصه گاباری'!F225,'بلاک ها'!J:M,4,FALSE),0))</f>
        <v>5</v>
      </c>
    </row>
    <row r="226" spans="1:7" ht="24.75" x14ac:dyDescent="0.25">
      <c r="A226" s="59"/>
      <c r="B226" s="73"/>
      <c r="C226" s="12" t="s">
        <v>1544</v>
      </c>
      <c r="D226" s="4" t="s">
        <v>1549</v>
      </c>
      <c r="E226" s="49" t="str">
        <f t="shared" si="6"/>
        <v>گاباری 5.4</v>
      </c>
      <c r="F226" s="49" t="str">
        <f t="shared" si="7"/>
        <v>میوتکخوشابه</v>
      </c>
      <c r="G226" s="49">
        <f>IFERROR(VLOOKUP(F226,'بلاک ها'!H:M,5,FALSE),IFERROR(VLOOKUP('خلاصه گاباری'!F226,'بلاک ها'!J:M,4,FALSE),0))</f>
        <v>5</v>
      </c>
    </row>
    <row r="227" spans="1:7" ht="24.75" x14ac:dyDescent="0.25">
      <c r="A227" s="59"/>
      <c r="B227" s="73"/>
      <c r="C227" s="12" t="s">
        <v>1549</v>
      </c>
      <c r="D227" s="4" t="s">
        <v>453</v>
      </c>
      <c r="E227" s="49" t="str">
        <f t="shared" si="6"/>
        <v>گاباری 5.4</v>
      </c>
      <c r="F227" s="49" t="str">
        <f t="shared" si="7"/>
        <v>خوشابهشمتیغ</v>
      </c>
      <c r="G227" s="49">
        <f>IFERROR(VLOOKUP(F227,'بلاک ها'!H:M,5,FALSE),IFERROR(VLOOKUP('خلاصه گاباری'!F227,'بلاک ها'!J:M,4,FALSE),0))</f>
        <v>5</v>
      </c>
    </row>
    <row r="228" spans="1:7" ht="24.75" x14ac:dyDescent="0.25">
      <c r="A228" s="59"/>
      <c r="B228" s="73"/>
      <c r="C228" s="12" t="s">
        <v>453</v>
      </c>
      <c r="D228" s="4" t="s">
        <v>557</v>
      </c>
      <c r="E228" s="49" t="str">
        <f t="shared" si="6"/>
        <v>گاباری 5.4</v>
      </c>
      <c r="F228" s="49" t="str">
        <f t="shared" si="7"/>
        <v>شمتیغشمتیغ افغانستان</v>
      </c>
      <c r="G228" s="49">
        <f>IFERROR(VLOOKUP(F228,'بلاک ها'!H:M,5,FALSE),IFERROR(VLOOKUP('خلاصه گاباری'!F228,'بلاک ها'!J:M,4,FALSE),0))</f>
        <v>5</v>
      </c>
    </row>
    <row r="229" spans="1:7" ht="24.75" x14ac:dyDescent="0.25">
      <c r="A229" s="59"/>
      <c r="B229" s="73" t="s">
        <v>500</v>
      </c>
      <c r="C229" s="4" t="s">
        <v>128</v>
      </c>
      <c r="D229" s="6" t="s">
        <v>233</v>
      </c>
      <c r="E229" s="49" t="str">
        <f t="shared" si="6"/>
        <v>گاباری 5.4</v>
      </c>
      <c r="F229" s="50" t="str">
        <f t="shared" si="7"/>
        <v>رختربت حیدریه</v>
      </c>
      <c r="G229" s="49">
        <f>IFERROR(VLOOKUP(F229,'بلاک ها'!H:M,5,FALSE),IFERROR(VLOOKUP('خلاصه گاباری'!F229,'بلاک ها'!J:M,4,FALSE),0))</f>
        <v>5</v>
      </c>
    </row>
    <row r="230" spans="1:7" ht="21" customHeight="1" x14ac:dyDescent="0.25">
      <c r="A230" s="59"/>
      <c r="B230" s="73"/>
      <c r="C230" s="4" t="s">
        <v>413</v>
      </c>
      <c r="D230" s="12" t="s">
        <v>128</v>
      </c>
      <c r="E230" s="49" t="str">
        <f t="shared" si="6"/>
        <v>گاباری 5.4</v>
      </c>
      <c r="F230" s="52" t="str">
        <f t="shared" si="7"/>
        <v>کامهرخ</v>
      </c>
      <c r="G230" s="49">
        <f>IFERROR(VLOOKUP(F230,'بلاک ها'!H:M,5,FALSE),IFERROR(VLOOKUP('خلاصه گاباری'!F230,'بلاک ها'!J:M,4,FALSE),0))</f>
        <v>5</v>
      </c>
    </row>
    <row r="231" spans="1:7" ht="24.75" x14ac:dyDescent="0.25">
      <c r="A231" s="59"/>
      <c r="B231" s="73"/>
      <c r="C231" s="4" t="s">
        <v>412</v>
      </c>
      <c r="D231" s="12" t="s">
        <v>413</v>
      </c>
      <c r="E231" s="49" t="str">
        <f t="shared" si="6"/>
        <v>گاباری 5.4</v>
      </c>
      <c r="F231" s="52" t="str">
        <f t="shared" si="7"/>
        <v>حصار جلالکامه</v>
      </c>
      <c r="G231" s="49">
        <f>IFERROR(VLOOKUP(F231,'بلاک ها'!H:M,5,FALSE),IFERROR(VLOOKUP('خلاصه گاباری'!F231,'بلاک ها'!J:M,4,FALSE),0))</f>
        <v>5</v>
      </c>
    </row>
    <row r="232" spans="1:7" ht="24.75" x14ac:dyDescent="0.25">
      <c r="A232" s="59"/>
      <c r="B232" s="73"/>
      <c r="C232" s="4" t="s">
        <v>411</v>
      </c>
      <c r="D232" s="12" t="s">
        <v>412</v>
      </c>
      <c r="E232" s="49" t="str">
        <f t="shared" si="6"/>
        <v>گاباری 5.4</v>
      </c>
      <c r="F232" s="52" t="str">
        <f t="shared" si="7"/>
        <v>نمکیحصار جلال</v>
      </c>
      <c r="G232" s="49">
        <f>IFERROR(VLOOKUP(F232,'بلاک ها'!H:M,5,FALSE),IFERROR(VLOOKUP('خلاصه گاباری'!F232,'بلاک ها'!J:M,4,FALSE),0))</f>
        <v>5</v>
      </c>
    </row>
    <row r="233" spans="1:7" ht="24.75" x14ac:dyDescent="0.25">
      <c r="A233" s="59"/>
      <c r="B233" s="73"/>
      <c r="C233" s="4" t="s">
        <v>359</v>
      </c>
      <c r="D233" s="6" t="s">
        <v>411</v>
      </c>
      <c r="E233" s="49" t="str">
        <f t="shared" si="6"/>
        <v>گاباری 5.4</v>
      </c>
      <c r="F233" s="50" t="str">
        <f t="shared" si="7"/>
        <v>کاشمرنمکی</v>
      </c>
      <c r="G233" s="49">
        <f>IFERROR(VLOOKUP(F233,'بلاک ها'!H:M,5,FALSE),IFERROR(VLOOKUP('خلاصه گاباری'!F233,'بلاک ها'!J:M,4,FALSE),0))</f>
        <v>5</v>
      </c>
    </row>
    <row r="234" spans="1:7" ht="24.75" x14ac:dyDescent="0.25">
      <c r="A234" s="59"/>
      <c r="B234" s="74" t="s">
        <v>2632</v>
      </c>
      <c r="C234" s="4" t="s">
        <v>137</v>
      </c>
      <c r="D234" s="6" t="s">
        <v>148</v>
      </c>
      <c r="E234" s="49" t="str">
        <f t="shared" si="6"/>
        <v>گاباری 5.4</v>
      </c>
      <c r="F234" s="50" t="str">
        <f t="shared" si="7"/>
        <v>کال زردمبادله</v>
      </c>
      <c r="G234" s="49">
        <f>IFERROR(VLOOKUP(F234,'بلاک ها'!H:M,5,FALSE),IFERROR(VLOOKUP('خلاصه گاباری'!F234,'بلاک ها'!J:M,4,FALSE),0))</f>
        <v>5</v>
      </c>
    </row>
    <row r="235" spans="1:7" ht="24.75" x14ac:dyDescent="0.25">
      <c r="A235" s="60"/>
      <c r="B235" s="75"/>
      <c r="C235" s="4" t="s">
        <v>148</v>
      </c>
      <c r="D235" s="6" t="s">
        <v>441</v>
      </c>
      <c r="E235" s="49" t="str">
        <f t="shared" si="6"/>
        <v>گاباری 5.4</v>
      </c>
      <c r="F235" s="50" t="str">
        <f t="shared" si="7"/>
        <v>مبادلهمعدن پرواده</v>
      </c>
      <c r="G235" s="49">
        <f>IFERROR(VLOOKUP(F235,'بلاک ها'!H:M,5,FALSE),IFERROR(VLOOKUP('خلاصه گاباری'!F235,'بلاک ها'!J:M,4,FALSE),0))</f>
        <v>5</v>
      </c>
    </row>
    <row r="236" spans="1:7" ht="24.75" x14ac:dyDescent="0.25">
      <c r="A236" s="58" t="s">
        <v>154</v>
      </c>
      <c r="B236" s="76" t="s">
        <v>501</v>
      </c>
      <c r="C236" s="6" t="s">
        <v>398</v>
      </c>
      <c r="D236" s="4" t="s">
        <v>424</v>
      </c>
      <c r="E236" s="49" t="str">
        <f t="shared" si="6"/>
        <v>گاباری 5.4</v>
      </c>
      <c r="F236" s="49" t="str">
        <f t="shared" si="7"/>
        <v>اضطراری 26دره ریگ</v>
      </c>
      <c r="G236" s="49">
        <f>IFERROR(VLOOKUP(F236,'بلاک ها'!H:M,5,FALSE),IFERROR(VLOOKUP('خلاصه گاباری'!F236,'بلاک ها'!J:M,4,FALSE),0))</f>
        <v>5</v>
      </c>
    </row>
    <row r="237" spans="1:7" ht="24.75" x14ac:dyDescent="0.25">
      <c r="A237" s="59"/>
      <c r="B237" s="76"/>
      <c r="C237" s="6" t="s">
        <v>424</v>
      </c>
      <c r="D237" s="4" t="s">
        <v>425</v>
      </c>
      <c r="E237" s="49" t="str">
        <f t="shared" si="6"/>
        <v>گاباری 5.4</v>
      </c>
      <c r="F237" s="49" t="str">
        <f t="shared" si="7"/>
        <v>دره ریگمانی</v>
      </c>
      <c r="G237" s="49">
        <f>IFERROR(VLOOKUP(F237,'بلاک ها'!H:M,5,FALSE),IFERROR(VLOOKUP('خلاصه گاباری'!F237,'بلاک ها'!J:M,4,FALSE),0))</f>
        <v>5</v>
      </c>
    </row>
    <row r="238" spans="1:7" ht="21" customHeight="1" x14ac:dyDescent="0.25">
      <c r="A238" s="59"/>
      <c r="B238" s="76"/>
      <c r="C238" s="6" t="s">
        <v>425</v>
      </c>
      <c r="D238" s="4" t="s">
        <v>2069</v>
      </c>
      <c r="E238" s="49" t="str">
        <f t="shared" si="6"/>
        <v>گاباری 5.4</v>
      </c>
      <c r="F238" s="49" t="str">
        <f t="shared" si="7"/>
        <v>مانیمورد</v>
      </c>
      <c r="G238" s="49">
        <f>IFERROR(VLOOKUP(F238,'بلاک ها'!H:M,5,FALSE),IFERROR(VLOOKUP('خلاصه گاباری'!F238,'بلاک ها'!J:M,4,FALSE),0))</f>
        <v>5</v>
      </c>
    </row>
    <row r="239" spans="1:7" ht="21" customHeight="1" x14ac:dyDescent="0.25">
      <c r="A239" s="59"/>
      <c r="B239" s="76"/>
      <c r="C239" s="30" t="s">
        <v>2069</v>
      </c>
      <c r="D239" s="31" t="s">
        <v>426</v>
      </c>
      <c r="E239" s="49" t="str">
        <f t="shared" si="6"/>
        <v>گاباری 5.4</v>
      </c>
      <c r="F239" s="49" t="str">
        <f t="shared" si="7"/>
        <v>موردسی ریز</v>
      </c>
      <c r="G239" s="49">
        <f>IFERROR(VLOOKUP(F239,'بلاک ها'!H:M,5,FALSE),IFERROR(VLOOKUP('خلاصه گاباری'!F239,'بلاک ها'!J:M,4,FALSE),0))</f>
        <v>5</v>
      </c>
    </row>
    <row r="240" spans="1:7" ht="24.75" x14ac:dyDescent="0.25">
      <c r="A240" s="59"/>
      <c r="B240" s="76"/>
      <c r="C240" s="6" t="s">
        <v>426</v>
      </c>
      <c r="D240" s="4" t="s">
        <v>150</v>
      </c>
      <c r="E240" s="49" t="str">
        <f t="shared" si="6"/>
        <v>گاباری 4.9</v>
      </c>
      <c r="F240" s="49" t="str">
        <f t="shared" si="7"/>
        <v>سی ریزگل زرد</v>
      </c>
      <c r="G240" s="49">
        <f>IFERROR(VLOOKUP(F240,'بلاک ها'!H:M,5,FALSE),IFERROR(VLOOKUP('خلاصه گاباری'!F240,'بلاک ها'!J:M,4,FALSE),0))</f>
        <v>3</v>
      </c>
    </row>
    <row r="241" spans="1:7" ht="24.75" x14ac:dyDescent="0.25">
      <c r="A241" s="59"/>
      <c r="B241" s="76"/>
      <c r="C241" s="6" t="s">
        <v>150</v>
      </c>
      <c r="D241" s="4" t="s">
        <v>151</v>
      </c>
      <c r="E241" s="49" t="str">
        <f t="shared" si="6"/>
        <v>گاباری 4.9</v>
      </c>
      <c r="F241" s="49" t="str">
        <f t="shared" si="7"/>
        <v>گل زردجلال آباد</v>
      </c>
      <c r="G241" s="49">
        <f>IFERROR(VLOOKUP(F241,'بلاک ها'!H:M,5,FALSE),IFERROR(VLOOKUP('خلاصه گاباری'!F241,'بلاک ها'!J:M,4,FALSE),0))</f>
        <v>3</v>
      </c>
    </row>
    <row r="242" spans="1:7" ht="24.75" x14ac:dyDescent="0.25">
      <c r="A242" s="59"/>
      <c r="B242" s="76"/>
      <c r="C242" s="6" t="s">
        <v>151</v>
      </c>
      <c r="D242" s="4" t="s">
        <v>152</v>
      </c>
      <c r="E242" s="49" t="str">
        <f t="shared" si="6"/>
        <v>گاباری 4.9</v>
      </c>
      <c r="F242" s="49" t="str">
        <f t="shared" si="7"/>
        <v>جلال آبادزرند</v>
      </c>
      <c r="G242" s="49">
        <f>IFERROR(VLOOKUP(F242,'بلاک ها'!H:M,5,FALSE),IFERROR(VLOOKUP('خلاصه گاباری'!F242,'بلاک ها'!J:M,4,FALSE),0))</f>
        <v>3</v>
      </c>
    </row>
    <row r="243" spans="1:7" ht="24.75" x14ac:dyDescent="0.25">
      <c r="A243" s="59"/>
      <c r="B243" s="72" t="s">
        <v>502</v>
      </c>
      <c r="C243" s="6" t="s">
        <v>152</v>
      </c>
      <c r="D243" s="4" t="s">
        <v>153</v>
      </c>
      <c r="E243" s="49" t="str">
        <f t="shared" si="6"/>
        <v>گاباری 4.9</v>
      </c>
      <c r="F243" s="49" t="str">
        <f t="shared" si="7"/>
        <v>زرندپورمند</v>
      </c>
      <c r="G243" s="49">
        <f>IFERROR(VLOOKUP(F243,'بلاک ها'!H:M,5,FALSE),IFERROR(VLOOKUP('خلاصه گاباری'!F243,'بلاک ها'!J:M,4,FALSE),0))</f>
        <v>3</v>
      </c>
    </row>
    <row r="244" spans="1:7" ht="24.75" x14ac:dyDescent="0.25">
      <c r="A244" s="59"/>
      <c r="B244" s="72"/>
      <c r="C244" s="6" t="s">
        <v>153</v>
      </c>
      <c r="D244" s="4" t="s">
        <v>154</v>
      </c>
      <c r="E244" s="49" t="str">
        <f t="shared" si="6"/>
        <v>گاباری 5.4</v>
      </c>
      <c r="F244" s="49" t="str">
        <f t="shared" si="7"/>
        <v>پورمندکرمان</v>
      </c>
      <c r="G244" s="49">
        <f>IFERROR(VLOOKUP(F244,'بلاک ها'!H:M,5,FALSE),IFERROR(VLOOKUP('خلاصه گاباری'!F244,'بلاک ها'!J:M,4,FALSE),0))</f>
        <v>5</v>
      </c>
    </row>
    <row r="245" spans="1:7" ht="24.75" x14ac:dyDescent="0.25">
      <c r="A245" s="59"/>
      <c r="B245" s="72" t="s">
        <v>503</v>
      </c>
      <c r="C245" s="6" t="s">
        <v>154</v>
      </c>
      <c r="D245" s="4" t="s">
        <v>427</v>
      </c>
      <c r="E245" s="49" t="str">
        <f t="shared" si="6"/>
        <v>گاباری 5.4</v>
      </c>
      <c r="F245" s="49" t="str">
        <f t="shared" si="7"/>
        <v>کرمانحسین آباد</v>
      </c>
      <c r="G245" s="49">
        <f>IFERROR(VLOOKUP(F245,'بلاک ها'!H:M,5,FALSE),IFERROR(VLOOKUP('خلاصه گاباری'!F245,'بلاک ها'!J:M,4,FALSE),0))</f>
        <v>5</v>
      </c>
    </row>
    <row r="246" spans="1:7" ht="24.75" x14ac:dyDescent="0.25">
      <c r="A246" s="59"/>
      <c r="B246" s="72"/>
      <c r="C246" s="6" t="s">
        <v>427</v>
      </c>
      <c r="D246" s="4" t="s">
        <v>428</v>
      </c>
      <c r="E246" s="49" t="str">
        <f t="shared" si="6"/>
        <v>گاباری 5.4</v>
      </c>
      <c r="F246" s="49" t="str">
        <f t="shared" si="7"/>
        <v>حسین آبادرایین</v>
      </c>
      <c r="G246" s="49">
        <f>IFERROR(VLOOKUP(F246,'بلاک ها'!H:M,5,FALSE),IFERROR(VLOOKUP('خلاصه گاباری'!F246,'بلاک ها'!J:M,4,FALSE),0))</f>
        <v>5</v>
      </c>
    </row>
    <row r="247" spans="1:7" ht="24.75" x14ac:dyDescent="0.25">
      <c r="A247" s="59"/>
      <c r="B247" s="72"/>
      <c r="C247" s="6" t="s">
        <v>428</v>
      </c>
      <c r="D247" s="4" t="s">
        <v>156</v>
      </c>
      <c r="E247" s="49" t="str">
        <f t="shared" si="6"/>
        <v>گاباری 5.4</v>
      </c>
      <c r="F247" s="49" t="str">
        <f t="shared" si="7"/>
        <v>رایینتهرود</v>
      </c>
      <c r="G247" s="49">
        <f>IFERROR(VLOOKUP(F247,'بلاک ها'!H:M,5,FALSE),IFERROR(VLOOKUP('خلاصه گاباری'!F247,'بلاک ها'!J:M,4,FALSE),0))</f>
        <v>5</v>
      </c>
    </row>
    <row r="248" spans="1:7" ht="24.75" x14ac:dyDescent="0.25">
      <c r="A248" s="59"/>
      <c r="B248" s="72"/>
      <c r="C248" s="6" t="s">
        <v>156</v>
      </c>
      <c r="D248" s="4" t="s">
        <v>155</v>
      </c>
      <c r="E248" s="49" t="str">
        <f t="shared" si="6"/>
        <v>گاباری 5.4</v>
      </c>
      <c r="F248" s="49" t="str">
        <f t="shared" si="7"/>
        <v>تهرودبم</v>
      </c>
      <c r="G248" s="49">
        <f>IFERROR(VLOOKUP(F248,'بلاک ها'!H:M,5,FALSE),IFERROR(VLOOKUP('خلاصه گاباری'!F248,'بلاک ها'!J:M,4,FALSE),0))</f>
        <v>5</v>
      </c>
    </row>
    <row r="249" spans="1:7" ht="24.75" x14ac:dyDescent="0.25">
      <c r="A249" s="59"/>
      <c r="B249" s="72" t="s">
        <v>504</v>
      </c>
      <c r="C249" s="6" t="s">
        <v>155</v>
      </c>
      <c r="D249" s="4" t="s">
        <v>254</v>
      </c>
      <c r="E249" s="49" t="str">
        <f t="shared" si="6"/>
        <v>گاباری 5.4</v>
      </c>
      <c r="F249" s="49" t="str">
        <f t="shared" si="7"/>
        <v>بمخودروسازی</v>
      </c>
      <c r="G249" s="49">
        <f>IFERROR(VLOOKUP(F249,'بلاک ها'!H:M,5,FALSE),IFERROR(VLOOKUP('خلاصه گاباری'!F249,'بلاک ها'!J:M,4,FALSE),0))</f>
        <v>5</v>
      </c>
    </row>
    <row r="250" spans="1:7" ht="24.75" x14ac:dyDescent="0.25">
      <c r="A250" s="59"/>
      <c r="B250" s="72"/>
      <c r="C250" s="6" t="s">
        <v>254</v>
      </c>
      <c r="D250" s="4" t="s">
        <v>157</v>
      </c>
      <c r="E250" s="49" t="str">
        <f t="shared" si="6"/>
        <v>گاباری 5.4</v>
      </c>
      <c r="F250" s="49" t="str">
        <f t="shared" si="7"/>
        <v>خودروسازیفهرج</v>
      </c>
      <c r="G250" s="49">
        <f>IFERROR(VLOOKUP(F250,'بلاک ها'!H:M,5,FALSE),IFERROR(VLOOKUP('خلاصه گاباری'!F250,'بلاک ها'!J:M,4,FALSE),0))</f>
        <v>5</v>
      </c>
    </row>
    <row r="251" spans="1:7" ht="24.75" x14ac:dyDescent="0.25">
      <c r="A251" s="60"/>
      <c r="B251" s="72"/>
      <c r="C251" s="6" t="s">
        <v>157</v>
      </c>
      <c r="D251" s="6" t="s">
        <v>158</v>
      </c>
      <c r="E251" s="49" t="str">
        <f t="shared" si="6"/>
        <v>گاباری 5.4</v>
      </c>
      <c r="F251" s="50" t="str">
        <f t="shared" si="7"/>
        <v>فهرجشورگز</v>
      </c>
      <c r="G251" s="49">
        <f>IFERROR(VLOOKUP(F251,'بلاک ها'!H:M,5,FALSE),IFERROR(VLOOKUP('خلاصه گاباری'!F251,'بلاک ها'!J:M,4,FALSE),0))</f>
        <v>5</v>
      </c>
    </row>
    <row r="252" spans="1:7" ht="24.75" x14ac:dyDescent="0.25">
      <c r="A252" s="58" t="s">
        <v>1107</v>
      </c>
      <c r="B252" s="72"/>
      <c r="C252" s="6" t="s">
        <v>158</v>
      </c>
      <c r="D252" s="4" t="s">
        <v>196</v>
      </c>
      <c r="E252" s="49" t="str">
        <f t="shared" si="6"/>
        <v>گاباری 5.4</v>
      </c>
      <c r="F252" s="49" t="str">
        <f t="shared" si="7"/>
        <v>شورگزرودشور (زاهدان)</v>
      </c>
      <c r="G252" s="49">
        <f>IFERROR(VLOOKUP(F252,'بلاک ها'!H:M,5,FALSE),IFERROR(VLOOKUP('خلاصه گاباری'!F252,'بلاک ها'!J:M,4,FALSE),0))</f>
        <v>5</v>
      </c>
    </row>
    <row r="253" spans="1:7" ht="21" customHeight="1" x14ac:dyDescent="0.25">
      <c r="A253" s="59"/>
      <c r="B253" s="72"/>
      <c r="C253" s="6" t="s">
        <v>196</v>
      </c>
      <c r="D253" s="4" t="s">
        <v>166</v>
      </c>
      <c r="E253" s="49" t="str">
        <f t="shared" si="6"/>
        <v>گاباری 5.4</v>
      </c>
      <c r="F253" s="49" t="str">
        <f t="shared" si="7"/>
        <v>رودشور (زاهدان)مزارآب</v>
      </c>
      <c r="G253" s="49">
        <f>IFERROR(VLOOKUP(F253,'بلاک ها'!H:M,5,FALSE),IFERROR(VLOOKUP('خلاصه گاباری'!F253,'بلاک ها'!J:M,4,FALSE),0))</f>
        <v>5</v>
      </c>
    </row>
    <row r="254" spans="1:7" ht="24.75" x14ac:dyDescent="0.25">
      <c r="A254" s="59"/>
      <c r="B254" s="72"/>
      <c r="C254" s="6" t="s">
        <v>166</v>
      </c>
      <c r="D254" s="4" t="s">
        <v>167</v>
      </c>
      <c r="E254" s="49" t="str">
        <f t="shared" si="6"/>
        <v>گاباری 5.4</v>
      </c>
      <c r="F254" s="49" t="str">
        <f t="shared" si="7"/>
        <v>مزارآبکلات</v>
      </c>
      <c r="G254" s="49">
        <f>IFERROR(VLOOKUP(F254,'بلاک ها'!H:M,5,FALSE),IFERROR(VLOOKUP('خلاصه گاباری'!F254,'بلاک ها'!J:M,4,FALSE),0))</f>
        <v>5</v>
      </c>
    </row>
    <row r="255" spans="1:7" ht="24.75" x14ac:dyDescent="0.25">
      <c r="A255" s="59"/>
      <c r="B255" s="72"/>
      <c r="C255" s="6" t="s">
        <v>167</v>
      </c>
      <c r="D255" s="4" t="s">
        <v>168</v>
      </c>
      <c r="E255" s="49" t="str">
        <f t="shared" si="6"/>
        <v>گاباری 5.4</v>
      </c>
      <c r="F255" s="49" t="str">
        <f t="shared" si="7"/>
        <v>کلاتشورو</v>
      </c>
      <c r="G255" s="49">
        <f>IFERROR(VLOOKUP(F255,'بلاک ها'!H:M,5,FALSE),IFERROR(VLOOKUP('خلاصه گاباری'!F255,'بلاک ها'!J:M,4,FALSE),0))</f>
        <v>5</v>
      </c>
    </row>
    <row r="256" spans="1:7" ht="24.75" x14ac:dyDescent="0.25">
      <c r="A256" s="59"/>
      <c r="B256" s="72"/>
      <c r="C256" s="6" t="s">
        <v>168</v>
      </c>
      <c r="D256" s="4" t="s">
        <v>303</v>
      </c>
      <c r="E256" s="49" t="str">
        <f t="shared" si="6"/>
        <v>گاباری 5.4</v>
      </c>
      <c r="F256" s="49" t="str">
        <f t="shared" si="7"/>
        <v>شوروجیگولی</v>
      </c>
      <c r="G256" s="49">
        <f>IFERROR(VLOOKUP(F256,'بلاک ها'!H:M,5,FALSE),IFERROR(VLOOKUP('خلاصه گاباری'!F256,'بلاک ها'!J:M,4,FALSE),0))</f>
        <v>5</v>
      </c>
    </row>
    <row r="257" spans="1:7" ht="24.75" x14ac:dyDescent="0.25">
      <c r="A257" s="59"/>
      <c r="B257" s="72"/>
      <c r="C257" s="6" t="s">
        <v>303</v>
      </c>
      <c r="D257" s="4" t="s">
        <v>170</v>
      </c>
      <c r="E257" s="49" t="str">
        <f t="shared" si="6"/>
        <v>گاباری 5.4</v>
      </c>
      <c r="F257" s="49" t="str">
        <f t="shared" si="7"/>
        <v>جیگولیشرکت نفت</v>
      </c>
      <c r="G257" s="49">
        <f>IFERROR(VLOOKUP(F257,'بلاک ها'!H:M,5,FALSE),IFERROR(VLOOKUP('خلاصه گاباری'!F257,'بلاک ها'!J:M,4,FALSE),0))</f>
        <v>5</v>
      </c>
    </row>
    <row r="258" spans="1:7" ht="24.75" x14ac:dyDescent="0.25">
      <c r="A258" s="59"/>
      <c r="B258" s="72"/>
      <c r="C258" s="6" t="s">
        <v>170</v>
      </c>
      <c r="D258" s="4" t="s">
        <v>212</v>
      </c>
      <c r="E258" s="49" t="str">
        <f t="shared" ref="E258:E321" si="8">IF(G258=0,"نا مشخص",IF(G258=1,"گاباری 4.7",IF(G258=2,"گاباری 4.6",IF(G258=3,"گاباری 4.9",IF(G258=4,"گاباری 5.2",IF(G258=5,"گاباری 5.4"))))))</f>
        <v>گاباری 5.4</v>
      </c>
      <c r="F258" s="49" t="str">
        <f t="shared" ref="F258:F321" si="9">C258&amp;D258</f>
        <v>شرکت نفتزاهدان باری</v>
      </c>
      <c r="G258" s="49">
        <f>IFERROR(VLOOKUP(F258,'بلاک ها'!H:M,5,FALSE),IFERROR(VLOOKUP('خلاصه گاباری'!F258,'بلاک ها'!J:M,4,FALSE),0))</f>
        <v>5</v>
      </c>
    </row>
    <row r="259" spans="1:7" ht="24.75" x14ac:dyDescent="0.25">
      <c r="A259" s="59"/>
      <c r="B259" s="72"/>
      <c r="C259" s="6" t="s">
        <v>212</v>
      </c>
      <c r="D259" s="4" t="s">
        <v>304</v>
      </c>
      <c r="E259" s="49" t="str">
        <f t="shared" si="8"/>
        <v>گاباری 5.4</v>
      </c>
      <c r="F259" s="49" t="str">
        <f t="shared" si="9"/>
        <v>زاهدان باریزاهدان مسافری</v>
      </c>
      <c r="G259" s="49">
        <f>IFERROR(VLOOKUP(F259,'بلاک ها'!H:M,5,FALSE),IFERROR(VLOOKUP('خلاصه گاباری'!F259,'بلاک ها'!J:M,4,FALSE),0))</f>
        <v>5</v>
      </c>
    </row>
    <row r="260" spans="1:7" ht="24.75" x14ac:dyDescent="0.25">
      <c r="A260" s="59"/>
      <c r="B260" s="72" t="s">
        <v>505</v>
      </c>
      <c r="C260" s="6" t="s">
        <v>304</v>
      </c>
      <c r="D260" s="4" t="s">
        <v>169</v>
      </c>
      <c r="E260" s="49" t="str">
        <f t="shared" si="8"/>
        <v>گاباری 5.4</v>
      </c>
      <c r="F260" s="49" t="str">
        <f t="shared" si="9"/>
        <v>زاهدان مسافریخان محمد چاه</v>
      </c>
      <c r="G260" s="49">
        <f>IFERROR(VLOOKUP(F260,'بلاک ها'!H:M,5,FALSE),IFERROR(VLOOKUP('خلاصه گاباری'!F260,'بلاک ها'!J:M,4,FALSE),0))</f>
        <v>5</v>
      </c>
    </row>
    <row r="261" spans="1:7" ht="24.75" x14ac:dyDescent="0.25">
      <c r="A261" s="60"/>
      <c r="B261" s="72"/>
      <c r="C261" s="6" t="s">
        <v>169</v>
      </c>
      <c r="D261" s="4" t="s">
        <v>242</v>
      </c>
      <c r="E261" s="49" t="str">
        <f t="shared" si="8"/>
        <v>گاباری 5.4</v>
      </c>
      <c r="F261" s="49" t="str">
        <f t="shared" si="9"/>
        <v>خان محمد چاهمیرجاوه</v>
      </c>
      <c r="G261" s="49">
        <f>IFERROR(VLOOKUP(F261,'بلاک ها'!H:M,5,FALSE),IFERROR(VLOOKUP('خلاصه گاباری'!F261,'بلاک ها'!J:M,4,FALSE),0))</f>
        <v>5</v>
      </c>
    </row>
    <row r="262" spans="1:7" ht="24.75" x14ac:dyDescent="0.25">
      <c r="A262" s="58" t="s">
        <v>180</v>
      </c>
      <c r="B262" s="13" t="s">
        <v>2633</v>
      </c>
      <c r="C262" s="4" t="s">
        <v>181</v>
      </c>
      <c r="D262" s="4" t="s">
        <v>180</v>
      </c>
      <c r="E262" s="49" t="str">
        <f t="shared" si="8"/>
        <v>گاباری 4.9</v>
      </c>
      <c r="F262" s="49" t="str">
        <f t="shared" si="9"/>
        <v>گارقم</v>
      </c>
      <c r="G262" s="49">
        <f>IFERROR(VLOOKUP(F262,'بلاک ها'!H:M,5,FALSE),IFERROR(VLOOKUP('خلاصه گاباری'!F262,'بلاک ها'!J:M,4,FALSE),0))</f>
        <v>3</v>
      </c>
    </row>
    <row r="263" spans="1:7" ht="24.75" x14ac:dyDescent="0.25">
      <c r="A263" s="59"/>
      <c r="B263" s="6" t="s">
        <v>2634</v>
      </c>
      <c r="C263" s="6" t="s">
        <v>311</v>
      </c>
      <c r="D263" s="4" t="s">
        <v>182</v>
      </c>
      <c r="E263" s="49" t="str">
        <f t="shared" si="8"/>
        <v>گاباری 5.4</v>
      </c>
      <c r="F263" s="49" t="str">
        <f t="shared" si="9"/>
        <v>محمدیهجمکران</v>
      </c>
      <c r="G263" s="49">
        <f>IFERROR(VLOOKUP(F263,'بلاک ها'!H:M,5,FALSE),IFERROR(VLOOKUP('خلاصه گاباری'!F263,'بلاک ها'!J:M,4,FALSE),0))</f>
        <v>5</v>
      </c>
    </row>
    <row r="264" spans="1:7" ht="24.75" x14ac:dyDescent="0.25">
      <c r="A264" s="59"/>
      <c r="B264" s="6" t="s">
        <v>2635</v>
      </c>
      <c r="C264" s="4" t="s">
        <v>311</v>
      </c>
      <c r="D264" s="6" t="s">
        <v>2060</v>
      </c>
      <c r="E264" s="49" t="str">
        <f t="shared" si="8"/>
        <v>گاباری 5.4</v>
      </c>
      <c r="F264" s="50" t="str">
        <f t="shared" si="9"/>
        <v>محمدیهرابط ساقه</v>
      </c>
      <c r="G264" s="49">
        <f>IFERROR(VLOOKUP(F264,'بلاک ها'!H:M,5,FALSE),IFERROR(VLOOKUP('خلاصه گاباری'!F264,'بلاک ها'!J:M,4,FALSE),0))</f>
        <v>5</v>
      </c>
    </row>
    <row r="265" spans="1:7" ht="21" customHeight="1" x14ac:dyDescent="0.25">
      <c r="A265" s="59"/>
      <c r="B265" s="6" t="s">
        <v>2636</v>
      </c>
      <c r="C265" s="4" t="s">
        <v>311</v>
      </c>
      <c r="D265" s="6" t="s">
        <v>87</v>
      </c>
      <c r="E265" s="49" t="str">
        <f t="shared" si="8"/>
        <v>گاباری 5.4</v>
      </c>
      <c r="F265" s="50" t="str">
        <f t="shared" si="9"/>
        <v>محمدیهشورآب</v>
      </c>
      <c r="G265" s="49">
        <f>IFERROR(VLOOKUP(F265,'بلاک ها'!H:M,5,FALSE),IFERROR(VLOOKUP('خلاصه گاباری'!F265,'بلاک ها'!J:M,4,FALSE),0))</f>
        <v>5</v>
      </c>
    </row>
    <row r="266" spans="1:7" ht="24.75" x14ac:dyDescent="0.25">
      <c r="A266" s="59"/>
      <c r="B266" s="6" t="s">
        <v>2637</v>
      </c>
      <c r="C266" s="4" t="s">
        <v>87</v>
      </c>
      <c r="D266" s="6" t="s">
        <v>2060</v>
      </c>
      <c r="E266" s="49" t="str">
        <f t="shared" si="8"/>
        <v>گاباری 5.4</v>
      </c>
      <c r="F266" s="50" t="str">
        <f t="shared" si="9"/>
        <v>شورآبرابط ساقه</v>
      </c>
      <c r="G266" s="49">
        <f>IFERROR(VLOOKUP(F266,'بلاک ها'!H:M,5,FALSE),IFERROR(VLOOKUP('خلاصه گاباری'!F266,'بلاک ها'!J:M,4,FALSE),0))</f>
        <v>5</v>
      </c>
    </row>
    <row r="267" spans="1:7" ht="24.75" x14ac:dyDescent="0.25">
      <c r="A267" s="59"/>
      <c r="B267" s="6" t="s">
        <v>2638</v>
      </c>
      <c r="C267" s="4" t="s">
        <v>2060</v>
      </c>
      <c r="D267" s="6" t="s">
        <v>18</v>
      </c>
      <c r="E267" s="49" t="str">
        <f t="shared" si="8"/>
        <v>نا مشخص</v>
      </c>
      <c r="F267" s="50" t="str">
        <f t="shared" si="9"/>
        <v>رابط ساقهساقه</v>
      </c>
      <c r="G267" s="49">
        <f>IFERROR(VLOOKUP(F267,'بلاک ها'!H:M,5,FALSE),IFERROR(VLOOKUP('خلاصه گاباری'!F267,'بلاک ها'!J:M,4,FALSE),0))</f>
        <v>0</v>
      </c>
    </row>
    <row r="268" spans="1:7" ht="24.75" x14ac:dyDescent="0.25">
      <c r="A268" s="59"/>
      <c r="B268" s="13" t="s">
        <v>2639</v>
      </c>
      <c r="C268" s="4" t="s">
        <v>180</v>
      </c>
      <c r="D268" s="4" t="s">
        <v>18</v>
      </c>
      <c r="E268" s="49" t="str">
        <f t="shared" si="8"/>
        <v>گاباری 5.4</v>
      </c>
      <c r="F268" s="49" t="str">
        <f t="shared" si="9"/>
        <v>قمساقه</v>
      </c>
      <c r="G268" s="49">
        <f>IFERROR(VLOOKUP(F268,'بلاک ها'!H:M,5,FALSE),IFERROR(VLOOKUP('خلاصه گاباری'!F268,'بلاک ها'!J:M,4,FALSE),0))</f>
        <v>5</v>
      </c>
    </row>
    <row r="269" spans="1:7" ht="24.75" x14ac:dyDescent="0.25">
      <c r="A269" s="59"/>
      <c r="B269" s="6" t="s">
        <v>506</v>
      </c>
      <c r="C269" s="6" t="s">
        <v>183</v>
      </c>
      <c r="D269" s="4" t="s">
        <v>181</v>
      </c>
      <c r="E269" s="49" t="str">
        <f t="shared" si="8"/>
        <v>گاباری 5.4</v>
      </c>
      <c r="F269" s="49" t="str">
        <f t="shared" si="9"/>
        <v>قمرودگار</v>
      </c>
      <c r="G269" s="49">
        <f>IFERROR(VLOOKUP(F269,'بلاک ها'!H:M,5,FALSE),IFERROR(VLOOKUP('خلاصه گاباری'!F269,'بلاک ها'!J:M,4,FALSE),0))</f>
        <v>5</v>
      </c>
    </row>
    <row r="270" spans="1:7" ht="24.75" x14ac:dyDescent="0.25">
      <c r="A270" s="59"/>
      <c r="B270" s="6" t="s">
        <v>2640</v>
      </c>
      <c r="C270" s="4" t="s">
        <v>181</v>
      </c>
      <c r="D270" s="6" t="s">
        <v>183</v>
      </c>
      <c r="E270" s="49" t="str">
        <f t="shared" si="8"/>
        <v>گاباری 5.4</v>
      </c>
      <c r="F270" s="50" t="str">
        <f t="shared" si="9"/>
        <v>گارقمرود</v>
      </c>
      <c r="G270" s="49">
        <f>IFERROR(VLOOKUP(F270,'بلاک ها'!H:M,5,FALSE),IFERROR(VLOOKUP('خلاصه گاباری'!F270,'بلاک ها'!J:M,4,FALSE),0))</f>
        <v>5</v>
      </c>
    </row>
    <row r="271" spans="1:7" ht="24.75" x14ac:dyDescent="0.25">
      <c r="A271" s="59"/>
      <c r="B271" s="72" t="s">
        <v>507</v>
      </c>
      <c r="C271" s="4" t="s">
        <v>181</v>
      </c>
      <c r="D271" s="4" t="s">
        <v>18</v>
      </c>
      <c r="E271" s="49" t="str">
        <f t="shared" si="8"/>
        <v>گاباری 5.4</v>
      </c>
      <c r="F271" s="49" t="str">
        <f t="shared" si="9"/>
        <v>گارساقه</v>
      </c>
      <c r="G271" s="49">
        <f>IFERROR(VLOOKUP(F271,'بلاک ها'!H:M,5,FALSE),IFERROR(VLOOKUP('خلاصه گاباری'!F271,'بلاک ها'!J:M,4,FALSE),0))</f>
        <v>5</v>
      </c>
    </row>
    <row r="272" spans="1:7" ht="24.75" x14ac:dyDescent="0.25">
      <c r="A272" s="59"/>
      <c r="B272" s="72"/>
      <c r="C272" s="6" t="s">
        <v>18</v>
      </c>
      <c r="D272" s="4" t="s">
        <v>281</v>
      </c>
      <c r="E272" s="49" t="str">
        <f t="shared" si="8"/>
        <v>گاباری 5.4</v>
      </c>
      <c r="F272" s="49" t="str">
        <f t="shared" si="9"/>
        <v>ساقهباغ یک</v>
      </c>
      <c r="G272" s="49">
        <f>IFERROR(VLOOKUP(F272,'بلاک ها'!H:M,5,FALSE),IFERROR(VLOOKUP('خلاصه گاباری'!F272,'بلاک ها'!J:M,4,FALSE),0))</f>
        <v>5</v>
      </c>
    </row>
    <row r="273" spans="1:7" ht="24.75" x14ac:dyDescent="0.25">
      <c r="A273" s="60"/>
      <c r="B273" s="72"/>
      <c r="C273" s="4" t="s">
        <v>281</v>
      </c>
      <c r="D273" s="4" t="s">
        <v>282</v>
      </c>
      <c r="E273" s="49" t="str">
        <f t="shared" si="8"/>
        <v>گاباری 5.2</v>
      </c>
      <c r="F273" s="49" t="str">
        <f t="shared" si="9"/>
        <v>باغ یکسواریان</v>
      </c>
      <c r="G273" s="49">
        <f>IFERROR(VLOOKUP(F273,'بلاک ها'!H:M,5,FALSE),IFERROR(VLOOKUP('خلاصه گاباری'!F273,'بلاک ها'!J:M,4,FALSE),0))</f>
        <v>4</v>
      </c>
    </row>
    <row r="274" spans="1:7" ht="24.75" x14ac:dyDescent="0.25">
      <c r="A274" s="58" t="s">
        <v>199</v>
      </c>
      <c r="B274" s="72"/>
      <c r="C274" s="4" t="s">
        <v>282</v>
      </c>
      <c r="D274" s="4" t="s">
        <v>19</v>
      </c>
      <c r="E274" s="49" t="str">
        <f t="shared" si="8"/>
        <v>گاباری 5.4</v>
      </c>
      <c r="F274" s="49" t="str">
        <f t="shared" si="9"/>
        <v>سواریانراه گرد</v>
      </c>
      <c r="G274" s="49">
        <f>IFERROR(VLOOKUP(F274,'بلاک ها'!H:M,5,FALSE),IFERROR(VLOOKUP('خلاصه گاباری'!F274,'بلاک ها'!J:M,4,FALSE),0))</f>
        <v>5</v>
      </c>
    </row>
    <row r="275" spans="1:7" ht="21" customHeight="1" x14ac:dyDescent="0.25">
      <c r="A275" s="59"/>
      <c r="B275" s="72"/>
      <c r="C275" s="4" t="s">
        <v>19</v>
      </c>
      <c r="D275" s="4" t="s">
        <v>20</v>
      </c>
      <c r="E275" s="49" t="str">
        <f t="shared" si="8"/>
        <v>گاباری 5.4</v>
      </c>
      <c r="F275" s="49" t="str">
        <f t="shared" si="9"/>
        <v>راه گردنان گرد</v>
      </c>
      <c r="G275" s="49">
        <f>IFERROR(VLOOKUP(F275,'بلاک ها'!H:M,5,FALSE),IFERROR(VLOOKUP('خلاصه گاباری'!F275,'بلاک ها'!J:M,4,FALSE),0))</f>
        <v>5</v>
      </c>
    </row>
    <row r="276" spans="1:7" ht="24.75" x14ac:dyDescent="0.25">
      <c r="A276" s="59"/>
      <c r="B276" s="72"/>
      <c r="C276" s="6" t="s">
        <v>20</v>
      </c>
      <c r="D276" s="4" t="s">
        <v>230</v>
      </c>
      <c r="E276" s="49" t="str">
        <f t="shared" si="8"/>
        <v>گاباری 5.4</v>
      </c>
      <c r="F276" s="49" t="str">
        <f t="shared" si="9"/>
        <v>نان گردمشک آباد</v>
      </c>
      <c r="G276" s="49">
        <f>IFERROR(VLOOKUP(F276,'بلاک ها'!H:M,5,FALSE),IFERROR(VLOOKUP('خلاصه گاباری'!F276,'بلاک ها'!J:M,4,FALSE),0))</f>
        <v>5</v>
      </c>
    </row>
    <row r="277" spans="1:7" ht="24.75" x14ac:dyDescent="0.25">
      <c r="A277" s="59"/>
      <c r="B277" s="72"/>
      <c r="C277" s="4" t="s">
        <v>230</v>
      </c>
      <c r="D277" s="4" t="s">
        <v>283</v>
      </c>
      <c r="E277" s="49" t="str">
        <f t="shared" si="8"/>
        <v>گاباری 5.4</v>
      </c>
      <c r="F277" s="49" t="str">
        <f t="shared" si="9"/>
        <v>مشک آبادملک آباد</v>
      </c>
      <c r="G277" s="49">
        <f>IFERROR(VLOOKUP(F277,'بلاک ها'!H:M,5,FALSE),IFERROR(VLOOKUP('خلاصه گاباری'!F277,'بلاک ها'!J:M,4,FALSE),0))</f>
        <v>5</v>
      </c>
    </row>
    <row r="278" spans="1:7" ht="24.75" x14ac:dyDescent="0.25">
      <c r="A278" s="59"/>
      <c r="B278" s="72"/>
      <c r="C278" s="4" t="s">
        <v>283</v>
      </c>
      <c r="D278" s="4" t="s">
        <v>199</v>
      </c>
      <c r="E278" s="49" t="str">
        <f t="shared" si="8"/>
        <v>گاباری 5.4</v>
      </c>
      <c r="F278" s="49" t="str">
        <f t="shared" si="9"/>
        <v>ملک آباداراک</v>
      </c>
      <c r="G278" s="49">
        <f>IFERROR(VLOOKUP(F278,'بلاک ها'!H:M,5,FALSE),IFERROR(VLOOKUP('خلاصه گاباری'!F278,'بلاک ها'!J:M,4,FALSE),0))</f>
        <v>5</v>
      </c>
    </row>
    <row r="279" spans="1:7" ht="24.75" x14ac:dyDescent="0.25">
      <c r="A279" s="59"/>
      <c r="B279" s="72" t="s">
        <v>508</v>
      </c>
      <c r="C279" s="6" t="s">
        <v>199</v>
      </c>
      <c r="D279" s="4" t="s">
        <v>21</v>
      </c>
      <c r="E279" s="49" t="str">
        <f t="shared" si="8"/>
        <v>گاباری 5.4</v>
      </c>
      <c r="F279" s="49" t="str">
        <f t="shared" si="9"/>
        <v>اراکسمنگان</v>
      </c>
      <c r="G279" s="49">
        <f>IFERROR(VLOOKUP(F279,'بلاک ها'!H:M,5,FALSE),IFERROR(VLOOKUP('خلاصه گاباری'!F279,'بلاک ها'!J:M,4,FALSE),0))</f>
        <v>5</v>
      </c>
    </row>
    <row r="280" spans="1:7" ht="24.75" x14ac:dyDescent="0.25">
      <c r="A280" s="59"/>
      <c r="B280" s="72"/>
      <c r="C280" s="4" t="s">
        <v>21</v>
      </c>
      <c r="D280" s="4" t="s">
        <v>22</v>
      </c>
      <c r="E280" s="49" t="str">
        <f t="shared" si="8"/>
        <v>گاباری 5.4</v>
      </c>
      <c r="F280" s="49" t="str">
        <f t="shared" si="9"/>
        <v>سمنگانشازند</v>
      </c>
      <c r="G280" s="49">
        <f>IFERROR(VLOOKUP(F280,'بلاک ها'!H:M,5,FALSE),IFERROR(VLOOKUP('خلاصه گاباری'!F280,'بلاک ها'!J:M,4,FALSE),0))</f>
        <v>5</v>
      </c>
    </row>
    <row r="281" spans="1:7" ht="24.75" x14ac:dyDescent="0.25">
      <c r="A281" s="59"/>
      <c r="B281" s="72"/>
      <c r="C281" s="6" t="s">
        <v>22</v>
      </c>
      <c r="D281" s="4" t="s">
        <v>284</v>
      </c>
      <c r="E281" s="49" t="str">
        <f t="shared" si="8"/>
        <v>گاباری 5.4</v>
      </c>
      <c r="F281" s="49" t="str">
        <f t="shared" si="9"/>
        <v>شازندنورآباد</v>
      </c>
      <c r="G281" s="49">
        <f>IFERROR(VLOOKUP(F281,'بلاک ها'!H:M,5,FALSE),IFERROR(VLOOKUP('خلاصه گاباری'!F281,'بلاک ها'!J:M,4,FALSE),0))</f>
        <v>5</v>
      </c>
    </row>
    <row r="282" spans="1:7" ht="24.75" x14ac:dyDescent="0.25">
      <c r="A282" s="59"/>
      <c r="B282" s="72"/>
      <c r="C282" s="4" t="s">
        <v>284</v>
      </c>
      <c r="D282" s="4" t="s">
        <v>285</v>
      </c>
      <c r="E282" s="49" t="str">
        <f t="shared" si="8"/>
        <v>گاباری 4.7</v>
      </c>
      <c r="F282" s="49" t="str">
        <f t="shared" si="9"/>
        <v>نورآبادسمیه</v>
      </c>
      <c r="G282" s="49">
        <f>IFERROR(VLOOKUP(F282,'بلاک ها'!H:M,5,FALSE),IFERROR(VLOOKUP('خلاصه گاباری'!F282,'بلاک ها'!J:M,4,FALSE),0))</f>
        <v>1</v>
      </c>
    </row>
    <row r="283" spans="1:7" ht="24.75" x14ac:dyDescent="0.25">
      <c r="A283" s="60"/>
      <c r="B283" s="72"/>
      <c r="C283" s="12" t="s">
        <v>285</v>
      </c>
      <c r="D283" s="4" t="s">
        <v>23</v>
      </c>
      <c r="E283" s="49" t="str">
        <f t="shared" si="8"/>
        <v>گاباری 4.7</v>
      </c>
      <c r="F283" s="49" t="str">
        <f t="shared" si="9"/>
        <v>سمیهمومن آباد</v>
      </c>
      <c r="G283" s="49">
        <f>IFERROR(VLOOKUP(F283,'بلاک ها'!H:M,5,FALSE),IFERROR(VLOOKUP('خلاصه گاباری'!F283,'بلاک ها'!J:M,4,FALSE),0))</f>
        <v>1</v>
      </c>
    </row>
    <row r="284" spans="1:7" ht="24.75" x14ac:dyDescent="0.25">
      <c r="A284" s="58" t="s">
        <v>200</v>
      </c>
      <c r="B284" s="72"/>
      <c r="C284" s="12" t="s">
        <v>23</v>
      </c>
      <c r="D284" s="4" t="s">
        <v>26</v>
      </c>
      <c r="E284" s="49" t="str">
        <f t="shared" si="8"/>
        <v>گاباری 4.7</v>
      </c>
      <c r="F284" s="49" t="str">
        <f t="shared" si="9"/>
        <v>مومن آبادازنا</v>
      </c>
      <c r="G284" s="49">
        <f>IFERROR(VLOOKUP(F284,'بلاک ها'!H:M,5,FALSE),IFERROR(VLOOKUP('خلاصه گاباری'!F284,'بلاک ها'!J:M,4,FALSE),0))</f>
        <v>1</v>
      </c>
    </row>
    <row r="285" spans="1:7" ht="24.75" x14ac:dyDescent="0.25">
      <c r="A285" s="59"/>
      <c r="B285" s="72"/>
      <c r="C285" s="6" t="s">
        <v>26</v>
      </c>
      <c r="D285" s="4" t="s">
        <v>27</v>
      </c>
      <c r="E285" s="49" t="str">
        <f t="shared" si="8"/>
        <v>گاباری 4.7</v>
      </c>
      <c r="F285" s="49" t="str">
        <f t="shared" si="9"/>
        <v>ازنادربند</v>
      </c>
      <c r="G285" s="49">
        <f>IFERROR(VLOOKUP(F285,'بلاک ها'!H:M,5,FALSE),IFERROR(VLOOKUP('خلاصه گاباری'!F285,'بلاک ها'!J:M,4,FALSE),0))</f>
        <v>1</v>
      </c>
    </row>
    <row r="286" spans="1:7" ht="21" customHeight="1" x14ac:dyDescent="0.25">
      <c r="A286" s="59"/>
      <c r="B286" s="72"/>
      <c r="C286" s="4" t="s">
        <v>27</v>
      </c>
      <c r="D286" s="4" t="s">
        <v>287</v>
      </c>
      <c r="E286" s="49" t="str">
        <f t="shared" si="8"/>
        <v>گاباری 4.7</v>
      </c>
      <c r="F286" s="49" t="str">
        <f t="shared" si="9"/>
        <v>دربندرودک</v>
      </c>
      <c r="G286" s="49">
        <f>IFERROR(VLOOKUP(F286,'بلاک ها'!H:M,5,FALSE),IFERROR(VLOOKUP('خلاصه گاباری'!F286,'بلاک ها'!J:M,4,FALSE),0))</f>
        <v>1</v>
      </c>
    </row>
    <row r="287" spans="1:7" ht="24.75" x14ac:dyDescent="0.25">
      <c r="A287" s="59"/>
      <c r="B287" s="72"/>
      <c r="C287" s="4" t="s">
        <v>287</v>
      </c>
      <c r="D287" s="4" t="s">
        <v>28</v>
      </c>
      <c r="E287" s="49" t="str">
        <f t="shared" si="8"/>
        <v>گاباری 4.7</v>
      </c>
      <c r="F287" s="49" t="str">
        <f t="shared" si="9"/>
        <v>رودکدرود</v>
      </c>
      <c r="G287" s="49">
        <f>IFERROR(VLOOKUP(F287,'بلاک ها'!H:M,5,FALSE),IFERROR(VLOOKUP('خلاصه گاباری'!F287,'بلاک ها'!J:M,4,FALSE),0))</f>
        <v>1</v>
      </c>
    </row>
    <row r="288" spans="1:7" ht="24.75" x14ac:dyDescent="0.25">
      <c r="A288" s="59"/>
      <c r="B288" s="72" t="s">
        <v>509</v>
      </c>
      <c r="C288" s="4" t="s">
        <v>28</v>
      </c>
      <c r="D288" s="4" t="s">
        <v>29</v>
      </c>
      <c r="E288" s="49" t="str">
        <f t="shared" si="8"/>
        <v>گاباری 4.7</v>
      </c>
      <c r="F288" s="49" t="str">
        <f t="shared" si="9"/>
        <v>درودقارون</v>
      </c>
      <c r="G288" s="49">
        <f>IFERROR(VLOOKUP(F288,'بلاک ها'!H:M,5,FALSE),IFERROR(VLOOKUP('خلاصه گاباری'!F288,'بلاک ها'!J:M,4,FALSE),0))</f>
        <v>1</v>
      </c>
    </row>
    <row r="289" spans="1:7" ht="24.75" x14ac:dyDescent="0.25">
      <c r="A289" s="59"/>
      <c r="B289" s="72"/>
      <c r="C289" s="6" t="s">
        <v>29</v>
      </c>
      <c r="D289" s="4" t="s">
        <v>288</v>
      </c>
      <c r="E289" s="49" t="str">
        <f t="shared" si="8"/>
        <v>گاباری 4.7</v>
      </c>
      <c r="F289" s="49" t="str">
        <f t="shared" si="9"/>
        <v>قارونبیشه</v>
      </c>
      <c r="G289" s="49">
        <f>IFERROR(VLOOKUP(F289,'بلاک ها'!H:M,5,FALSE),IFERROR(VLOOKUP('خلاصه گاباری'!F289,'بلاک ها'!J:M,4,FALSE),0))</f>
        <v>1</v>
      </c>
    </row>
    <row r="290" spans="1:7" ht="24.75" x14ac:dyDescent="0.25">
      <c r="A290" s="59"/>
      <c r="B290" s="72"/>
      <c r="C290" s="4" t="s">
        <v>288</v>
      </c>
      <c r="D290" s="4" t="s">
        <v>289</v>
      </c>
      <c r="E290" s="49" t="str">
        <f t="shared" si="8"/>
        <v>گاباری 4.7</v>
      </c>
      <c r="F290" s="49" t="str">
        <f t="shared" si="9"/>
        <v>بیشهسپیددشت</v>
      </c>
      <c r="G290" s="49">
        <f>IFERROR(VLOOKUP(F290,'بلاک ها'!H:M,5,FALSE),IFERROR(VLOOKUP('خلاصه گاباری'!F290,'بلاک ها'!J:M,4,FALSE),0))</f>
        <v>1</v>
      </c>
    </row>
    <row r="291" spans="1:7" ht="24.75" x14ac:dyDescent="0.25">
      <c r="A291" s="59"/>
      <c r="B291" s="72"/>
      <c r="C291" s="6" t="s">
        <v>289</v>
      </c>
      <c r="D291" s="4" t="s">
        <v>30</v>
      </c>
      <c r="E291" s="49" t="str">
        <f t="shared" si="8"/>
        <v>گاباری 4.7</v>
      </c>
      <c r="F291" s="49" t="str">
        <f t="shared" si="9"/>
        <v>سپیددشتچمسنگر</v>
      </c>
      <c r="G291" s="49">
        <f>IFERROR(VLOOKUP(F291,'بلاک ها'!H:M,5,FALSE),IFERROR(VLOOKUP('خلاصه گاباری'!F291,'بلاک ها'!J:M,4,FALSE),0))</f>
        <v>1</v>
      </c>
    </row>
    <row r="292" spans="1:7" ht="24.75" x14ac:dyDescent="0.25">
      <c r="A292" s="59"/>
      <c r="B292" s="72"/>
      <c r="C292" s="4" t="s">
        <v>30</v>
      </c>
      <c r="D292" s="4" t="s">
        <v>290</v>
      </c>
      <c r="E292" s="49" t="str">
        <f t="shared" si="8"/>
        <v>گاباری 4.7</v>
      </c>
      <c r="F292" s="49" t="str">
        <f t="shared" si="9"/>
        <v>چمسنگرکشور</v>
      </c>
      <c r="G292" s="49">
        <f>IFERROR(VLOOKUP(F292,'بلاک ها'!H:M,5,FALSE),IFERROR(VLOOKUP('خلاصه گاباری'!F292,'بلاک ها'!J:M,4,FALSE),0))</f>
        <v>1</v>
      </c>
    </row>
    <row r="293" spans="1:7" ht="24.75" x14ac:dyDescent="0.25">
      <c r="A293" s="59"/>
      <c r="B293" s="72"/>
      <c r="C293" s="4" t="s">
        <v>290</v>
      </c>
      <c r="D293" s="4" t="s">
        <v>305</v>
      </c>
      <c r="E293" s="49" t="str">
        <f t="shared" si="8"/>
        <v>گاباری 4.7</v>
      </c>
      <c r="F293" s="49" t="str">
        <f t="shared" si="9"/>
        <v>کشورتنگ هفت</v>
      </c>
      <c r="G293" s="49">
        <f>IFERROR(VLOOKUP(F293,'بلاک ها'!H:M,5,FALSE),IFERROR(VLOOKUP('خلاصه گاباری'!F293,'بلاک ها'!J:M,4,FALSE),0))</f>
        <v>1</v>
      </c>
    </row>
    <row r="294" spans="1:7" ht="24.75" x14ac:dyDescent="0.25">
      <c r="A294" s="59"/>
      <c r="B294" s="72"/>
      <c r="C294" s="4" t="s">
        <v>305</v>
      </c>
      <c r="D294" s="4" t="s">
        <v>306</v>
      </c>
      <c r="E294" s="49" t="str">
        <f t="shared" si="8"/>
        <v>گاباری 4.7</v>
      </c>
      <c r="F294" s="49" t="str">
        <f t="shared" si="9"/>
        <v>تنگ هفتتنگ پنج</v>
      </c>
      <c r="G294" s="49">
        <f>IFERROR(VLOOKUP(F294,'بلاک ها'!H:M,5,FALSE),IFERROR(VLOOKUP('خلاصه گاباری'!F294,'بلاک ها'!J:M,4,FALSE),0))</f>
        <v>1</v>
      </c>
    </row>
    <row r="295" spans="1:7" ht="24.75" x14ac:dyDescent="0.25">
      <c r="A295" s="59"/>
      <c r="B295" s="72"/>
      <c r="C295" s="6" t="s">
        <v>306</v>
      </c>
      <c r="D295" s="4" t="s">
        <v>307</v>
      </c>
      <c r="E295" s="49" t="str">
        <f t="shared" si="8"/>
        <v>گاباری 4.7</v>
      </c>
      <c r="F295" s="49" t="str">
        <f t="shared" si="9"/>
        <v>تنگ پنجتله زنگ</v>
      </c>
      <c r="G295" s="49">
        <f>IFERROR(VLOOKUP(F295,'بلاک ها'!H:M,5,FALSE),IFERROR(VLOOKUP('خلاصه گاباری'!F295,'بلاک ها'!J:M,4,FALSE),0))</f>
        <v>1</v>
      </c>
    </row>
    <row r="296" spans="1:7" ht="24.75" x14ac:dyDescent="0.25">
      <c r="A296" s="59"/>
      <c r="B296" s="72"/>
      <c r="C296" s="4" t="s">
        <v>307</v>
      </c>
      <c r="D296" s="4" t="s">
        <v>171</v>
      </c>
      <c r="E296" s="49" t="str">
        <f t="shared" si="8"/>
        <v>گاباری 4.7</v>
      </c>
      <c r="F296" s="49" t="str">
        <f t="shared" si="9"/>
        <v>تله زنگشهبازان</v>
      </c>
      <c r="G296" s="49">
        <f>IFERROR(VLOOKUP(F296,'بلاک ها'!H:M,5,FALSE),IFERROR(VLOOKUP('خلاصه گاباری'!F296,'بلاک ها'!J:M,4,FALSE),0))</f>
        <v>1</v>
      </c>
    </row>
    <row r="297" spans="1:7" ht="24.75" x14ac:dyDescent="0.25">
      <c r="A297" s="59"/>
      <c r="B297" s="72"/>
      <c r="C297" s="4" t="s">
        <v>171</v>
      </c>
      <c r="D297" s="4" t="s">
        <v>172</v>
      </c>
      <c r="E297" s="49" t="str">
        <f t="shared" si="8"/>
        <v>گاباری 4.7</v>
      </c>
      <c r="F297" s="49" t="str">
        <f t="shared" si="9"/>
        <v>شهبازانمازو</v>
      </c>
      <c r="G297" s="49">
        <f>IFERROR(VLOOKUP(F297,'بلاک ها'!H:M,5,FALSE),IFERROR(VLOOKUP('خلاصه گاباری'!F297,'بلاک ها'!J:M,4,FALSE),0))</f>
        <v>1</v>
      </c>
    </row>
    <row r="298" spans="1:7" ht="24.75" x14ac:dyDescent="0.25">
      <c r="A298" s="59"/>
      <c r="B298" s="72"/>
      <c r="C298" s="6" t="s">
        <v>172</v>
      </c>
      <c r="D298" s="4" t="s">
        <v>173</v>
      </c>
      <c r="E298" s="49" t="str">
        <f t="shared" si="8"/>
        <v>گاباری 4.7</v>
      </c>
      <c r="F298" s="49" t="str">
        <f t="shared" si="9"/>
        <v>مازوبالارود</v>
      </c>
      <c r="G298" s="49">
        <f>IFERROR(VLOOKUP(F298,'بلاک ها'!H:M,5,FALSE),IFERROR(VLOOKUP('خلاصه گاباری'!F298,'بلاک ها'!J:M,4,FALSE),0))</f>
        <v>1</v>
      </c>
    </row>
    <row r="299" spans="1:7" ht="24.75" x14ac:dyDescent="0.25">
      <c r="A299" s="59"/>
      <c r="B299" s="72"/>
      <c r="C299" s="4" t="s">
        <v>173</v>
      </c>
      <c r="D299" s="4" t="s">
        <v>308</v>
      </c>
      <c r="E299" s="49" t="str">
        <f t="shared" si="8"/>
        <v>گاباری 4.7</v>
      </c>
      <c r="F299" s="49" t="str">
        <f t="shared" si="9"/>
        <v>بالارودگل محک</v>
      </c>
      <c r="G299" s="49">
        <f>IFERROR(VLOOKUP(F299,'بلاک ها'!H:M,5,FALSE),IFERROR(VLOOKUP('خلاصه گاباری'!F299,'بلاک ها'!J:M,4,FALSE),0))</f>
        <v>1</v>
      </c>
    </row>
    <row r="300" spans="1:7" ht="21" customHeight="1" x14ac:dyDescent="0.25">
      <c r="A300" s="59"/>
      <c r="B300" s="72"/>
      <c r="C300" s="4" t="s">
        <v>308</v>
      </c>
      <c r="D300" s="4" t="s">
        <v>309</v>
      </c>
      <c r="E300" s="49" t="str">
        <f t="shared" si="8"/>
        <v>گاباری 4.7</v>
      </c>
      <c r="F300" s="49" t="str">
        <f t="shared" si="9"/>
        <v>گل محکدوکوهه</v>
      </c>
      <c r="G300" s="49">
        <f>IFERROR(VLOOKUP(F300,'بلاک ها'!H:M,5,FALSE),IFERROR(VLOOKUP('خلاصه گاباری'!F300,'بلاک ها'!J:M,4,FALSE),0))</f>
        <v>1</v>
      </c>
    </row>
    <row r="301" spans="1:7" ht="24.75" x14ac:dyDescent="0.25">
      <c r="A301" s="59"/>
      <c r="B301" s="72"/>
      <c r="C301" s="4" t="s">
        <v>309</v>
      </c>
      <c r="D301" s="4" t="s">
        <v>259</v>
      </c>
      <c r="E301" s="49" t="str">
        <f t="shared" si="8"/>
        <v>گاباری 4.7</v>
      </c>
      <c r="F301" s="49" t="str">
        <f t="shared" si="9"/>
        <v>دوکوههاندیمشک</v>
      </c>
      <c r="G301" s="49">
        <f>IFERROR(VLOOKUP(F301,'بلاک ها'!H:M,5,FALSE),IFERROR(VLOOKUP('خلاصه گاباری'!F301,'بلاک ها'!J:M,4,FALSE),0))</f>
        <v>1</v>
      </c>
    </row>
    <row r="302" spans="1:7" ht="24.75" x14ac:dyDescent="0.25">
      <c r="A302" s="59"/>
      <c r="B302" s="72" t="s">
        <v>510</v>
      </c>
      <c r="C302" s="4" t="s">
        <v>259</v>
      </c>
      <c r="D302" s="4" t="s">
        <v>174</v>
      </c>
      <c r="E302" s="49" t="str">
        <f t="shared" si="8"/>
        <v>گاباری 4.7</v>
      </c>
      <c r="F302" s="49" t="str">
        <f t="shared" si="9"/>
        <v>اندیمشکسبزآب</v>
      </c>
      <c r="G302" s="49">
        <f>IFERROR(VLOOKUP(F302,'بلاک ها'!H:M,5,FALSE),IFERROR(VLOOKUP('خلاصه گاباری'!F302,'بلاک ها'!J:M,4,FALSE),0))</f>
        <v>1</v>
      </c>
    </row>
    <row r="303" spans="1:7" ht="24.75" x14ac:dyDescent="0.25">
      <c r="A303" s="59"/>
      <c r="B303" s="72"/>
      <c r="C303" s="4" t="s">
        <v>174</v>
      </c>
      <c r="D303" s="4" t="s">
        <v>175</v>
      </c>
      <c r="E303" s="49" t="str">
        <f t="shared" si="8"/>
        <v>گاباری 4.7</v>
      </c>
      <c r="F303" s="49" t="str">
        <f t="shared" si="9"/>
        <v>سبزآبشوش</v>
      </c>
      <c r="G303" s="49">
        <f>IFERROR(VLOOKUP(F303,'بلاک ها'!H:M,5,FALSE),IFERROR(VLOOKUP('خلاصه گاباری'!F303,'بلاک ها'!J:M,4,FALSE),0))</f>
        <v>1</v>
      </c>
    </row>
    <row r="304" spans="1:7" ht="21" customHeight="1" x14ac:dyDescent="0.25">
      <c r="A304" s="60"/>
      <c r="B304" s="72"/>
      <c r="C304" s="4" t="s">
        <v>175</v>
      </c>
      <c r="D304" s="4" t="s">
        <v>291</v>
      </c>
      <c r="E304" s="49" t="str">
        <f t="shared" si="8"/>
        <v>گاباری 4.7</v>
      </c>
      <c r="F304" s="49" t="str">
        <f t="shared" si="9"/>
        <v>شوشهفت تپه</v>
      </c>
      <c r="G304" s="49">
        <f>IFERROR(VLOOKUP(F304,'بلاک ها'!H:M,5,FALSE),IFERROR(VLOOKUP('خلاصه گاباری'!F304,'بلاک ها'!J:M,4,FALSE),0))</f>
        <v>1</v>
      </c>
    </row>
    <row r="305" spans="1:7" ht="24.75" x14ac:dyDescent="0.25">
      <c r="A305" s="58" t="s">
        <v>2641</v>
      </c>
      <c r="B305" s="72"/>
      <c r="C305" s="4" t="s">
        <v>291</v>
      </c>
      <c r="D305" s="4" t="s">
        <v>292</v>
      </c>
      <c r="E305" s="49" t="str">
        <f t="shared" si="8"/>
        <v>گاباری 4.7</v>
      </c>
      <c r="F305" s="49" t="str">
        <f t="shared" si="9"/>
        <v>هفت تپهمیان آب</v>
      </c>
      <c r="G305" s="49">
        <f>IFERROR(VLOOKUP(F305,'بلاک ها'!H:M,5,FALSE),IFERROR(VLOOKUP('خلاصه گاباری'!F305,'بلاک ها'!J:M,4,FALSE),0))</f>
        <v>1</v>
      </c>
    </row>
    <row r="306" spans="1:7" ht="24.75" x14ac:dyDescent="0.25">
      <c r="A306" s="59"/>
      <c r="B306" s="72"/>
      <c r="C306" s="4" t="s">
        <v>292</v>
      </c>
      <c r="D306" s="4" t="s">
        <v>293</v>
      </c>
      <c r="E306" s="49" t="str">
        <f t="shared" si="8"/>
        <v>گاباری 4.7</v>
      </c>
      <c r="F306" s="49" t="str">
        <f t="shared" si="9"/>
        <v>میان آبآهودشت</v>
      </c>
      <c r="G306" s="49">
        <f>IFERROR(VLOOKUP(F306,'بلاک ها'!H:M,5,FALSE),IFERROR(VLOOKUP('خلاصه گاباری'!F306,'بلاک ها'!J:M,4,FALSE),0))</f>
        <v>1</v>
      </c>
    </row>
    <row r="307" spans="1:7" ht="24.75" x14ac:dyDescent="0.25">
      <c r="A307" s="59"/>
      <c r="B307" s="72"/>
      <c r="C307" s="6" t="s">
        <v>293</v>
      </c>
      <c r="D307" s="4" t="s">
        <v>31</v>
      </c>
      <c r="E307" s="49" t="str">
        <f t="shared" si="8"/>
        <v>گاباری 4.7</v>
      </c>
      <c r="F307" s="49" t="str">
        <f t="shared" si="9"/>
        <v>آهودشتبامدژ</v>
      </c>
      <c r="G307" s="49">
        <f>IFERROR(VLOOKUP(F307,'بلاک ها'!H:M,5,FALSE),IFERROR(VLOOKUP('خلاصه گاباری'!F307,'بلاک ها'!J:M,4,FALSE),0))</f>
        <v>1</v>
      </c>
    </row>
    <row r="308" spans="1:7" ht="24.75" x14ac:dyDescent="0.25">
      <c r="A308" s="59"/>
      <c r="B308" s="72"/>
      <c r="C308" s="4" t="s">
        <v>31</v>
      </c>
      <c r="D308" s="4" t="s">
        <v>32</v>
      </c>
      <c r="E308" s="49" t="str">
        <f t="shared" si="8"/>
        <v>گاباری 4.7</v>
      </c>
      <c r="F308" s="49" t="str">
        <f t="shared" si="9"/>
        <v>بامدژخاور</v>
      </c>
      <c r="G308" s="49">
        <f>IFERROR(VLOOKUP(F308,'بلاک ها'!H:M,5,FALSE),IFERROR(VLOOKUP('خلاصه گاباری'!F308,'بلاک ها'!J:M,4,FALSE),0))</f>
        <v>1</v>
      </c>
    </row>
    <row r="309" spans="1:7" ht="24.75" x14ac:dyDescent="0.25">
      <c r="A309" s="59"/>
      <c r="B309" s="72"/>
      <c r="C309" s="4" t="s">
        <v>32</v>
      </c>
      <c r="D309" s="4" t="s">
        <v>294</v>
      </c>
      <c r="E309" s="49" t="str">
        <f t="shared" si="8"/>
        <v>گاباری 4.7</v>
      </c>
      <c r="F309" s="49" t="str">
        <f t="shared" si="9"/>
        <v>خاورنظامیه</v>
      </c>
      <c r="G309" s="49">
        <f>IFERROR(VLOOKUP(F309,'بلاک ها'!H:M,5,FALSE),IFERROR(VLOOKUP('خلاصه گاباری'!F309,'بلاک ها'!J:M,4,FALSE),0))</f>
        <v>1</v>
      </c>
    </row>
    <row r="310" spans="1:7" ht="24.75" x14ac:dyDescent="0.25">
      <c r="A310" s="59"/>
      <c r="B310" s="72"/>
      <c r="C310" s="4" t="s">
        <v>294</v>
      </c>
      <c r="D310" s="4" t="s">
        <v>33</v>
      </c>
      <c r="E310" s="49" t="str">
        <f t="shared" si="8"/>
        <v>گاباری 4.7</v>
      </c>
      <c r="F310" s="49" t="str">
        <f t="shared" si="9"/>
        <v>نظامیهاهواز</v>
      </c>
      <c r="G310" s="49">
        <f>IFERROR(VLOOKUP(F310,'بلاک ها'!H:M,5,FALSE),IFERROR(VLOOKUP('خلاصه گاباری'!F310,'بلاک ها'!J:M,4,FALSE),0))</f>
        <v>1</v>
      </c>
    </row>
    <row r="311" spans="1:7" ht="24.75" x14ac:dyDescent="0.25">
      <c r="A311" s="59"/>
      <c r="B311" s="4" t="s">
        <v>551</v>
      </c>
      <c r="C311" s="4" t="s">
        <v>294</v>
      </c>
      <c r="D311" s="4" t="s">
        <v>226</v>
      </c>
      <c r="E311" s="49" t="str">
        <f t="shared" si="8"/>
        <v>گاباری 4.7</v>
      </c>
      <c r="F311" s="49" t="str">
        <f t="shared" si="9"/>
        <v>نظامیهمیاندشت</v>
      </c>
      <c r="G311" s="49">
        <f>IFERROR(VLOOKUP(F311,'بلاک ها'!H:M,5,FALSE),IFERROR(VLOOKUP('خلاصه گاباری'!F311,'بلاک ها'!J:M,4,FALSE),0))</f>
        <v>1</v>
      </c>
    </row>
    <row r="312" spans="1:7" ht="24.75" x14ac:dyDescent="0.25">
      <c r="A312" s="59"/>
      <c r="B312" s="72" t="s">
        <v>511</v>
      </c>
      <c r="C312" s="4" t="s">
        <v>33</v>
      </c>
      <c r="D312" s="4" t="s">
        <v>251</v>
      </c>
      <c r="E312" s="49" t="str">
        <f t="shared" si="8"/>
        <v>گاباری 4.7</v>
      </c>
      <c r="F312" s="49" t="str">
        <f t="shared" si="9"/>
        <v>اهوازکارون</v>
      </c>
      <c r="G312" s="49">
        <f>IFERROR(VLOOKUP(F312,'بلاک ها'!H:M,5,FALSE),IFERROR(VLOOKUP('خلاصه گاباری'!F312,'بلاک ها'!J:M,4,FALSE),0))</f>
        <v>1</v>
      </c>
    </row>
    <row r="313" spans="1:7" ht="24.75" x14ac:dyDescent="0.25">
      <c r="A313" s="59"/>
      <c r="B313" s="72"/>
      <c r="C313" s="4" t="s">
        <v>251</v>
      </c>
      <c r="D313" s="4" t="s">
        <v>226</v>
      </c>
      <c r="E313" s="49" t="str">
        <f t="shared" si="8"/>
        <v>گاباری 4.7</v>
      </c>
      <c r="F313" s="49" t="str">
        <f t="shared" si="9"/>
        <v>کارونمیاندشت</v>
      </c>
      <c r="G313" s="49">
        <f>IFERROR(VLOOKUP(F313,'بلاک ها'!H:M,5,FALSE),IFERROR(VLOOKUP('خلاصه گاباری'!F313,'بلاک ها'!J:M,4,FALSE),0))</f>
        <v>1</v>
      </c>
    </row>
    <row r="314" spans="1:7" ht="24.75" x14ac:dyDescent="0.25">
      <c r="A314" s="59"/>
      <c r="B314" s="72"/>
      <c r="C314" s="4" t="s">
        <v>226</v>
      </c>
      <c r="D314" s="4" t="s">
        <v>297</v>
      </c>
      <c r="E314" s="49" t="str">
        <f t="shared" si="8"/>
        <v>گاباری 4.7</v>
      </c>
      <c r="F314" s="49" t="str">
        <f t="shared" si="9"/>
        <v>میاندشتخسروی</v>
      </c>
      <c r="G314" s="49">
        <f>IFERROR(VLOOKUP(F314,'بلاک ها'!H:M,5,FALSE),IFERROR(VLOOKUP('خلاصه گاباری'!F314,'بلاک ها'!J:M,4,FALSE),0))</f>
        <v>1</v>
      </c>
    </row>
    <row r="315" spans="1:7" ht="24.75" x14ac:dyDescent="0.25">
      <c r="A315" s="59"/>
      <c r="B315" s="72"/>
      <c r="C315" s="6" t="s">
        <v>297</v>
      </c>
      <c r="D315" s="4" t="s">
        <v>298</v>
      </c>
      <c r="E315" s="49" t="str">
        <f t="shared" si="8"/>
        <v>گاباری 4.7</v>
      </c>
      <c r="F315" s="49" t="str">
        <f t="shared" si="9"/>
        <v>خسرویگرگر (جنوب)</v>
      </c>
      <c r="G315" s="49">
        <f>IFERROR(VLOOKUP(F315,'بلاک ها'!H:M,5,FALSE),IFERROR(VLOOKUP('خلاصه گاباری'!F315,'بلاک ها'!J:M,4,FALSE),0))</f>
        <v>1</v>
      </c>
    </row>
    <row r="316" spans="1:7" ht="24.75" x14ac:dyDescent="0.25">
      <c r="A316" s="59"/>
      <c r="B316" s="72"/>
      <c r="C316" s="4" t="s">
        <v>298</v>
      </c>
      <c r="D316" s="4" t="s">
        <v>34</v>
      </c>
      <c r="E316" s="49" t="str">
        <f t="shared" si="8"/>
        <v>گاباری 4.7</v>
      </c>
      <c r="F316" s="49" t="str">
        <f t="shared" si="9"/>
        <v>گرگر (جنوب)سربندر</v>
      </c>
      <c r="G316" s="49">
        <f>IFERROR(VLOOKUP(F316,'بلاک ها'!H:M,5,FALSE),IFERROR(VLOOKUP('خلاصه گاباری'!F316,'بلاک ها'!J:M,4,FALSE),0))</f>
        <v>1</v>
      </c>
    </row>
    <row r="317" spans="1:7" ht="24.75" x14ac:dyDescent="0.25">
      <c r="A317" s="59"/>
      <c r="B317" s="72"/>
      <c r="C317" s="4" t="s">
        <v>34</v>
      </c>
      <c r="D317" s="4" t="s">
        <v>250</v>
      </c>
      <c r="E317" s="49" t="str">
        <f t="shared" si="8"/>
        <v>گاباری 4.7</v>
      </c>
      <c r="F317" s="49" t="str">
        <f t="shared" si="9"/>
        <v>سربندربندرامام خمینی</v>
      </c>
      <c r="G317" s="49">
        <f>IFERROR(VLOOKUP(F317,'بلاک ها'!H:M,5,FALSE),IFERROR(VLOOKUP('خلاصه گاباری'!F317,'بلاک ها'!J:M,4,FALSE),0))</f>
        <v>1</v>
      </c>
    </row>
    <row r="318" spans="1:7" ht="24.75" x14ac:dyDescent="0.25">
      <c r="A318" s="59"/>
      <c r="B318" s="72" t="s">
        <v>2642</v>
      </c>
      <c r="C318" s="4" t="s">
        <v>226</v>
      </c>
      <c r="D318" s="4" t="s">
        <v>251</v>
      </c>
      <c r="E318" s="49" t="str">
        <f t="shared" si="8"/>
        <v>گاباری 4.7</v>
      </c>
      <c r="F318" s="49" t="str">
        <f t="shared" si="9"/>
        <v>میاندشتکارون</v>
      </c>
      <c r="G318" s="49">
        <f>IFERROR(VLOOKUP(F318,'بلاک ها'!H:M,5,FALSE),IFERROR(VLOOKUP('خلاصه گاباری'!F318,'بلاک ها'!J:M,4,FALSE),0))</f>
        <v>1</v>
      </c>
    </row>
    <row r="319" spans="1:7" ht="24.75" x14ac:dyDescent="0.25">
      <c r="A319" s="59"/>
      <c r="B319" s="72"/>
      <c r="C319" s="4" t="s">
        <v>297</v>
      </c>
      <c r="D319" s="4" t="s">
        <v>226</v>
      </c>
      <c r="E319" s="49" t="str">
        <f t="shared" si="8"/>
        <v>گاباری 4.7</v>
      </c>
      <c r="F319" s="49" t="str">
        <f t="shared" si="9"/>
        <v>خسرویمیاندشت</v>
      </c>
      <c r="G319" s="49">
        <f>IFERROR(VLOOKUP(F319,'بلاک ها'!H:M,5,FALSE),IFERROR(VLOOKUP('خلاصه گاباری'!F319,'بلاک ها'!J:M,4,FALSE),0))</f>
        <v>1</v>
      </c>
    </row>
    <row r="320" spans="1:7" ht="24.75" x14ac:dyDescent="0.25">
      <c r="A320" s="59"/>
      <c r="B320" s="72"/>
      <c r="C320" s="6" t="s">
        <v>298</v>
      </c>
      <c r="D320" s="4" t="s">
        <v>297</v>
      </c>
      <c r="E320" s="49" t="str">
        <f t="shared" si="8"/>
        <v>گاباری 4.7</v>
      </c>
      <c r="F320" s="49" t="str">
        <f t="shared" si="9"/>
        <v>گرگر (جنوب)خسروی</v>
      </c>
      <c r="G320" s="49">
        <f>IFERROR(VLOOKUP(F320,'بلاک ها'!H:M,5,FALSE),IFERROR(VLOOKUP('خلاصه گاباری'!F320,'بلاک ها'!J:M,4,FALSE),0))</f>
        <v>1</v>
      </c>
    </row>
    <row r="321" spans="1:7" ht="24.75" x14ac:dyDescent="0.25">
      <c r="A321" s="59"/>
      <c r="B321" s="72"/>
      <c r="C321" s="4" t="s">
        <v>34</v>
      </c>
      <c r="D321" s="4" t="s">
        <v>298</v>
      </c>
      <c r="E321" s="49" t="str">
        <f t="shared" si="8"/>
        <v>گاباری 4.7</v>
      </c>
      <c r="F321" s="49" t="str">
        <f t="shared" si="9"/>
        <v>سربندرگرگر (جنوب)</v>
      </c>
      <c r="G321" s="49">
        <f>IFERROR(VLOOKUP(F321,'بلاک ها'!H:M,5,FALSE),IFERROR(VLOOKUP('خلاصه گاباری'!F321,'بلاک ها'!J:M,4,FALSE),0))</f>
        <v>1</v>
      </c>
    </row>
    <row r="322" spans="1:7" ht="24.75" x14ac:dyDescent="0.25">
      <c r="A322" s="59"/>
      <c r="B322" s="72"/>
      <c r="C322" s="4" t="s">
        <v>250</v>
      </c>
      <c r="D322" s="4" t="s">
        <v>34</v>
      </c>
      <c r="E322" s="49" t="str">
        <f t="shared" ref="E322:E385" si="10">IF(G322=0,"نا مشخص",IF(G322=1,"گاباری 4.7",IF(G322=2,"گاباری 4.6",IF(G322=3,"گاباری 4.9",IF(G322=4,"گاباری 5.2",IF(G322=5,"گاباری 5.4"))))))</f>
        <v>گاباری 4.7</v>
      </c>
      <c r="F322" s="49" t="str">
        <f t="shared" ref="F322:F385" si="11">C322&amp;D322</f>
        <v>بندرامام خمینیسربندر</v>
      </c>
      <c r="G322" s="49">
        <f>IFERROR(VLOOKUP(F322,'بلاک ها'!H:M,5,FALSE),IFERROR(VLOOKUP('خلاصه گاباری'!F322,'بلاک ها'!J:M,4,FALSE),0))</f>
        <v>1</v>
      </c>
    </row>
    <row r="323" spans="1:7" ht="24.75" x14ac:dyDescent="0.25">
      <c r="A323" s="59"/>
      <c r="B323" s="4" t="s">
        <v>512</v>
      </c>
      <c r="C323" s="4" t="s">
        <v>34</v>
      </c>
      <c r="D323" s="4" t="s">
        <v>37</v>
      </c>
      <c r="E323" s="49" t="str">
        <f t="shared" si="10"/>
        <v>گاباری 4.7</v>
      </c>
      <c r="F323" s="49" t="str">
        <f t="shared" si="11"/>
        <v>سربندرماهشهر</v>
      </c>
      <c r="G323" s="49">
        <f>IFERROR(VLOOKUP(F323,'بلاک ها'!H:M,5,FALSE),IFERROR(VLOOKUP('خلاصه گاباری'!F323,'بلاک ها'!J:M,4,FALSE),0))</f>
        <v>1</v>
      </c>
    </row>
    <row r="324" spans="1:7" ht="24.75" x14ac:dyDescent="0.25">
      <c r="A324" s="59"/>
      <c r="B324" s="72" t="s">
        <v>513</v>
      </c>
      <c r="C324" s="4" t="s">
        <v>33</v>
      </c>
      <c r="D324" s="4" t="s">
        <v>36</v>
      </c>
      <c r="E324" s="49" t="str">
        <f t="shared" si="10"/>
        <v>گاباری 4.7</v>
      </c>
      <c r="F324" s="49" t="str">
        <f t="shared" si="11"/>
        <v>اهوازقدس</v>
      </c>
      <c r="G324" s="49">
        <f>IFERROR(VLOOKUP(F324,'بلاک ها'!H:M,5,FALSE),IFERROR(VLOOKUP('خلاصه گاباری'!F324,'بلاک ها'!J:M,4,FALSE),0))</f>
        <v>1</v>
      </c>
    </row>
    <row r="325" spans="1:7" ht="24.75" x14ac:dyDescent="0.25">
      <c r="A325" s="59"/>
      <c r="B325" s="72"/>
      <c r="C325" s="4" t="s">
        <v>36</v>
      </c>
      <c r="D325" s="4" t="s">
        <v>295</v>
      </c>
      <c r="E325" s="49" t="str">
        <f t="shared" si="10"/>
        <v>گاباری 4.7</v>
      </c>
      <c r="F325" s="49" t="str">
        <f t="shared" si="11"/>
        <v>قدسحمید</v>
      </c>
      <c r="G325" s="49">
        <f>IFERROR(VLOOKUP(F325,'بلاک ها'!H:M,5,FALSE),IFERROR(VLOOKUP('خلاصه گاباری'!F325,'بلاک ها'!J:M,4,FALSE),0))</f>
        <v>1</v>
      </c>
    </row>
    <row r="326" spans="1:7" ht="24.75" x14ac:dyDescent="0.25">
      <c r="A326" s="59"/>
      <c r="B326" s="72"/>
      <c r="C326" s="6" t="s">
        <v>295</v>
      </c>
      <c r="D326" s="4" t="s">
        <v>296</v>
      </c>
      <c r="E326" s="49" t="str">
        <f t="shared" si="10"/>
        <v>گاباری 4.7</v>
      </c>
      <c r="F326" s="49" t="str">
        <f t="shared" si="11"/>
        <v>حمیدحسینیه</v>
      </c>
      <c r="G326" s="49">
        <f>IFERROR(VLOOKUP(F326,'بلاک ها'!H:M,5,FALSE),IFERROR(VLOOKUP('خلاصه گاباری'!F326,'بلاک ها'!J:M,4,FALSE),0))</f>
        <v>1</v>
      </c>
    </row>
    <row r="327" spans="1:7" ht="24.75" x14ac:dyDescent="0.25">
      <c r="A327" s="59"/>
      <c r="B327" s="72"/>
      <c r="C327" s="6" t="s">
        <v>296</v>
      </c>
      <c r="D327" s="4" t="s">
        <v>35</v>
      </c>
      <c r="E327" s="49" t="str">
        <f t="shared" si="10"/>
        <v>گاباری 4.7</v>
      </c>
      <c r="F327" s="49" t="str">
        <f t="shared" si="11"/>
        <v>حسینیهخرمشهر</v>
      </c>
      <c r="G327" s="49">
        <f>IFERROR(VLOOKUP(F327,'بلاک ها'!H:M,5,FALSE),IFERROR(VLOOKUP('خلاصه گاباری'!F327,'بلاک ها'!J:M,4,FALSE),0))</f>
        <v>1</v>
      </c>
    </row>
    <row r="328" spans="1:7" ht="24.75" x14ac:dyDescent="0.25">
      <c r="A328" s="60"/>
      <c r="B328" s="72"/>
      <c r="C328" s="4" t="s">
        <v>35</v>
      </c>
      <c r="D328" s="4" t="s">
        <v>38</v>
      </c>
      <c r="E328" s="49" t="str">
        <f t="shared" si="10"/>
        <v>گاباری 4.7</v>
      </c>
      <c r="F328" s="49" t="str">
        <f t="shared" si="11"/>
        <v>خرمشهرشلمچه</v>
      </c>
      <c r="G328" s="49">
        <f>IFERROR(VLOOKUP(F328,'بلاک ها'!H:M,5,FALSE),IFERROR(VLOOKUP('خلاصه گاباری'!F328,'بلاک ها'!J:M,4,FALSE),0))</f>
        <v>1</v>
      </c>
    </row>
    <row r="329" spans="1:7" ht="24.75" x14ac:dyDescent="0.25">
      <c r="A329" s="58" t="s">
        <v>2643</v>
      </c>
      <c r="B329" s="68" t="s">
        <v>514</v>
      </c>
      <c r="C329" s="6" t="s">
        <v>10</v>
      </c>
      <c r="D329" s="4" t="s">
        <v>345</v>
      </c>
      <c r="E329" s="49" t="str">
        <f t="shared" si="10"/>
        <v>گاباری 5.4</v>
      </c>
      <c r="F329" s="49" t="str">
        <f t="shared" si="11"/>
        <v>گرمساریاتری</v>
      </c>
      <c r="G329" s="49">
        <f>IFERROR(VLOOKUP(F329,'بلاک ها'!H:M,5,FALSE),IFERROR(VLOOKUP('خلاصه گاباری'!F329,'بلاک ها'!J:M,4,FALSE),0))</f>
        <v>5</v>
      </c>
    </row>
    <row r="330" spans="1:7" ht="24.75" x14ac:dyDescent="0.25">
      <c r="A330" s="59"/>
      <c r="B330" s="72"/>
      <c r="C330" s="6" t="s">
        <v>345</v>
      </c>
      <c r="D330" s="4" t="s">
        <v>237</v>
      </c>
      <c r="E330" s="49" t="str">
        <f t="shared" si="10"/>
        <v>گاباری 5.4</v>
      </c>
      <c r="F330" s="49" t="str">
        <f t="shared" si="11"/>
        <v>یاتریده نمک</v>
      </c>
      <c r="G330" s="49">
        <f>IFERROR(VLOOKUP(F330,'بلاک ها'!H:M,5,FALSE),IFERROR(VLOOKUP('خلاصه گاباری'!F330,'بلاک ها'!J:M,4,FALSE),0))</f>
        <v>5</v>
      </c>
    </row>
    <row r="331" spans="1:7" ht="24.75" x14ac:dyDescent="0.25">
      <c r="A331" s="59"/>
      <c r="B331" s="72"/>
      <c r="C331" s="6" t="s">
        <v>237</v>
      </c>
      <c r="D331" s="4" t="s">
        <v>61</v>
      </c>
      <c r="E331" s="49" t="str">
        <f t="shared" si="10"/>
        <v>گاباری 5.4</v>
      </c>
      <c r="F331" s="49" t="str">
        <f t="shared" si="11"/>
        <v>ده نمکسرخ دشت</v>
      </c>
      <c r="G331" s="49">
        <f>IFERROR(VLOOKUP(F331,'بلاک ها'!H:M,5,FALSE),IFERROR(VLOOKUP('خلاصه گاباری'!F331,'بلاک ها'!J:M,4,FALSE),0))</f>
        <v>5</v>
      </c>
    </row>
    <row r="332" spans="1:7" ht="24.75" x14ac:dyDescent="0.25">
      <c r="A332" s="59"/>
      <c r="B332" s="72"/>
      <c r="C332" s="6" t="s">
        <v>61</v>
      </c>
      <c r="D332" s="4" t="s">
        <v>62</v>
      </c>
      <c r="E332" s="49" t="str">
        <f t="shared" si="10"/>
        <v>گاباری 5.4</v>
      </c>
      <c r="F332" s="49" t="str">
        <f t="shared" si="11"/>
        <v>سرخ دشتلاهور</v>
      </c>
      <c r="G332" s="49">
        <f>IFERROR(VLOOKUP(F332,'بلاک ها'!H:M,5,FALSE),IFERROR(VLOOKUP('خلاصه گاباری'!F332,'بلاک ها'!J:M,4,FALSE),0))</f>
        <v>5</v>
      </c>
    </row>
    <row r="333" spans="1:7" ht="24.75" x14ac:dyDescent="0.25">
      <c r="A333" s="59"/>
      <c r="B333" s="72"/>
      <c r="C333" s="6" t="s">
        <v>62</v>
      </c>
      <c r="D333" s="4" t="s">
        <v>346</v>
      </c>
      <c r="E333" s="49" t="str">
        <f t="shared" si="10"/>
        <v>گاباری 5.4</v>
      </c>
      <c r="F333" s="49" t="str">
        <f t="shared" si="11"/>
        <v>لاهوربیابانک</v>
      </c>
      <c r="G333" s="49">
        <f>IFERROR(VLOOKUP(F333,'بلاک ها'!H:M,5,FALSE),IFERROR(VLOOKUP('خلاصه گاباری'!F333,'بلاک ها'!J:M,4,FALSE),0))</f>
        <v>5</v>
      </c>
    </row>
    <row r="334" spans="1:7" ht="24.75" x14ac:dyDescent="0.25">
      <c r="A334" s="59"/>
      <c r="B334" s="72"/>
      <c r="C334" s="6" t="s">
        <v>346</v>
      </c>
      <c r="D334" s="4" t="s">
        <v>63</v>
      </c>
      <c r="E334" s="49" t="str">
        <f t="shared" si="10"/>
        <v>گاباری 5.4</v>
      </c>
      <c r="F334" s="49" t="str">
        <f t="shared" si="11"/>
        <v>بیابانکسمنان</v>
      </c>
      <c r="G334" s="49">
        <f>IFERROR(VLOOKUP(F334,'بلاک ها'!H:M,5,FALSE),IFERROR(VLOOKUP('خلاصه گاباری'!F334,'بلاک ها'!J:M,4,FALSE),0))</f>
        <v>5</v>
      </c>
    </row>
    <row r="335" spans="1:7" ht="24.75" x14ac:dyDescent="0.25">
      <c r="A335" s="59"/>
      <c r="B335" s="68" t="s">
        <v>515</v>
      </c>
      <c r="C335" s="6" t="s">
        <v>345</v>
      </c>
      <c r="D335" s="4" t="s">
        <v>10</v>
      </c>
      <c r="E335" s="49" t="str">
        <f t="shared" si="10"/>
        <v>گاباری 5.4</v>
      </c>
      <c r="F335" s="49" t="str">
        <f t="shared" si="11"/>
        <v>یاتریگرمسار</v>
      </c>
      <c r="G335" s="49">
        <f>IFERROR(VLOOKUP(F335,'بلاک ها'!H:M,5,FALSE),IFERROR(VLOOKUP('خلاصه گاباری'!F335,'بلاک ها'!J:M,4,FALSE),0))</f>
        <v>5</v>
      </c>
    </row>
    <row r="336" spans="1:7" ht="24.75" x14ac:dyDescent="0.25">
      <c r="A336" s="59"/>
      <c r="B336" s="72"/>
      <c r="C336" s="6" t="s">
        <v>237</v>
      </c>
      <c r="D336" s="4" t="s">
        <v>345</v>
      </c>
      <c r="E336" s="49" t="str">
        <f t="shared" si="10"/>
        <v>گاباری 5.4</v>
      </c>
      <c r="F336" s="49" t="str">
        <f t="shared" si="11"/>
        <v>ده نمکیاتری</v>
      </c>
      <c r="G336" s="49">
        <f>IFERROR(VLOOKUP(F336,'بلاک ها'!H:M,5,FALSE),IFERROR(VLOOKUP('خلاصه گاباری'!F336,'بلاک ها'!J:M,4,FALSE),0))</f>
        <v>5</v>
      </c>
    </row>
    <row r="337" spans="1:7" ht="24.75" x14ac:dyDescent="0.25">
      <c r="A337" s="59"/>
      <c r="B337" s="72"/>
      <c r="C337" s="6" t="s">
        <v>61</v>
      </c>
      <c r="D337" s="4" t="s">
        <v>237</v>
      </c>
      <c r="E337" s="49" t="str">
        <f t="shared" si="10"/>
        <v>گاباری 5.4</v>
      </c>
      <c r="F337" s="49" t="str">
        <f t="shared" si="11"/>
        <v>سرخ دشتده نمک</v>
      </c>
      <c r="G337" s="49">
        <f>IFERROR(VLOOKUP(F337,'بلاک ها'!H:M,5,FALSE),IFERROR(VLOOKUP('خلاصه گاباری'!F337,'بلاک ها'!J:M,4,FALSE),0))</f>
        <v>5</v>
      </c>
    </row>
    <row r="338" spans="1:7" ht="24.75" x14ac:dyDescent="0.25">
      <c r="A338" s="59"/>
      <c r="B338" s="72"/>
      <c r="C338" s="6" t="s">
        <v>62</v>
      </c>
      <c r="D338" s="4" t="s">
        <v>61</v>
      </c>
      <c r="E338" s="49" t="str">
        <f t="shared" si="10"/>
        <v>گاباری 5.4</v>
      </c>
      <c r="F338" s="49" t="str">
        <f t="shared" si="11"/>
        <v>لاهورسرخ دشت</v>
      </c>
      <c r="G338" s="49">
        <f>IFERROR(VLOOKUP(F338,'بلاک ها'!H:M,5,FALSE),IFERROR(VLOOKUP('خلاصه گاباری'!F338,'بلاک ها'!J:M,4,FALSE),0))</f>
        <v>5</v>
      </c>
    </row>
    <row r="339" spans="1:7" ht="24.75" x14ac:dyDescent="0.25">
      <c r="A339" s="59"/>
      <c r="B339" s="72"/>
      <c r="C339" s="6" t="s">
        <v>346</v>
      </c>
      <c r="D339" s="4" t="s">
        <v>62</v>
      </c>
      <c r="E339" s="49" t="str">
        <f t="shared" si="10"/>
        <v>گاباری 5.4</v>
      </c>
      <c r="F339" s="49" t="str">
        <f t="shared" si="11"/>
        <v>بیابانکلاهور</v>
      </c>
      <c r="G339" s="49">
        <f>IFERROR(VLOOKUP(F339,'بلاک ها'!H:M,5,FALSE),IFERROR(VLOOKUP('خلاصه گاباری'!F339,'بلاک ها'!J:M,4,FALSE),0))</f>
        <v>5</v>
      </c>
    </row>
    <row r="340" spans="1:7" ht="24.75" x14ac:dyDescent="0.25">
      <c r="A340" s="59"/>
      <c r="B340" s="72"/>
      <c r="C340" s="6" t="s">
        <v>63</v>
      </c>
      <c r="D340" s="4" t="s">
        <v>346</v>
      </c>
      <c r="E340" s="49" t="str">
        <f t="shared" si="10"/>
        <v>گاباری 5.4</v>
      </c>
      <c r="F340" s="49" t="str">
        <f t="shared" si="11"/>
        <v>سمنانبیابانک</v>
      </c>
      <c r="G340" s="49">
        <f>IFERROR(VLOOKUP(F340,'بلاک ها'!H:M,5,FALSE),IFERROR(VLOOKUP('خلاصه گاباری'!F340,'بلاک ها'!J:M,4,FALSE),0))</f>
        <v>5</v>
      </c>
    </row>
    <row r="341" spans="1:7" ht="24.75" x14ac:dyDescent="0.25">
      <c r="A341" s="59"/>
      <c r="B341" s="68" t="s">
        <v>516</v>
      </c>
      <c r="C341" s="6" t="s">
        <v>63</v>
      </c>
      <c r="D341" s="4" t="s">
        <v>236</v>
      </c>
      <c r="E341" s="49" t="str">
        <f t="shared" si="10"/>
        <v>گاباری 4.9</v>
      </c>
      <c r="F341" s="49" t="str">
        <f t="shared" si="11"/>
        <v>سمنانمیاندره</v>
      </c>
      <c r="G341" s="49">
        <f>IFERROR(VLOOKUP(F341,'بلاک ها'!H:M,5,FALSE),IFERROR(VLOOKUP('خلاصه گاباری'!F341,'بلاک ها'!J:M,4,FALSE),0))</f>
        <v>3</v>
      </c>
    </row>
    <row r="342" spans="1:7" ht="24.75" x14ac:dyDescent="0.25">
      <c r="A342" s="59"/>
      <c r="B342" s="72"/>
      <c r="C342" s="6" t="s">
        <v>236</v>
      </c>
      <c r="D342" s="4" t="s">
        <v>347</v>
      </c>
      <c r="E342" s="49" t="str">
        <f t="shared" si="10"/>
        <v>گاباری 5.4</v>
      </c>
      <c r="F342" s="49" t="str">
        <f t="shared" si="11"/>
        <v>میاندرهآبگرم</v>
      </c>
      <c r="G342" s="49">
        <f>IFERROR(VLOOKUP(F342,'بلاک ها'!H:M,5,FALSE),IFERROR(VLOOKUP('خلاصه گاباری'!F342,'بلاک ها'!J:M,4,FALSE),0))</f>
        <v>5</v>
      </c>
    </row>
    <row r="343" spans="1:7" ht="24.75" x14ac:dyDescent="0.25">
      <c r="A343" s="59"/>
      <c r="B343" s="72"/>
      <c r="C343" s="6" t="s">
        <v>347</v>
      </c>
      <c r="D343" s="4" t="s">
        <v>64</v>
      </c>
      <c r="E343" s="49" t="str">
        <f t="shared" si="10"/>
        <v>گاباری 5.4</v>
      </c>
      <c r="F343" s="49" t="str">
        <f t="shared" si="11"/>
        <v>آبگرمگرداب</v>
      </c>
      <c r="G343" s="49">
        <f>IFERROR(VLOOKUP(F343,'بلاک ها'!H:M,5,FALSE),IFERROR(VLOOKUP('خلاصه گاباری'!F343,'بلاک ها'!J:M,4,FALSE),0))</f>
        <v>5</v>
      </c>
    </row>
    <row r="344" spans="1:7" ht="24.75" x14ac:dyDescent="0.25">
      <c r="A344" s="59"/>
      <c r="B344" s="72"/>
      <c r="C344" s="6" t="s">
        <v>64</v>
      </c>
      <c r="D344" s="4" t="s">
        <v>65</v>
      </c>
      <c r="E344" s="49" t="str">
        <f t="shared" si="10"/>
        <v>گاباری 5.2</v>
      </c>
      <c r="F344" s="49" t="str">
        <f t="shared" si="11"/>
        <v>گردابهفتخوان</v>
      </c>
      <c r="G344" s="49">
        <f>IFERROR(VLOOKUP(F344,'بلاک ها'!H:M,5,FALSE),IFERROR(VLOOKUP('خلاصه گاباری'!F344,'بلاک ها'!J:M,4,FALSE),0))</f>
        <v>4</v>
      </c>
    </row>
    <row r="345" spans="1:7" ht="24.75" x14ac:dyDescent="0.25">
      <c r="A345" s="59"/>
      <c r="B345" s="72"/>
      <c r="C345" s="6" t="s">
        <v>65</v>
      </c>
      <c r="D345" s="4" t="s">
        <v>66</v>
      </c>
      <c r="E345" s="49" t="str">
        <f t="shared" si="10"/>
        <v>گاباری 5.4</v>
      </c>
      <c r="F345" s="49" t="str">
        <f t="shared" si="11"/>
        <v>هفتخوانلارستان</v>
      </c>
      <c r="G345" s="49">
        <f>IFERROR(VLOOKUP(F345,'بلاک ها'!H:M,5,FALSE),IFERROR(VLOOKUP('خلاصه گاباری'!F345,'بلاک ها'!J:M,4,FALSE),0))</f>
        <v>5</v>
      </c>
    </row>
    <row r="346" spans="1:7" ht="24.75" x14ac:dyDescent="0.25">
      <c r="A346" s="59"/>
      <c r="B346" s="72"/>
      <c r="C346" s="6" t="s">
        <v>66</v>
      </c>
      <c r="D346" s="4" t="s">
        <v>67</v>
      </c>
      <c r="E346" s="49" t="str">
        <f t="shared" si="10"/>
        <v>گاباری 5.4</v>
      </c>
      <c r="F346" s="49" t="str">
        <f t="shared" si="11"/>
        <v>لارستانامروان</v>
      </c>
      <c r="G346" s="49">
        <f>IFERROR(VLOOKUP(F346,'بلاک ها'!H:M,5,FALSE),IFERROR(VLOOKUP('خلاصه گاباری'!F346,'بلاک ها'!J:M,4,FALSE),0))</f>
        <v>5</v>
      </c>
    </row>
    <row r="347" spans="1:7" ht="24.75" x14ac:dyDescent="0.25">
      <c r="A347" s="59"/>
      <c r="B347" s="72"/>
      <c r="C347" s="6" t="s">
        <v>67</v>
      </c>
      <c r="D347" s="4" t="s">
        <v>68</v>
      </c>
      <c r="E347" s="49" t="str">
        <f t="shared" si="10"/>
        <v>گاباری 5.4</v>
      </c>
      <c r="F347" s="49" t="str">
        <f t="shared" si="11"/>
        <v>امروانسرخده</v>
      </c>
      <c r="G347" s="49">
        <f>IFERROR(VLOOKUP(F347,'بلاک ها'!H:M,5,FALSE),IFERROR(VLOOKUP('خلاصه گاباری'!F347,'بلاک ها'!J:M,4,FALSE),0))</f>
        <v>5</v>
      </c>
    </row>
    <row r="348" spans="1:7" ht="24.75" x14ac:dyDescent="0.25">
      <c r="A348" s="59"/>
      <c r="B348" s="72"/>
      <c r="C348" s="6" t="s">
        <v>68</v>
      </c>
      <c r="D348" s="4" t="s">
        <v>69</v>
      </c>
      <c r="E348" s="49" t="str">
        <f t="shared" si="10"/>
        <v>گاباری 5.4</v>
      </c>
      <c r="F348" s="49" t="str">
        <f t="shared" si="11"/>
        <v>سرخدهدامغان</v>
      </c>
      <c r="G348" s="49">
        <f>IFERROR(VLOOKUP(F348,'بلاک ها'!H:M,5,FALSE),IFERROR(VLOOKUP('خلاصه گاباری'!F348,'بلاک ها'!J:M,4,FALSE),0))</f>
        <v>5</v>
      </c>
    </row>
    <row r="349" spans="1:7" ht="24.75" x14ac:dyDescent="0.25">
      <c r="A349" s="59"/>
      <c r="B349" s="72"/>
      <c r="C349" s="6" t="s">
        <v>69</v>
      </c>
      <c r="D349" s="4" t="s">
        <v>235</v>
      </c>
      <c r="E349" s="49" t="str">
        <f t="shared" si="10"/>
        <v>گاباری 5.4</v>
      </c>
      <c r="F349" s="49" t="str">
        <f t="shared" si="11"/>
        <v>دامغانزرین</v>
      </c>
      <c r="G349" s="49">
        <f>IFERROR(VLOOKUP(F349,'بلاک ها'!H:M,5,FALSE),IFERROR(VLOOKUP('خلاصه گاباری'!F349,'بلاک ها'!J:M,4,FALSE),0))</f>
        <v>5</v>
      </c>
    </row>
    <row r="350" spans="1:7" ht="24.75" x14ac:dyDescent="0.25">
      <c r="A350" s="59"/>
      <c r="B350" s="72"/>
      <c r="C350" s="6" t="s">
        <v>235</v>
      </c>
      <c r="D350" s="4" t="s">
        <v>348</v>
      </c>
      <c r="E350" s="49" t="str">
        <f t="shared" si="10"/>
        <v>گاباری 5.4</v>
      </c>
      <c r="F350" s="49" t="str">
        <f t="shared" si="11"/>
        <v>زرینکلاتخوان</v>
      </c>
      <c r="G350" s="49">
        <f>IFERROR(VLOOKUP(F350,'بلاک ها'!H:M,5,FALSE),IFERROR(VLOOKUP('خلاصه گاباری'!F350,'بلاک ها'!J:M,4,FALSE),0))</f>
        <v>5</v>
      </c>
    </row>
    <row r="351" spans="1:7" ht="24.75" x14ac:dyDescent="0.25">
      <c r="A351" s="59"/>
      <c r="B351" s="72"/>
      <c r="C351" s="6" t="s">
        <v>348</v>
      </c>
      <c r="D351" s="4" t="s">
        <v>70</v>
      </c>
      <c r="E351" s="49" t="str">
        <f t="shared" si="10"/>
        <v>گاباری 5.4</v>
      </c>
      <c r="F351" s="49" t="str">
        <f t="shared" si="11"/>
        <v>کلاتخوانشاهرود</v>
      </c>
      <c r="G351" s="49">
        <f>IFERROR(VLOOKUP(F351,'بلاک ها'!H:M,5,FALSE),IFERROR(VLOOKUP('خلاصه گاباری'!F351,'بلاک ها'!J:M,4,FALSE),0))</f>
        <v>5</v>
      </c>
    </row>
    <row r="352" spans="1:7" ht="24.75" x14ac:dyDescent="0.25">
      <c r="A352" s="59"/>
      <c r="B352" s="68" t="s">
        <v>517</v>
      </c>
      <c r="C352" s="6" t="s">
        <v>236</v>
      </c>
      <c r="D352" s="4" t="s">
        <v>63</v>
      </c>
      <c r="E352" s="49" t="str">
        <f t="shared" si="10"/>
        <v>گاباری 4.9</v>
      </c>
      <c r="F352" s="49" t="str">
        <f t="shared" si="11"/>
        <v>میاندرهسمنان</v>
      </c>
      <c r="G352" s="49">
        <f>IFERROR(VLOOKUP(F352,'بلاک ها'!H:M,5,FALSE),IFERROR(VLOOKUP('خلاصه گاباری'!F352,'بلاک ها'!J:M,4,FALSE),0))</f>
        <v>3</v>
      </c>
    </row>
    <row r="353" spans="1:7" ht="24.75" x14ac:dyDescent="0.25">
      <c r="A353" s="59"/>
      <c r="B353" s="72"/>
      <c r="C353" s="6" t="s">
        <v>347</v>
      </c>
      <c r="D353" s="4" t="s">
        <v>236</v>
      </c>
      <c r="E353" s="49" t="str">
        <f t="shared" si="10"/>
        <v>گاباری 5.4</v>
      </c>
      <c r="F353" s="49" t="str">
        <f t="shared" si="11"/>
        <v>آبگرممیاندره</v>
      </c>
      <c r="G353" s="49">
        <f>IFERROR(VLOOKUP(F353,'بلاک ها'!H:M,5,FALSE),IFERROR(VLOOKUP('خلاصه گاباری'!F353,'بلاک ها'!J:M,4,FALSE),0))</f>
        <v>5</v>
      </c>
    </row>
    <row r="354" spans="1:7" ht="24.75" x14ac:dyDescent="0.25">
      <c r="A354" s="59"/>
      <c r="B354" s="72"/>
      <c r="C354" s="6" t="s">
        <v>64</v>
      </c>
      <c r="D354" s="4" t="s">
        <v>347</v>
      </c>
      <c r="E354" s="49" t="str">
        <f t="shared" si="10"/>
        <v>گاباری 5.4</v>
      </c>
      <c r="F354" s="49" t="str">
        <f t="shared" si="11"/>
        <v>گردابآبگرم</v>
      </c>
      <c r="G354" s="49">
        <f>IFERROR(VLOOKUP(F354,'بلاک ها'!H:M,5,FALSE),IFERROR(VLOOKUP('خلاصه گاباری'!F354,'بلاک ها'!J:M,4,FALSE),0))</f>
        <v>5</v>
      </c>
    </row>
    <row r="355" spans="1:7" ht="24.75" x14ac:dyDescent="0.25">
      <c r="A355" s="59"/>
      <c r="B355" s="72"/>
      <c r="C355" s="6" t="s">
        <v>65</v>
      </c>
      <c r="D355" s="4" t="s">
        <v>64</v>
      </c>
      <c r="E355" s="49" t="str">
        <f t="shared" si="10"/>
        <v>گاباری 5.2</v>
      </c>
      <c r="F355" s="49" t="str">
        <f t="shared" si="11"/>
        <v>هفتخوانگرداب</v>
      </c>
      <c r="G355" s="49">
        <f>IFERROR(VLOOKUP(F355,'بلاک ها'!H:M,5,FALSE),IFERROR(VLOOKUP('خلاصه گاباری'!F355,'بلاک ها'!J:M,4,FALSE),0))</f>
        <v>4</v>
      </c>
    </row>
    <row r="356" spans="1:7" ht="24.75" x14ac:dyDescent="0.25">
      <c r="A356" s="59"/>
      <c r="B356" s="72"/>
      <c r="C356" s="6" t="s">
        <v>66</v>
      </c>
      <c r="D356" s="4" t="s">
        <v>65</v>
      </c>
      <c r="E356" s="49" t="str">
        <f t="shared" si="10"/>
        <v>گاباری 5.4</v>
      </c>
      <c r="F356" s="49" t="str">
        <f t="shared" si="11"/>
        <v>لارستانهفتخوان</v>
      </c>
      <c r="G356" s="49">
        <f>IFERROR(VLOOKUP(F356,'بلاک ها'!H:M,5,FALSE),IFERROR(VLOOKUP('خلاصه گاباری'!F356,'بلاک ها'!J:M,4,FALSE),0))</f>
        <v>5</v>
      </c>
    </row>
    <row r="357" spans="1:7" ht="24.75" x14ac:dyDescent="0.25">
      <c r="A357" s="59"/>
      <c r="B357" s="72"/>
      <c r="C357" s="6" t="s">
        <v>67</v>
      </c>
      <c r="D357" s="4" t="s">
        <v>66</v>
      </c>
      <c r="E357" s="49" t="str">
        <f t="shared" si="10"/>
        <v>گاباری 5.4</v>
      </c>
      <c r="F357" s="49" t="str">
        <f t="shared" si="11"/>
        <v>امروانلارستان</v>
      </c>
      <c r="G357" s="49">
        <f>IFERROR(VLOOKUP(F357,'بلاک ها'!H:M,5,FALSE),IFERROR(VLOOKUP('خلاصه گاباری'!F357,'بلاک ها'!J:M,4,FALSE),0))</f>
        <v>5</v>
      </c>
    </row>
    <row r="358" spans="1:7" ht="24.75" x14ac:dyDescent="0.25">
      <c r="A358" s="59"/>
      <c r="B358" s="72"/>
      <c r="C358" s="6" t="s">
        <v>68</v>
      </c>
      <c r="D358" s="4" t="s">
        <v>67</v>
      </c>
      <c r="E358" s="49" t="str">
        <f t="shared" si="10"/>
        <v>گاباری 5.4</v>
      </c>
      <c r="F358" s="49" t="str">
        <f t="shared" si="11"/>
        <v>سرخدهامروان</v>
      </c>
      <c r="G358" s="49">
        <f>IFERROR(VLOOKUP(F358,'بلاک ها'!H:M,5,FALSE),IFERROR(VLOOKUP('خلاصه گاباری'!F358,'بلاک ها'!J:M,4,FALSE),0))</f>
        <v>5</v>
      </c>
    </row>
    <row r="359" spans="1:7" ht="24.75" x14ac:dyDescent="0.25">
      <c r="A359" s="59"/>
      <c r="B359" s="72"/>
      <c r="C359" s="6" t="s">
        <v>69</v>
      </c>
      <c r="D359" s="4" t="s">
        <v>68</v>
      </c>
      <c r="E359" s="49" t="str">
        <f t="shared" si="10"/>
        <v>گاباری 5.4</v>
      </c>
      <c r="F359" s="49" t="str">
        <f t="shared" si="11"/>
        <v>دامغانسرخده</v>
      </c>
      <c r="G359" s="49">
        <f>IFERROR(VLOOKUP(F359,'بلاک ها'!H:M,5,FALSE),IFERROR(VLOOKUP('خلاصه گاباری'!F359,'بلاک ها'!J:M,4,FALSE),0))</f>
        <v>5</v>
      </c>
    </row>
    <row r="360" spans="1:7" ht="21" customHeight="1" x14ac:dyDescent="0.25">
      <c r="A360" s="59"/>
      <c r="B360" s="72"/>
      <c r="C360" s="6" t="s">
        <v>235</v>
      </c>
      <c r="D360" s="4" t="s">
        <v>69</v>
      </c>
      <c r="E360" s="49" t="str">
        <f t="shared" si="10"/>
        <v>گاباری 5.4</v>
      </c>
      <c r="F360" s="49" t="str">
        <f t="shared" si="11"/>
        <v>زریندامغان</v>
      </c>
      <c r="G360" s="49">
        <f>IFERROR(VLOOKUP(F360,'بلاک ها'!H:M,5,FALSE),IFERROR(VLOOKUP('خلاصه گاباری'!F360,'بلاک ها'!J:M,4,FALSE),0))</f>
        <v>5</v>
      </c>
    </row>
    <row r="361" spans="1:7" ht="24.75" x14ac:dyDescent="0.25">
      <c r="A361" s="59"/>
      <c r="B361" s="72"/>
      <c r="C361" s="6" t="s">
        <v>348</v>
      </c>
      <c r="D361" s="4" t="s">
        <v>235</v>
      </c>
      <c r="E361" s="49" t="str">
        <f t="shared" si="10"/>
        <v>گاباری 5.4</v>
      </c>
      <c r="F361" s="49" t="str">
        <f t="shared" si="11"/>
        <v>کلاتخوانزرین</v>
      </c>
      <c r="G361" s="49">
        <f>IFERROR(VLOOKUP(F361,'بلاک ها'!H:M,5,FALSE),IFERROR(VLOOKUP('خلاصه گاباری'!F361,'بلاک ها'!J:M,4,FALSE),0))</f>
        <v>5</v>
      </c>
    </row>
    <row r="362" spans="1:7" ht="24.75" x14ac:dyDescent="0.25">
      <c r="A362" s="59"/>
      <c r="B362" s="72"/>
      <c r="C362" s="6" t="s">
        <v>70</v>
      </c>
      <c r="D362" s="4" t="s">
        <v>348</v>
      </c>
      <c r="E362" s="49" t="str">
        <f t="shared" si="10"/>
        <v>گاباری 5.4</v>
      </c>
      <c r="F362" s="49" t="str">
        <f t="shared" si="11"/>
        <v>شاهرودکلاتخوان</v>
      </c>
      <c r="G362" s="49">
        <f>IFERROR(VLOOKUP(F362,'بلاک ها'!H:M,5,FALSE),IFERROR(VLOOKUP('خلاصه گاباری'!F362,'بلاک ها'!J:M,4,FALSE),0))</f>
        <v>5</v>
      </c>
    </row>
    <row r="363" spans="1:7" ht="24.75" x14ac:dyDescent="0.25">
      <c r="A363" s="59"/>
      <c r="B363" s="68" t="s">
        <v>518</v>
      </c>
      <c r="C363" s="6" t="s">
        <v>70</v>
      </c>
      <c r="D363" s="4" t="s">
        <v>71</v>
      </c>
      <c r="E363" s="49" t="str">
        <f t="shared" si="10"/>
        <v>گاباری 4.9</v>
      </c>
      <c r="F363" s="49" t="str">
        <f t="shared" si="11"/>
        <v>شاهرودبسطام</v>
      </c>
      <c r="G363" s="49">
        <f>IFERROR(VLOOKUP(F363,'بلاک ها'!H:M,5,FALSE),IFERROR(VLOOKUP('خلاصه گاباری'!F363,'بلاک ها'!J:M,4,FALSE),0))</f>
        <v>3</v>
      </c>
    </row>
    <row r="364" spans="1:7" ht="24.75" x14ac:dyDescent="0.25">
      <c r="A364" s="59"/>
      <c r="B364" s="72"/>
      <c r="C364" s="6" t="s">
        <v>71</v>
      </c>
      <c r="D364" s="4" t="s">
        <v>349</v>
      </c>
      <c r="E364" s="49" t="str">
        <f t="shared" si="10"/>
        <v>گاباری 5.4</v>
      </c>
      <c r="F364" s="49" t="str">
        <f t="shared" si="11"/>
        <v>بسطامشیرین چشمه</v>
      </c>
      <c r="G364" s="49">
        <f>IFERROR(VLOOKUP(F364,'بلاک ها'!H:M,5,FALSE),IFERROR(VLOOKUP('خلاصه گاباری'!F364,'بلاک ها'!J:M,4,FALSE),0))</f>
        <v>5</v>
      </c>
    </row>
    <row r="365" spans="1:7" ht="24.75" x14ac:dyDescent="0.25">
      <c r="A365" s="59"/>
      <c r="B365" s="72"/>
      <c r="C365" s="6" t="s">
        <v>349</v>
      </c>
      <c r="D365" s="4" t="s">
        <v>350</v>
      </c>
      <c r="E365" s="49" t="str">
        <f t="shared" si="10"/>
        <v>گاباری 5.4</v>
      </c>
      <c r="F365" s="49" t="str">
        <f t="shared" si="11"/>
        <v>شیرین چشمهگیلان</v>
      </c>
      <c r="G365" s="49">
        <f>IFERROR(VLOOKUP(F365,'بلاک ها'!H:M,5,FALSE),IFERROR(VLOOKUP('خلاصه گاباری'!F365,'بلاک ها'!J:M,4,FALSE),0))</f>
        <v>5</v>
      </c>
    </row>
    <row r="366" spans="1:7" ht="24.75" x14ac:dyDescent="0.25">
      <c r="A366" s="59"/>
      <c r="B366" s="72"/>
      <c r="C366" s="6" t="s">
        <v>350</v>
      </c>
      <c r="D366" s="4" t="s">
        <v>351</v>
      </c>
      <c r="E366" s="49" t="str">
        <f t="shared" si="10"/>
        <v>گاباری 5.4</v>
      </c>
      <c r="F366" s="49" t="str">
        <f t="shared" si="11"/>
        <v>گیلانبکران</v>
      </c>
      <c r="G366" s="49">
        <f>IFERROR(VLOOKUP(F366,'بلاک ها'!H:M,5,FALSE),IFERROR(VLOOKUP('خلاصه گاباری'!F366,'بلاک ها'!J:M,4,FALSE),0))</f>
        <v>5</v>
      </c>
    </row>
    <row r="367" spans="1:7" ht="24.75" x14ac:dyDescent="0.25">
      <c r="A367" s="59"/>
      <c r="B367" s="72"/>
      <c r="C367" s="6" t="s">
        <v>351</v>
      </c>
      <c r="D367" s="4" t="s">
        <v>72</v>
      </c>
      <c r="E367" s="49" t="str">
        <f t="shared" si="10"/>
        <v>گاباری 5.4</v>
      </c>
      <c r="F367" s="49" t="str">
        <f t="shared" si="11"/>
        <v>بکرانجهان آباد</v>
      </c>
      <c r="G367" s="49">
        <f>IFERROR(VLOOKUP(F367,'بلاک ها'!H:M,5,FALSE),IFERROR(VLOOKUP('خلاصه گاباری'!F367,'بلاک ها'!J:M,4,FALSE),0))</f>
        <v>5</v>
      </c>
    </row>
    <row r="368" spans="1:7" ht="24.75" x14ac:dyDescent="0.25">
      <c r="A368" s="59"/>
      <c r="B368" s="72"/>
      <c r="C368" s="6" t="s">
        <v>72</v>
      </c>
      <c r="D368" s="4" t="s">
        <v>352</v>
      </c>
      <c r="E368" s="49" t="str">
        <f t="shared" si="10"/>
        <v>گاباری 5.4</v>
      </c>
      <c r="F368" s="49" t="str">
        <f t="shared" si="11"/>
        <v>جهان آبادابریشم</v>
      </c>
      <c r="G368" s="49">
        <f>IFERROR(VLOOKUP(F368,'بلاک ها'!H:M,5,FALSE),IFERROR(VLOOKUP('خلاصه گاباری'!F368,'بلاک ها'!J:M,4,FALSE),0))</f>
        <v>5</v>
      </c>
    </row>
    <row r="369" spans="1:7" ht="21" customHeight="1" x14ac:dyDescent="0.25">
      <c r="A369" s="59"/>
      <c r="B369" s="72"/>
      <c r="C369" s="6" t="s">
        <v>352</v>
      </c>
      <c r="D369" s="4" t="s">
        <v>73</v>
      </c>
      <c r="E369" s="49" t="str">
        <f t="shared" si="10"/>
        <v>گاباری 5.4</v>
      </c>
      <c r="F369" s="49" t="str">
        <f t="shared" si="11"/>
        <v>ابریشمجاجرم</v>
      </c>
      <c r="G369" s="49">
        <f>IFERROR(VLOOKUP(F369,'بلاک ها'!H:M,5,FALSE),IFERROR(VLOOKUP('خلاصه گاباری'!F369,'بلاک ها'!J:M,4,FALSE),0))</f>
        <v>5</v>
      </c>
    </row>
    <row r="370" spans="1:7" ht="24.75" x14ac:dyDescent="0.25">
      <c r="A370" s="59"/>
      <c r="B370" s="72"/>
      <c r="C370" s="6" t="s">
        <v>73</v>
      </c>
      <c r="D370" s="4" t="s">
        <v>353</v>
      </c>
      <c r="E370" s="49" t="str">
        <f t="shared" si="10"/>
        <v>گاباری 5.4</v>
      </c>
      <c r="F370" s="49" t="str">
        <f t="shared" si="11"/>
        <v>جاجرمآزادور</v>
      </c>
      <c r="G370" s="49">
        <f>IFERROR(VLOOKUP(F370,'بلاک ها'!H:M,5,FALSE),IFERROR(VLOOKUP('خلاصه گاباری'!F370,'بلاک ها'!J:M,4,FALSE),0))</f>
        <v>5</v>
      </c>
    </row>
    <row r="371" spans="1:7" ht="24.75" x14ac:dyDescent="0.25">
      <c r="A371" s="59"/>
      <c r="B371" s="72"/>
      <c r="C371" s="6" t="s">
        <v>353</v>
      </c>
      <c r="D371" s="4" t="s">
        <v>74</v>
      </c>
      <c r="E371" s="49" t="str">
        <f t="shared" si="10"/>
        <v>گاباری 5.4</v>
      </c>
      <c r="F371" s="49" t="str">
        <f t="shared" si="11"/>
        <v>آزادورسنخواست</v>
      </c>
      <c r="G371" s="49">
        <f>IFERROR(VLOOKUP(F371,'بلاک ها'!H:M,5,FALSE),IFERROR(VLOOKUP('خلاصه گاباری'!F371,'بلاک ها'!J:M,4,FALSE),0))</f>
        <v>5</v>
      </c>
    </row>
    <row r="372" spans="1:7" ht="24.75" x14ac:dyDescent="0.25">
      <c r="A372" s="59"/>
      <c r="B372" s="72"/>
      <c r="C372" s="6" t="s">
        <v>74</v>
      </c>
      <c r="D372" s="4" t="s">
        <v>354</v>
      </c>
      <c r="E372" s="49" t="str">
        <f t="shared" si="10"/>
        <v>گاباری 5.4</v>
      </c>
      <c r="F372" s="49" t="str">
        <f t="shared" si="11"/>
        <v>سنخواستجوین</v>
      </c>
      <c r="G372" s="49">
        <f>IFERROR(VLOOKUP(F372,'بلاک ها'!H:M,5,FALSE),IFERROR(VLOOKUP('خلاصه گاباری'!F372,'بلاک ها'!J:M,4,FALSE),0))</f>
        <v>5</v>
      </c>
    </row>
    <row r="373" spans="1:7" ht="24.75" x14ac:dyDescent="0.25">
      <c r="A373" s="59"/>
      <c r="B373" s="72"/>
      <c r="C373" s="6" t="s">
        <v>354</v>
      </c>
      <c r="D373" s="4" t="s">
        <v>355</v>
      </c>
      <c r="E373" s="49" t="str">
        <f t="shared" si="10"/>
        <v>گاباری 5.4</v>
      </c>
      <c r="F373" s="49" t="str">
        <f t="shared" si="11"/>
        <v>جویننقاب</v>
      </c>
      <c r="G373" s="49">
        <f>IFERROR(VLOOKUP(F373,'بلاک ها'!H:M,5,FALSE),IFERROR(VLOOKUP('خلاصه گاباری'!F373,'بلاک ها'!J:M,4,FALSE),0))</f>
        <v>5</v>
      </c>
    </row>
    <row r="374" spans="1:7" ht="24.75" x14ac:dyDescent="0.25">
      <c r="A374" s="59"/>
      <c r="B374" s="68" t="s">
        <v>519</v>
      </c>
      <c r="C374" s="6" t="s">
        <v>71</v>
      </c>
      <c r="D374" s="4" t="s">
        <v>70</v>
      </c>
      <c r="E374" s="49" t="str">
        <f t="shared" si="10"/>
        <v>گاباری 4.9</v>
      </c>
      <c r="F374" s="49" t="str">
        <f t="shared" si="11"/>
        <v>بسطامشاهرود</v>
      </c>
      <c r="G374" s="49">
        <f>IFERROR(VLOOKUP(F374,'بلاک ها'!H:M,5,FALSE),IFERROR(VLOOKUP('خلاصه گاباری'!F374,'بلاک ها'!J:M,4,FALSE),0))</f>
        <v>3</v>
      </c>
    </row>
    <row r="375" spans="1:7" ht="24.75" x14ac:dyDescent="0.25">
      <c r="A375" s="59"/>
      <c r="B375" s="72"/>
      <c r="C375" s="6" t="s">
        <v>349</v>
      </c>
      <c r="D375" s="4" t="s">
        <v>71</v>
      </c>
      <c r="E375" s="49" t="str">
        <f t="shared" si="10"/>
        <v>گاباری 5.4</v>
      </c>
      <c r="F375" s="49" t="str">
        <f t="shared" si="11"/>
        <v>شیرین چشمهبسطام</v>
      </c>
      <c r="G375" s="49">
        <f>IFERROR(VLOOKUP(F375,'بلاک ها'!H:M,5,FALSE),IFERROR(VLOOKUP('خلاصه گاباری'!F375,'بلاک ها'!J:M,4,FALSE),0))</f>
        <v>5</v>
      </c>
    </row>
    <row r="376" spans="1:7" ht="24.75" x14ac:dyDescent="0.25">
      <c r="A376" s="59"/>
      <c r="B376" s="72"/>
      <c r="C376" s="6" t="s">
        <v>350</v>
      </c>
      <c r="D376" s="4" t="s">
        <v>349</v>
      </c>
      <c r="E376" s="49" t="str">
        <f t="shared" si="10"/>
        <v>گاباری 5.4</v>
      </c>
      <c r="F376" s="49" t="str">
        <f t="shared" si="11"/>
        <v>گیلانشیرین چشمه</v>
      </c>
      <c r="G376" s="49">
        <f>IFERROR(VLOOKUP(F376,'بلاک ها'!H:M,5,FALSE),IFERROR(VLOOKUP('خلاصه گاباری'!F376,'بلاک ها'!J:M,4,FALSE),0))</f>
        <v>5</v>
      </c>
    </row>
    <row r="377" spans="1:7" ht="24.75" x14ac:dyDescent="0.25">
      <c r="A377" s="59"/>
      <c r="B377" s="72"/>
      <c r="C377" s="6" t="s">
        <v>351</v>
      </c>
      <c r="D377" s="4" t="s">
        <v>350</v>
      </c>
      <c r="E377" s="49" t="str">
        <f t="shared" si="10"/>
        <v>گاباری 5.4</v>
      </c>
      <c r="F377" s="49" t="str">
        <f t="shared" si="11"/>
        <v>بکرانگیلان</v>
      </c>
      <c r="G377" s="49">
        <f>IFERROR(VLOOKUP(F377,'بلاک ها'!H:M,5,FALSE),IFERROR(VLOOKUP('خلاصه گاباری'!F377,'بلاک ها'!J:M,4,FALSE),0))</f>
        <v>5</v>
      </c>
    </row>
    <row r="378" spans="1:7" ht="24.75" x14ac:dyDescent="0.25">
      <c r="A378" s="59"/>
      <c r="B378" s="72"/>
      <c r="C378" s="6" t="s">
        <v>72</v>
      </c>
      <c r="D378" s="4" t="s">
        <v>351</v>
      </c>
      <c r="E378" s="49" t="str">
        <f t="shared" si="10"/>
        <v>گاباری 5.4</v>
      </c>
      <c r="F378" s="49" t="str">
        <f t="shared" si="11"/>
        <v>جهان آبادبکران</v>
      </c>
      <c r="G378" s="49">
        <f>IFERROR(VLOOKUP(F378,'بلاک ها'!H:M,5,FALSE),IFERROR(VLOOKUP('خلاصه گاباری'!F378,'بلاک ها'!J:M,4,FALSE),0))</f>
        <v>5</v>
      </c>
    </row>
    <row r="379" spans="1:7" ht="24.75" x14ac:dyDescent="0.25">
      <c r="A379" s="59"/>
      <c r="B379" s="72"/>
      <c r="C379" s="6" t="s">
        <v>352</v>
      </c>
      <c r="D379" s="4" t="s">
        <v>72</v>
      </c>
      <c r="E379" s="49" t="str">
        <f t="shared" si="10"/>
        <v>گاباری 5.4</v>
      </c>
      <c r="F379" s="49" t="str">
        <f t="shared" si="11"/>
        <v>ابریشمجهان آباد</v>
      </c>
      <c r="G379" s="49">
        <f>IFERROR(VLOOKUP(F379,'بلاک ها'!H:M,5,FALSE),IFERROR(VLOOKUP('خلاصه گاباری'!F379,'بلاک ها'!J:M,4,FALSE),0))</f>
        <v>5</v>
      </c>
    </row>
    <row r="380" spans="1:7" ht="24.75" x14ac:dyDescent="0.25">
      <c r="A380" s="59"/>
      <c r="B380" s="72"/>
      <c r="C380" s="6" t="s">
        <v>73</v>
      </c>
      <c r="D380" s="4" t="s">
        <v>352</v>
      </c>
      <c r="E380" s="49" t="str">
        <f t="shared" si="10"/>
        <v>گاباری 5.4</v>
      </c>
      <c r="F380" s="49" t="str">
        <f t="shared" si="11"/>
        <v>جاجرمابریشم</v>
      </c>
      <c r="G380" s="49">
        <f>IFERROR(VLOOKUP(F380,'بلاک ها'!H:M,5,FALSE),IFERROR(VLOOKUP('خلاصه گاباری'!F380,'بلاک ها'!J:M,4,FALSE),0))</f>
        <v>5</v>
      </c>
    </row>
    <row r="381" spans="1:7" ht="24.75" x14ac:dyDescent="0.25">
      <c r="A381" s="59"/>
      <c r="B381" s="72"/>
      <c r="C381" s="6" t="s">
        <v>353</v>
      </c>
      <c r="D381" s="4" t="s">
        <v>73</v>
      </c>
      <c r="E381" s="49" t="str">
        <f t="shared" si="10"/>
        <v>گاباری 5.4</v>
      </c>
      <c r="F381" s="49" t="str">
        <f t="shared" si="11"/>
        <v>آزادورجاجرم</v>
      </c>
      <c r="G381" s="49">
        <f>IFERROR(VLOOKUP(F381,'بلاک ها'!H:M,5,FALSE),IFERROR(VLOOKUP('خلاصه گاباری'!F381,'بلاک ها'!J:M,4,FALSE),0))</f>
        <v>5</v>
      </c>
    </row>
    <row r="382" spans="1:7" ht="24.75" x14ac:dyDescent="0.25">
      <c r="A382" s="59"/>
      <c r="B382" s="72"/>
      <c r="C382" s="6" t="s">
        <v>74</v>
      </c>
      <c r="D382" s="4" t="s">
        <v>353</v>
      </c>
      <c r="E382" s="49" t="str">
        <f t="shared" si="10"/>
        <v>گاباری 5.4</v>
      </c>
      <c r="F382" s="49" t="str">
        <f t="shared" si="11"/>
        <v>سنخواستآزادور</v>
      </c>
      <c r="G382" s="49">
        <f>IFERROR(VLOOKUP(F382,'بلاک ها'!H:M,5,FALSE),IFERROR(VLOOKUP('خلاصه گاباری'!F382,'بلاک ها'!J:M,4,FALSE),0))</f>
        <v>5</v>
      </c>
    </row>
    <row r="383" spans="1:7" ht="24.75" x14ac:dyDescent="0.25">
      <c r="A383" s="59"/>
      <c r="B383" s="72"/>
      <c r="C383" s="6" t="s">
        <v>354</v>
      </c>
      <c r="D383" s="4" t="s">
        <v>74</v>
      </c>
      <c r="E383" s="49" t="str">
        <f t="shared" si="10"/>
        <v>گاباری 5.4</v>
      </c>
      <c r="F383" s="49" t="str">
        <f t="shared" si="11"/>
        <v>جوینسنخواست</v>
      </c>
      <c r="G383" s="49">
        <f>IFERROR(VLOOKUP(F383,'بلاک ها'!H:M,5,FALSE),IFERROR(VLOOKUP('خلاصه گاباری'!F383,'بلاک ها'!J:M,4,FALSE),0))</f>
        <v>5</v>
      </c>
    </row>
    <row r="384" spans="1:7" ht="24.75" x14ac:dyDescent="0.25">
      <c r="A384" s="60"/>
      <c r="B384" s="72"/>
      <c r="C384" s="6" t="s">
        <v>355</v>
      </c>
      <c r="D384" s="4" t="s">
        <v>354</v>
      </c>
      <c r="E384" s="49" t="str">
        <f t="shared" si="10"/>
        <v>گاباری 5.4</v>
      </c>
      <c r="F384" s="49" t="str">
        <f t="shared" si="11"/>
        <v>نقابجوین</v>
      </c>
      <c r="G384" s="49">
        <f>IFERROR(VLOOKUP(F384,'بلاک ها'!H:M,5,FALSE),IFERROR(VLOOKUP('خلاصه گاباری'!F384,'بلاک ها'!J:M,4,FALSE),0))</f>
        <v>5</v>
      </c>
    </row>
    <row r="385" spans="1:7" ht="24.75" x14ac:dyDescent="0.25">
      <c r="A385" s="58" t="s">
        <v>203</v>
      </c>
      <c r="B385" s="68" t="s">
        <v>520</v>
      </c>
      <c r="C385" s="6" t="s">
        <v>355</v>
      </c>
      <c r="D385" s="4" t="s">
        <v>253</v>
      </c>
      <c r="E385" s="49" t="str">
        <f t="shared" si="10"/>
        <v>گاباری 5.4</v>
      </c>
      <c r="F385" s="49" t="str">
        <f t="shared" si="11"/>
        <v>نقاباسفراین</v>
      </c>
      <c r="G385" s="49">
        <f>IFERROR(VLOOKUP(F385,'بلاک ها'!H:M,5,FALSE),IFERROR(VLOOKUP('خلاصه گاباری'!F385,'بلاک ها'!J:M,4,FALSE),0))</f>
        <v>5</v>
      </c>
    </row>
    <row r="386" spans="1:7" ht="24.75" x14ac:dyDescent="0.25">
      <c r="A386" s="59"/>
      <c r="B386" s="72"/>
      <c r="C386" s="6" t="s">
        <v>253</v>
      </c>
      <c r="D386" s="4" t="s">
        <v>356</v>
      </c>
      <c r="E386" s="49" t="str">
        <f t="shared" ref="E386:E449" si="12">IF(G386=0,"نا مشخص",IF(G386=1,"گاباری 4.7",IF(G386=2,"گاباری 4.6",IF(G386=3,"گاباری 4.9",IF(G386=4,"گاباری 5.2",IF(G386=5,"گاباری 5.4"))))))</f>
        <v>گاباری 5.4</v>
      </c>
      <c r="F386" s="49" t="str">
        <f t="shared" ref="F386:F449" si="13">C386&amp;D386</f>
        <v>اسفراینبیهق</v>
      </c>
      <c r="G386" s="49">
        <f>IFERROR(VLOOKUP(F386,'بلاک ها'!H:M,5,FALSE),IFERROR(VLOOKUP('خلاصه گاباری'!F386,'بلاک ها'!J:M,4,FALSE),0))</f>
        <v>5</v>
      </c>
    </row>
    <row r="387" spans="1:7" ht="24.75" x14ac:dyDescent="0.25">
      <c r="A387" s="59"/>
      <c r="B387" s="72"/>
      <c r="C387" s="6" t="s">
        <v>356</v>
      </c>
      <c r="D387" s="4" t="s">
        <v>75</v>
      </c>
      <c r="E387" s="49" t="str">
        <f t="shared" si="12"/>
        <v>گاباری 5.4</v>
      </c>
      <c r="F387" s="49" t="str">
        <f t="shared" si="13"/>
        <v>بیهقسبزوار</v>
      </c>
      <c r="G387" s="49">
        <f>IFERROR(VLOOKUP(F387,'بلاک ها'!H:M,5,FALSE),IFERROR(VLOOKUP('خلاصه گاباری'!F387,'بلاک ها'!J:M,4,FALSE),0))</f>
        <v>5</v>
      </c>
    </row>
    <row r="388" spans="1:7" ht="24.75" x14ac:dyDescent="0.25">
      <c r="A388" s="59"/>
      <c r="B388" s="72"/>
      <c r="C388" s="6" t="s">
        <v>75</v>
      </c>
      <c r="D388" s="4" t="s">
        <v>76</v>
      </c>
      <c r="E388" s="49" t="str">
        <f t="shared" si="12"/>
        <v>گاباری 5.4</v>
      </c>
      <c r="F388" s="49" t="str">
        <f t="shared" si="13"/>
        <v>سبزوارفردوس</v>
      </c>
      <c r="G388" s="49">
        <f>IFERROR(VLOOKUP(F388,'بلاک ها'!H:M,5,FALSE),IFERROR(VLOOKUP('خلاصه گاباری'!F388,'بلاک ها'!J:M,4,FALSE),0))</f>
        <v>5</v>
      </c>
    </row>
    <row r="389" spans="1:7" ht="24.75" x14ac:dyDescent="0.25">
      <c r="A389" s="59"/>
      <c r="B389" s="72"/>
      <c r="C389" s="6" t="s">
        <v>76</v>
      </c>
      <c r="D389" s="4" t="s">
        <v>77</v>
      </c>
      <c r="E389" s="49" t="str">
        <f t="shared" si="12"/>
        <v>گاباری 5.4</v>
      </c>
      <c r="F389" s="49" t="str">
        <f t="shared" si="13"/>
        <v>فردوسعطار</v>
      </c>
      <c r="G389" s="49">
        <f>IFERROR(VLOOKUP(F389,'بلاک ها'!H:M,5,FALSE),IFERROR(VLOOKUP('خلاصه گاباری'!F389,'بلاک ها'!J:M,4,FALSE),0))</f>
        <v>5</v>
      </c>
    </row>
    <row r="390" spans="1:7" ht="24.75" x14ac:dyDescent="0.25">
      <c r="A390" s="59"/>
      <c r="B390" s="72"/>
      <c r="C390" s="6" t="s">
        <v>77</v>
      </c>
      <c r="D390" s="4" t="s">
        <v>85</v>
      </c>
      <c r="E390" s="49" t="str">
        <f t="shared" si="12"/>
        <v>گاباری 5.4</v>
      </c>
      <c r="F390" s="49" t="str">
        <f t="shared" si="13"/>
        <v>عطارفولاد خراسان</v>
      </c>
      <c r="G390" s="49">
        <f>IFERROR(VLOOKUP(F390,'بلاک ها'!H:M,5,FALSE),IFERROR(VLOOKUP('خلاصه گاباری'!F390,'بلاک ها'!J:M,4,FALSE),0))</f>
        <v>5</v>
      </c>
    </row>
    <row r="391" spans="1:7" ht="24.75" x14ac:dyDescent="0.25">
      <c r="A391" s="59"/>
      <c r="B391" s="72"/>
      <c r="C391" s="6" t="s">
        <v>85</v>
      </c>
      <c r="D391" s="4" t="s">
        <v>357</v>
      </c>
      <c r="E391" s="49" t="str">
        <f t="shared" si="12"/>
        <v>گاباری 5.4</v>
      </c>
      <c r="F391" s="49" t="str">
        <f t="shared" si="13"/>
        <v>فولاد خراساننیشابور</v>
      </c>
      <c r="G391" s="49">
        <f>IFERROR(VLOOKUP(F391,'بلاک ها'!H:M,5,FALSE),IFERROR(VLOOKUP('خلاصه گاباری'!F391,'بلاک ها'!J:M,4,FALSE),0))</f>
        <v>5</v>
      </c>
    </row>
    <row r="392" spans="1:7" ht="24.75" x14ac:dyDescent="0.25">
      <c r="A392" s="59"/>
      <c r="B392" s="72"/>
      <c r="C392" s="6" t="s">
        <v>357</v>
      </c>
      <c r="D392" s="4" t="s">
        <v>358</v>
      </c>
      <c r="E392" s="49" t="str">
        <f t="shared" si="12"/>
        <v>گاباری 5.4</v>
      </c>
      <c r="F392" s="49" t="str">
        <f t="shared" si="13"/>
        <v>نیشابورخیام</v>
      </c>
      <c r="G392" s="49">
        <f>IFERROR(VLOOKUP(F392,'بلاک ها'!H:M,5,FALSE),IFERROR(VLOOKUP('خلاصه گاباری'!F392,'بلاک ها'!J:M,4,FALSE),0))</f>
        <v>5</v>
      </c>
    </row>
    <row r="393" spans="1:7" ht="24.75" x14ac:dyDescent="0.25">
      <c r="A393" s="59"/>
      <c r="B393" s="72"/>
      <c r="C393" s="6" t="s">
        <v>358</v>
      </c>
      <c r="D393" s="4" t="s">
        <v>359</v>
      </c>
      <c r="E393" s="49" t="str">
        <f t="shared" si="12"/>
        <v>گاباری 5.4</v>
      </c>
      <c r="F393" s="49" t="str">
        <f t="shared" si="13"/>
        <v>خیامکاشمر</v>
      </c>
      <c r="G393" s="49">
        <f>IFERROR(VLOOKUP(F393,'بلاک ها'!H:M,5,FALSE),IFERROR(VLOOKUP('خلاصه گاباری'!F393,'بلاک ها'!J:M,4,FALSE),0))</f>
        <v>5</v>
      </c>
    </row>
    <row r="394" spans="1:7" ht="24.75" x14ac:dyDescent="0.25">
      <c r="A394" s="59"/>
      <c r="B394" s="68" t="s">
        <v>521</v>
      </c>
      <c r="C394" s="6" t="s">
        <v>253</v>
      </c>
      <c r="D394" s="4" t="s">
        <v>355</v>
      </c>
      <c r="E394" s="49" t="str">
        <f t="shared" si="12"/>
        <v>گاباری 5.4</v>
      </c>
      <c r="F394" s="49" t="str">
        <f t="shared" si="13"/>
        <v>اسفرایننقاب</v>
      </c>
      <c r="G394" s="49">
        <f>IFERROR(VLOOKUP(F394,'بلاک ها'!H:M,5,FALSE),IFERROR(VLOOKUP('خلاصه گاباری'!F394,'بلاک ها'!J:M,4,FALSE),0))</f>
        <v>5</v>
      </c>
    </row>
    <row r="395" spans="1:7" ht="24.75" x14ac:dyDescent="0.25">
      <c r="A395" s="59"/>
      <c r="B395" s="72"/>
      <c r="C395" s="6" t="s">
        <v>356</v>
      </c>
      <c r="D395" s="4" t="s">
        <v>253</v>
      </c>
      <c r="E395" s="49" t="str">
        <f t="shared" si="12"/>
        <v>گاباری 5.4</v>
      </c>
      <c r="F395" s="49" t="str">
        <f t="shared" si="13"/>
        <v>بیهقاسفراین</v>
      </c>
      <c r="G395" s="49">
        <f>IFERROR(VLOOKUP(F395,'بلاک ها'!H:M,5,FALSE),IFERROR(VLOOKUP('خلاصه گاباری'!F395,'بلاک ها'!J:M,4,FALSE),0))</f>
        <v>5</v>
      </c>
    </row>
    <row r="396" spans="1:7" ht="21" customHeight="1" x14ac:dyDescent="0.25">
      <c r="A396" s="59"/>
      <c r="B396" s="72"/>
      <c r="C396" s="6" t="s">
        <v>75</v>
      </c>
      <c r="D396" s="4" t="s">
        <v>356</v>
      </c>
      <c r="E396" s="49" t="str">
        <f t="shared" si="12"/>
        <v>گاباری 5.4</v>
      </c>
      <c r="F396" s="49" t="str">
        <f t="shared" si="13"/>
        <v>سبزواربیهق</v>
      </c>
      <c r="G396" s="49">
        <f>IFERROR(VLOOKUP(F396,'بلاک ها'!H:M,5,FALSE),IFERROR(VLOOKUP('خلاصه گاباری'!F396,'بلاک ها'!J:M,4,FALSE),0))</f>
        <v>5</v>
      </c>
    </row>
    <row r="397" spans="1:7" ht="24.75" x14ac:dyDescent="0.25">
      <c r="A397" s="59"/>
      <c r="B397" s="72"/>
      <c r="C397" s="6" t="s">
        <v>76</v>
      </c>
      <c r="D397" s="4" t="s">
        <v>75</v>
      </c>
      <c r="E397" s="49" t="str">
        <f t="shared" si="12"/>
        <v>گاباری 5.4</v>
      </c>
      <c r="F397" s="49" t="str">
        <f t="shared" si="13"/>
        <v>فردوسسبزوار</v>
      </c>
      <c r="G397" s="49">
        <f>IFERROR(VLOOKUP(F397,'بلاک ها'!H:M,5,FALSE),IFERROR(VLOOKUP('خلاصه گاباری'!F397,'بلاک ها'!J:M,4,FALSE),0))</f>
        <v>5</v>
      </c>
    </row>
    <row r="398" spans="1:7" ht="24.75" x14ac:dyDescent="0.25">
      <c r="A398" s="59"/>
      <c r="B398" s="72"/>
      <c r="C398" s="6" t="s">
        <v>77</v>
      </c>
      <c r="D398" s="4" t="s">
        <v>76</v>
      </c>
      <c r="E398" s="49" t="str">
        <f t="shared" si="12"/>
        <v>گاباری 5.4</v>
      </c>
      <c r="F398" s="49" t="str">
        <f t="shared" si="13"/>
        <v>عطارفردوس</v>
      </c>
      <c r="G398" s="49">
        <f>IFERROR(VLOOKUP(F398,'بلاک ها'!H:M,5,FALSE),IFERROR(VLOOKUP('خلاصه گاباری'!F398,'بلاک ها'!J:M,4,FALSE),0))</f>
        <v>5</v>
      </c>
    </row>
    <row r="399" spans="1:7" ht="24.75" x14ac:dyDescent="0.25">
      <c r="A399" s="59"/>
      <c r="B399" s="72"/>
      <c r="C399" s="6" t="s">
        <v>85</v>
      </c>
      <c r="D399" s="4" t="s">
        <v>77</v>
      </c>
      <c r="E399" s="49" t="str">
        <f t="shared" si="12"/>
        <v>گاباری 5.4</v>
      </c>
      <c r="F399" s="49" t="str">
        <f t="shared" si="13"/>
        <v>فولاد خراسانعطار</v>
      </c>
      <c r="G399" s="49">
        <f>IFERROR(VLOOKUP(F399,'بلاک ها'!H:M,5,FALSE),IFERROR(VLOOKUP('خلاصه گاباری'!F399,'بلاک ها'!J:M,4,FALSE),0))</f>
        <v>5</v>
      </c>
    </row>
    <row r="400" spans="1:7" ht="24.75" x14ac:dyDescent="0.25">
      <c r="A400" s="59"/>
      <c r="B400" s="72"/>
      <c r="C400" s="6" t="s">
        <v>357</v>
      </c>
      <c r="D400" s="4" t="s">
        <v>85</v>
      </c>
      <c r="E400" s="49" t="str">
        <f t="shared" si="12"/>
        <v>گاباری 5.4</v>
      </c>
      <c r="F400" s="49" t="str">
        <f t="shared" si="13"/>
        <v>نیشابورفولاد خراسان</v>
      </c>
      <c r="G400" s="49">
        <f>IFERROR(VLOOKUP(F400,'بلاک ها'!H:M,5,FALSE),IFERROR(VLOOKUP('خلاصه گاباری'!F400,'بلاک ها'!J:M,4,FALSE),0))</f>
        <v>5</v>
      </c>
    </row>
    <row r="401" spans="1:7" ht="24.75" x14ac:dyDescent="0.25">
      <c r="A401" s="59"/>
      <c r="B401" s="72"/>
      <c r="C401" s="6" t="s">
        <v>358</v>
      </c>
      <c r="D401" s="4" t="s">
        <v>357</v>
      </c>
      <c r="E401" s="49" t="str">
        <f t="shared" si="12"/>
        <v>گاباری 5.4</v>
      </c>
      <c r="F401" s="49" t="str">
        <f t="shared" si="13"/>
        <v>خیامنیشابور</v>
      </c>
      <c r="G401" s="49">
        <f>IFERROR(VLOOKUP(F401,'بلاک ها'!H:M,5,FALSE),IFERROR(VLOOKUP('خلاصه گاباری'!F401,'بلاک ها'!J:M,4,FALSE),0))</f>
        <v>5</v>
      </c>
    </row>
    <row r="402" spans="1:7" ht="24.75" x14ac:dyDescent="0.25">
      <c r="A402" s="59"/>
      <c r="B402" s="72"/>
      <c r="C402" s="6" t="s">
        <v>359</v>
      </c>
      <c r="D402" s="4" t="s">
        <v>358</v>
      </c>
      <c r="E402" s="49" t="str">
        <f t="shared" si="12"/>
        <v>گاباری 5.4</v>
      </c>
      <c r="F402" s="49" t="str">
        <f t="shared" si="13"/>
        <v>کاشمرخیام</v>
      </c>
      <c r="G402" s="49">
        <f>IFERROR(VLOOKUP(F402,'بلاک ها'!H:M,5,FALSE),IFERROR(VLOOKUP('خلاصه گاباری'!F402,'بلاک ها'!J:M,4,FALSE),0))</f>
        <v>5</v>
      </c>
    </row>
    <row r="403" spans="1:7" ht="24.75" x14ac:dyDescent="0.25">
      <c r="A403" s="59"/>
      <c r="B403" s="68" t="s">
        <v>522</v>
      </c>
      <c r="C403" s="6" t="s">
        <v>359</v>
      </c>
      <c r="D403" s="4" t="s">
        <v>78</v>
      </c>
      <c r="E403" s="49" t="str">
        <f t="shared" si="12"/>
        <v>گاباری 5.4</v>
      </c>
      <c r="F403" s="49" t="str">
        <f t="shared" si="13"/>
        <v>کاشمرابومسلم</v>
      </c>
      <c r="G403" s="49">
        <f>IFERROR(VLOOKUP(F403,'بلاک ها'!H:M,5,FALSE),IFERROR(VLOOKUP('خلاصه گاباری'!F403,'بلاک ها'!J:M,4,FALSE),0))</f>
        <v>5</v>
      </c>
    </row>
    <row r="404" spans="1:7" ht="24.75" x14ac:dyDescent="0.25">
      <c r="A404" s="59"/>
      <c r="B404" s="72"/>
      <c r="C404" s="6" t="s">
        <v>78</v>
      </c>
      <c r="D404" s="4" t="s">
        <v>79</v>
      </c>
      <c r="E404" s="49" t="str">
        <f t="shared" si="12"/>
        <v>گاباری 5.4</v>
      </c>
      <c r="F404" s="49" t="str">
        <f t="shared" si="13"/>
        <v>ابومسلمتربت</v>
      </c>
      <c r="G404" s="49">
        <f>IFERROR(VLOOKUP(F404,'بلاک ها'!H:M,5,FALSE),IFERROR(VLOOKUP('خلاصه گاباری'!F404,'بلاک ها'!J:M,4,FALSE),0))</f>
        <v>5</v>
      </c>
    </row>
    <row r="405" spans="1:7" ht="24.75" x14ac:dyDescent="0.25">
      <c r="A405" s="59"/>
      <c r="B405" s="72"/>
      <c r="C405" s="6" t="s">
        <v>79</v>
      </c>
      <c r="D405" s="4" t="s">
        <v>220</v>
      </c>
      <c r="E405" s="49" t="str">
        <f t="shared" si="12"/>
        <v>گاباری 5.4</v>
      </c>
      <c r="F405" s="49" t="str">
        <f t="shared" si="13"/>
        <v>تربتفریمان</v>
      </c>
      <c r="G405" s="49">
        <f>IFERROR(VLOOKUP(F405,'بلاک ها'!H:M,5,FALSE),IFERROR(VLOOKUP('خلاصه گاباری'!F405,'بلاک ها'!J:M,4,FALSE),0))</f>
        <v>5</v>
      </c>
    </row>
    <row r="406" spans="1:7" ht="24.75" x14ac:dyDescent="0.25">
      <c r="A406" s="59"/>
      <c r="B406" s="68" t="s">
        <v>523</v>
      </c>
      <c r="C406" s="6" t="s">
        <v>78</v>
      </c>
      <c r="D406" s="4" t="s">
        <v>359</v>
      </c>
      <c r="E406" s="49" t="str">
        <f t="shared" si="12"/>
        <v>گاباری 5.4</v>
      </c>
      <c r="F406" s="49" t="str">
        <f t="shared" si="13"/>
        <v>ابومسلمکاشمر</v>
      </c>
      <c r="G406" s="49">
        <f>IFERROR(VLOOKUP(F406,'بلاک ها'!H:M,5,FALSE),IFERROR(VLOOKUP('خلاصه گاباری'!F406,'بلاک ها'!J:M,4,FALSE),0))</f>
        <v>5</v>
      </c>
    </row>
    <row r="407" spans="1:7" ht="24.75" x14ac:dyDescent="0.25">
      <c r="A407" s="59"/>
      <c r="B407" s="72"/>
      <c r="C407" s="6" t="s">
        <v>79</v>
      </c>
      <c r="D407" s="4" t="s">
        <v>78</v>
      </c>
      <c r="E407" s="49" t="str">
        <f t="shared" si="12"/>
        <v>گاباری 5.4</v>
      </c>
      <c r="F407" s="49" t="str">
        <f t="shared" si="13"/>
        <v>تربتابومسلم</v>
      </c>
      <c r="G407" s="49">
        <f>IFERROR(VLOOKUP(F407,'بلاک ها'!H:M,5,FALSE),IFERROR(VLOOKUP('خلاصه گاباری'!F407,'بلاک ها'!J:M,4,FALSE),0))</f>
        <v>5</v>
      </c>
    </row>
    <row r="408" spans="1:7" ht="24.75" x14ac:dyDescent="0.25">
      <c r="A408" s="59"/>
      <c r="B408" s="72"/>
      <c r="C408" s="6" t="s">
        <v>220</v>
      </c>
      <c r="D408" s="4" t="s">
        <v>79</v>
      </c>
      <c r="E408" s="49" t="str">
        <f t="shared" si="12"/>
        <v>گاباری 5.4</v>
      </c>
      <c r="F408" s="49" t="str">
        <f t="shared" si="13"/>
        <v>فریمانتربت</v>
      </c>
      <c r="G408" s="49">
        <f>IFERROR(VLOOKUP(F408,'بلاک ها'!H:M,5,FALSE),IFERROR(VLOOKUP('خلاصه گاباری'!F408,'بلاک ها'!J:M,4,FALSE),0))</f>
        <v>5</v>
      </c>
    </row>
    <row r="409" spans="1:7" ht="24.75" x14ac:dyDescent="0.25">
      <c r="A409" s="59"/>
      <c r="B409" s="68" t="s">
        <v>524</v>
      </c>
      <c r="C409" s="6" t="s">
        <v>220</v>
      </c>
      <c r="D409" s="4" t="s">
        <v>80</v>
      </c>
      <c r="E409" s="49" t="str">
        <f t="shared" si="12"/>
        <v>گاباری 5.4</v>
      </c>
      <c r="F409" s="49" t="str">
        <f t="shared" si="13"/>
        <v>فریمانسلام</v>
      </c>
      <c r="G409" s="49">
        <f>IFERROR(VLOOKUP(F409,'بلاک ها'!H:M,5,FALSE),IFERROR(VLOOKUP('خلاصه گاباری'!F409,'بلاک ها'!J:M,4,FALSE),0))</f>
        <v>5</v>
      </c>
    </row>
    <row r="410" spans="1:7" ht="24.75" x14ac:dyDescent="0.25">
      <c r="A410" s="59"/>
      <c r="B410" s="72"/>
      <c r="C410" s="6" t="s">
        <v>80</v>
      </c>
      <c r="D410" s="4" t="s">
        <v>81</v>
      </c>
      <c r="E410" s="49" t="str">
        <f t="shared" si="12"/>
        <v>گاباری 5.2</v>
      </c>
      <c r="F410" s="49" t="str">
        <f t="shared" si="13"/>
        <v>سلاممشهد</v>
      </c>
      <c r="G410" s="49">
        <f>IFERROR(VLOOKUP(F410,'بلاک ها'!H:M,5,FALSE),IFERROR(VLOOKUP('خلاصه گاباری'!F410,'بلاک ها'!J:M,4,FALSE),0))</f>
        <v>4</v>
      </c>
    </row>
    <row r="411" spans="1:7" ht="24.75" x14ac:dyDescent="0.25">
      <c r="A411" s="59"/>
      <c r="B411" s="68" t="s">
        <v>525</v>
      </c>
      <c r="C411" s="6" t="s">
        <v>80</v>
      </c>
      <c r="D411" s="4" t="s">
        <v>220</v>
      </c>
      <c r="E411" s="49" t="str">
        <f t="shared" si="12"/>
        <v>گاباری 5.4</v>
      </c>
      <c r="F411" s="49" t="str">
        <f t="shared" si="13"/>
        <v>سلامفریمان</v>
      </c>
      <c r="G411" s="49">
        <f>IFERROR(VLOOKUP(F411,'بلاک ها'!H:M,5,FALSE),IFERROR(VLOOKUP('خلاصه گاباری'!F411,'بلاک ها'!J:M,4,FALSE),0))</f>
        <v>5</v>
      </c>
    </row>
    <row r="412" spans="1:7" ht="24.75" x14ac:dyDescent="0.25">
      <c r="A412" s="59"/>
      <c r="B412" s="72"/>
      <c r="C412" s="6" t="s">
        <v>81</v>
      </c>
      <c r="D412" s="4" t="s">
        <v>80</v>
      </c>
      <c r="E412" s="49" t="str">
        <f t="shared" si="12"/>
        <v>گاباری 5.2</v>
      </c>
      <c r="F412" s="49" t="str">
        <f t="shared" si="13"/>
        <v>مشهدسلام</v>
      </c>
      <c r="G412" s="49">
        <f>IFERROR(VLOOKUP(F412,'بلاک ها'!H:M,5,FALSE),IFERROR(VLOOKUP('خلاصه گاباری'!F412,'بلاک ها'!J:M,4,FALSE),0))</f>
        <v>4</v>
      </c>
    </row>
    <row r="413" spans="1:7" ht="24.75" x14ac:dyDescent="0.25">
      <c r="A413" s="59"/>
      <c r="B413" s="6" t="s">
        <v>2644</v>
      </c>
      <c r="C413" s="6" t="s">
        <v>80</v>
      </c>
      <c r="D413" s="4" t="s">
        <v>224</v>
      </c>
      <c r="E413" s="49" t="str">
        <f t="shared" si="12"/>
        <v>گاباری 5.4</v>
      </c>
      <c r="F413" s="49" t="str">
        <f t="shared" si="13"/>
        <v>سلامشهید مطهری</v>
      </c>
      <c r="G413" s="49">
        <f>IFERROR(VLOOKUP(F413,'بلاک ها'!H:M,5,FALSE),IFERROR(VLOOKUP('خلاصه گاباری'!F413,'بلاک ها'!J:M,4,FALSE),0))</f>
        <v>5</v>
      </c>
    </row>
    <row r="414" spans="1:7" ht="24.75" x14ac:dyDescent="0.25">
      <c r="A414" s="59"/>
      <c r="B414" s="6" t="s">
        <v>526</v>
      </c>
      <c r="C414" s="6" t="s">
        <v>220</v>
      </c>
      <c r="D414" s="4" t="s">
        <v>224</v>
      </c>
      <c r="E414" s="49" t="str">
        <f t="shared" si="12"/>
        <v>گاباری 5.4</v>
      </c>
      <c r="F414" s="49" t="str">
        <f t="shared" si="13"/>
        <v>فریمانشهید مطهری</v>
      </c>
      <c r="G414" s="49">
        <f>IFERROR(VLOOKUP(F414,'بلاک ها'!H:M,5,FALSE),IFERROR(VLOOKUP('خلاصه گاباری'!F414,'بلاک ها'!J:M,4,FALSE),0))</f>
        <v>5</v>
      </c>
    </row>
    <row r="415" spans="1:7" ht="24.75" x14ac:dyDescent="0.25">
      <c r="A415" s="59"/>
      <c r="B415" s="67" t="s">
        <v>527</v>
      </c>
      <c r="C415" s="6" t="s">
        <v>224</v>
      </c>
      <c r="D415" s="4" t="s">
        <v>360</v>
      </c>
      <c r="E415" s="49" t="str">
        <f t="shared" si="12"/>
        <v>گاباری 5.4</v>
      </c>
      <c r="F415" s="49" t="str">
        <f t="shared" si="13"/>
        <v>شهید مطهریآزادگان</v>
      </c>
      <c r="G415" s="49">
        <f>IFERROR(VLOOKUP(F415,'بلاک ها'!H:M,5,FALSE),IFERROR(VLOOKUP('خلاصه گاباری'!F415,'بلاک ها'!J:M,4,FALSE),0))</f>
        <v>5</v>
      </c>
    </row>
    <row r="416" spans="1:7" ht="24.75" x14ac:dyDescent="0.25">
      <c r="A416" s="59"/>
      <c r="B416" s="67"/>
      <c r="C416" s="6" t="s">
        <v>360</v>
      </c>
      <c r="D416" s="4" t="s">
        <v>361</v>
      </c>
      <c r="E416" s="49" t="str">
        <f t="shared" si="12"/>
        <v>گاباری 5.4</v>
      </c>
      <c r="F416" s="49" t="str">
        <f t="shared" si="13"/>
        <v>آزادگانشوراک ملکی</v>
      </c>
      <c r="G416" s="49">
        <f>IFERROR(VLOOKUP(F416,'بلاک ها'!H:M,5,FALSE),IFERROR(VLOOKUP('خلاصه گاباری'!F416,'بلاک ها'!J:M,4,FALSE),0))</f>
        <v>5</v>
      </c>
    </row>
    <row r="417" spans="1:7" ht="24.75" x14ac:dyDescent="0.25">
      <c r="A417" s="59"/>
      <c r="B417" s="67"/>
      <c r="C417" s="6" t="s">
        <v>361</v>
      </c>
      <c r="D417" s="4" t="s">
        <v>362</v>
      </c>
      <c r="E417" s="49" t="str">
        <f t="shared" si="12"/>
        <v>گاباری 5.4</v>
      </c>
      <c r="F417" s="49" t="str">
        <f t="shared" si="13"/>
        <v>شوراک ملکیمختوم قلی</v>
      </c>
      <c r="G417" s="49">
        <f>IFERROR(VLOOKUP(F417,'بلاک ها'!H:M,5,FALSE),IFERROR(VLOOKUP('خلاصه گاباری'!F417,'بلاک ها'!J:M,4,FALSE),0))</f>
        <v>5</v>
      </c>
    </row>
    <row r="418" spans="1:7" ht="24.75" x14ac:dyDescent="0.25">
      <c r="A418" s="59"/>
      <c r="B418" s="67"/>
      <c r="C418" s="6" t="s">
        <v>362</v>
      </c>
      <c r="D418" s="4" t="s">
        <v>82</v>
      </c>
      <c r="E418" s="49" t="str">
        <f t="shared" si="12"/>
        <v>گاباری 5.4</v>
      </c>
      <c r="F418" s="49" t="str">
        <f t="shared" si="13"/>
        <v>مختوم قلیمرزداران</v>
      </c>
      <c r="G418" s="49">
        <f>IFERROR(VLOOKUP(F418,'بلاک ها'!H:M,5,FALSE),IFERROR(VLOOKUP('خلاصه گاباری'!F418,'بلاک ها'!J:M,4,FALSE),0))</f>
        <v>5</v>
      </c>
    </row>
    <row r="419" spans="1:7" ht="24.75" x14ac:dyDescent="0.25">
      <c r="A419" s="59"/>
      <c r="B419" s="67"/>
      <c r="C419" s="6" t="s">
        <v>82</v>
      </c>
      <c r="D419" s="4" t="s">
        <v>83</v>
      </c>
      <c r="E419" s="49" t="str">
        <f t="shared" si="12"/>
        <v>گاباری 5.4</v>
      </c>
      <c r="F419" s="49" t="str">
        <f t="shared" si="13"/>
        <v>مرزدارانرباط شرف</v>
      </c>
      <c r="G419" s="49">
        <f>IFERROR(VLOOKUP(F419,'بلاک ها'!H:M,5,FALSE),IFERROR(VLOOKUP('خلاصه گاباری'!F419,'بلاک ها'!J:M,4,FALSE),0))</f>
        <v>5</v>
      </c>
    </row>
    <row r="420" spans="1:7" ht="24.75" x14ac:dyDescent="0.25">
      <c r="A420" s="59"/>
      <c r="B420" s="67"/>
      <c r="C420" s="6" t="s">
        <v>83</v>
      </c>
      <c r="D420" s="4" t="s">
        <v>232</v>
      </c>
      <c r="E420" s="49" t="str">
        <f t="shared" si="12"/>
        <v>گاباری 5.4</v>
      </c>
      <c r="F420" s="49" t="str">
        <f t="shared" si="13"/>
        <v>رباط شرفگنبدلی</v>
      </c>
      <c r="G420" s="49">
        <f>IFERROR(VLOOKUP(F420,'بلاک ها'!H:M,5,FALSE),IFERROR(VLOOKUP('خلاصه گاباری'!F420,'بلاک ها'!J:M,4,FALSE),0))</f>
        <v>5</v>
      </c>
    </row>
    <row r="421" spans="1:7" ht="24.75" x14ac:dyDescent="0.25">
      <c r="A421" s="59"/>
      <c r="B421" s="67"/>
      <c r="C421" s="6" t="s">
        <v>232</v>
      </c>
      <c r="D421" s="4" t="s">
        <v>84</v>
      </c>
      <c r="E421" s="49" t="str">
        <f t="shared" si="12"/>
        <v>گاباری 5.4</v>
      </c>
      <c r="F421" s="49" t="str">
        <f t="shared" si="13"/>
        <v>گنبدلیسرخس</v>
      </c>
      <c r="G421" s="49">
        <f>IFERROR(VLOOKUP(F421,'بلاک ها'!H:M,5,FALSE),IFERROR(VLOOKUP('خلاصه گاباری'!F421,'بلاک ها'!J:M,4,FALSE),0))</f>
        <v>5</v>
      </c>
    </row>
    <row r="422" spans="1:7" ht="24.75" x14ac:dyDescent="0.25">
      <c r="A422" s="59"/>
      <c r="B422" s="67"/>
      <c r="C422" s="6" t="s">
        <v>84</v>
      </c>
      <c r="D422" s="4" t="s">
        <v>438</v>
      </c>
      <c r="E422" s="49" t="str">
        <f t="shared" si="12"/>
        <v>گاباری 5.4</v>
      </c>
      <c r="F422" s="49" t="str">
        <f t="shared" si="13"/>
        <v>سرخسسرخس ترکمنستان</v>
      </c>
      <c r="G422" s="49">
        <f>IFERROR(VLOOKUP(F422,'بلاک ها'!H:M,5,FALSE),IFERROR(VLOOKUP('خلاصه گاباری'!F422,'بلاک ها'!J:M,4,FALSE),0))</f>
        <v>5</v>
      </c>
    </row>
    <row r="423" spans="1:7" ht="24.75" x14ac:dyDescent="0.25">
      <c r="A423" s="59"/>
      <c r="B423" s="6" t="s">
        <v>2645</v>
      </c>
      <c r="C423" s="6" t="s">
        <v>86</v>
      </c>
      <c r="D423" s="4" t="s">
        <v>85</v>
      </c>
      <c r="E423" s="49" t="str">
        <f t="shared" si="12"/>
        <v>گاباری 5.2</v>
      </c>
      <c r="F423" s="49" t="str">
        <f t="shared" si="13"/>
        <v>مجتمع فولاد خراسانفولاد خراسان</v>
      </c>
      <c r="G423" s="49">
        <f>IFERROR(VLOOKUP(F423,'بلاک ها'!H:M,5,FALSE),IFERROR(VLOOKUP('خلاصه گاباری'!F423,'بلاک ها'!J:M,4,FALSE),0))</f>
        <v>4</v>
      </c>
    </row>
    <row r="424" spans="1:7" ht="24.75" x14ac:dyDescent="0.25">
      <c r="A424" s="60"/>
      <c r="B424" s="6" t="s">
        <v>2646</v>
      </c>
      <c r="C424" s="6" t="s">
        <v>232</v>
      </c>
      <c r="D424" s="4" t="s">
        <v>439</v>
      </c>
      <c r="E424" s="49" t="str">
        <f t="shared" si="12"/>
        <v>گاباری 5.2</v>
      </c>
      <c r="F424" s="49" t="str">
        <f t="shared" si="13"/>
        <v>گنبدلیپالایشگاه گاز شهید هاشمی نژاد</v>
      </c>
      <c r="G424" s="49">
        <f>IFERROR(VLOOKUP(F424,'بلاک ها'!H:M,5,FALSE),IFERROR(VLOOKUP('خلاصه گاباری'!F424,'بلاک ها'!J:M,4,FALSE),0))</f>
        <v>4</v>
      </c>
    </row>
    <row r="425" spans="1:7" ht="21" customHeight="1" x14ac:dyDescent="0.25">
      <c r="A425" s="29" t="s">
        <v>1687</v>
      </c>
      <c r="B425" s="68" t="s">
        <v>528</v>
      </c>
      <c r="C425" s="4" t="s">
        <v>227</v>
      </c>
      <c r="D425" s="4" t="s">
        <v>314</v>
      </c>
      <c r="E425" s="49" t="str">
        <f t="shared" si="12"/>
        <v>گاباری 5.4</v>
      </c>
      <c r="F425" s="49" t="str">
        <f t="shared" si="13"/>
        <v>قزوینسیاه چشمه</v>
      </c>
      <c r="G425" s="49">
        <f>IFERROR(VLOOKUP(F425,'بلاک ها'!H:M,5,FALSE),IFERROR(VLOOKUP('خلاصه گاباری'!F425,'بلاک ها'!J:M,4,FALSE),0))</f>
        <v>5</v>
      </c>
    </row>
    <row r="426" spans="1:7" ht="24.75" customHeight="1" x14ac:dyDescent="0.25">
      <c r="A426" s="55" t="s">
        <v>1801</v>
      </c>
      <c r="B426" s="72"/>
      <c r="C426" s="4" t="s">
        <v>314</v>
      </c>
      <c r="D426" s="4" t="s">
        <v>228</v>
      </c>
      <c r="E426" s="49" t="str">
        <f t="shared" si="12"/>
        <v>گاباری 4.9</v>
      </c>
      <c r="F426" s="49" t="str">
        <f t="shared" si="13"/>
        <v>سیاه چشمهتاکستان</v>
      </c>
      <c r="G426" s="49">
        <f>IFERROR(VLOOKUP(F426,'بلاک ها'!H:M,5,FALSE),IFERROR(VLOOKUP('خلاصه گاباری'!F426,'بلاک ها'!J:M,4,FALSE),0))</f>
        <v>3</v>
      </c>
    </row>
    <row r="427" spans="1:7" ht="24.75" x14ac:dyDescent="0.25">
      <c r="A427" s="56"/>
      <c r="B427" s="72"/>
      <c r="C427" s="4" t="s">
        <v>228</v>
      </c>
      <c r="D427" s="4" t="s">
        <v>315</v>
      </c>
      <c r="E427" s="49" t="str">
        <f t="shared" si="12"/>
        <v>گاباری 4.9</v>
      </c>
      <c r="F427" s="49" t="str">
        <f t="shared" si="13"/>
        <v>تاکستانسیاه باغ</v>
      </c>
      <c r="G427" s="49">
        <f>IFERROR(VLOOKUP(F427,'بلاک ها'!H:M,5,FALSE),IFERROR(VLOOKUP('خلاصه گاباری'!F427,'بلاک ها'!J:M,4,FALSE),0))</f>
        <v>3</v>
      </c>
    </row>
    <row r="428" spans="1:7" ht="24.75" x14ac:dyDescent="0.25">
      <c r="A428" s="56"/>
      <c r="B428" s="72"/>
      <c r="C428" s="4" t="s">
        <v>315</v>
      </c>
      <c r="D428" s="4" t="s">
        <v>40</v>
      </c>
      <c r="E428" s="49" t="str">
        <f t="shared" si="12"/>
        <v>گاباری 4.9</v>
      </c>
      <c r="F428" s="49" t="str">
        <f t="shared" si="13"/>
        <v>سیاه باغقروه</v>
      </c>
      <c r="G428" s="49">
        <f>IFERROR(VLOOKUP(F428,'بلاک ها'!H:M,5,FALSE),IFERROR(VLOOKUP('خلاصه گاباری'!F428,'بلاک ها'!J:M,4,FALSE),0))</f>
        <v>3</v>
      </c>
    </row>
    <row r="429" spans="1:7" ht="24.75" x14ac:dyDescent="0.25">
      <c r="A429" s="56"/>
      <c r="B429" s="72"/>
      <c r="C429" s="4" t="s">
        <v>40</v>
      </c>
      <c r="D429" s="4" t="s">
        <v>41</v>
      </c>
      <c r="E429" s="49" t="str">
        <f t="shared" si="12"/>
        <v>گاباری 4.9</v>
      </c>
      <c r="F429" s="49" t="str">
        <f t="shared" si="13"/>
        <v>قروهخرم دره</v>
      </c>
      <c r="G429" s="49">
        <f>IFERROR(VLOOKUP(F429,'بلاک ها'!H:M,5,FALSE),IFERROR(VLOOKUP('خلاصه گاباری'!F429,'بلاک ها'!J:M,4,FALSE),0))</f>
        <v>3</v>
      </c>
    </row>
    <row r="430" spans="1:7" ht="24.75" x14ac:dyDescent="0.25">
      <c r="A430" s="56"/>
      <c r="B430" s="72"/>
      <c r="C430" s="4" t="s">
        <v>41</v>
      </c>
      <c r="D430" s="4" t="s">
        <v>316</v>
      </c>
      <c r="E430" s="49" t="str">
        <f t="shared" si="12"/>
        <v>گاباری 4.9</v>
      </c>
      <c r="F430" s="49" t="str">
        <f t="shared" si="13"/>
        <v>خرم درهزرین دژ</v>
      </c>
      <c r="G430" s="49">
        <f>IFERROR(VLOOKUP(F430,'بلاک ها'!H:M,5,FALSE),IFERROR(VLOOKUP('خلاصه گاباری'!F430,'بلاک ها'!J:M,4,FALSE),0))</f>
        <v>3</v>
      </c>
    </row>
    <row r="431" spans="1:7" ht="24.75" x14ac:dyDescent="0.25">
      <c r="A431" s="56"/>
      <c r="B431" s="72"/>
      <c r="C431" s="4" t="s">
        <v>316</v>
      </c>
      <c r="D431" s="4" t="s">
        <v>317</v>
      </c>
      <c r="E431" s="49" t="str">
        <f t="shared" si="12"/>
        <v>گاباری 4.9</v>
      </c>
      <c r="F431" s="49" t="str">
        <f t="shared" si="13"/>
        <v>زرین دژپیرزاغه</v>
      </c>
      <c r="G431" s="49">
        <f>IFERROR(VLOOKUP(F431,'بلاک ها'!H:M,5,FALSE),IFERROR(VLOOKUP('خلاصه گاباری'!F431,'بلاک ها'!J:M,4,FALSE),0))</f>
        <v>3</v>
      </c>
    </row>
    <row r="432" spans="1:7" ht="24.75" x14ac:dyDescent="0.25">
      <c r="A432" s="56"/>
      <c r="B432" s="72"/>
      <c r="C432" s="4" t="s">
        <v>317</v>
      </c>
      <c r="D432" s="4" t="s">
        <v>318</v>
      </c>
      <c r="E432" s="49" t="str">
        <f t="shared" si="12"/>
        <v>گاباری 4.9</v>
      </c>
      <c r="F432" s="49" t="str">
        <f t="shared" si="13"/>
        <v>پیرزاغهسلطانیه</v>
      </c>
      <c r="G432" s="49">
        <f>IFERROR(VLOOKUP(F432,'بلاک ها'!H:M,5,FALSE),IFERROR(VLOOKUP('خلاصه گاباری'!F432,'بلاک ها'!J:M,4,FALSE),0))</f>
        <v>3</v>
      </c>
    </row>
    <row r="433" spans="1:7" ht="24.75" x14ac:dyDescent="0.25">
      <c r="A433" s="56"/>
      <c r="B433" s="72"/>
      <c r="C433" s="4" t="s">
        <v>318</v>
      </c>
      <c r="D433" s="4" t="s">
        <v>42</v>
      </c>
      <c r="E433" s="49" t="str">
        <f t="shared" si="12"/>
        <v>گاباری 4.9</v>
      </c>
      <c r="F433" s="49" t="str">
        <f t="shared" si="13"/>
        <v>سلطانیهبناب</v>
      </c>
      <c r="G433" s="49">
        <f>IFERROR(VLOOKUP(F433,'بلاک ها'!H:M,5,FALSE),IFERROR(VLOOKUP('خلاصه گاباری'!F433,'بلاک ها'!J:M,4,FALSE),0))</f>
        <v>3</v>
      </c>
    </row>
    <row r="434" spans="1:7" ht="24.75" x14ac:dyDescent="0.25">
      <c r="A434" s="56"/>
      <c r="B434" s="72"/>
      <c r="C434" s="4" t="s">
        <v>42</v>
      </c>
      <c r="D434" s="4" t="s">
        <v>43</v>
      </c>
      <c r="E434" s="49" t="str">
        <f t="shared" si="12"/>
        <v>گاباری 4.9</v>
      </c>
      <c r="F434" s="49" t="str">
        <f t="shared" si="13"/>
        <v>بنابزنجان</v>
      </c>
      <c r="G434" s="49">
        <f>IFERROR(VLOOKUP(F434,'بلاک ها'!H:M,5,FALSE),IFERROR(VLOOKUP('خلاصه گاباری'!F434,'بلاک ها'!J:M,4,FALSE),0))</f>
        <v>3</v>
      </c>
    </row>
    <row r="435" spans="1:7" ht="24.75" x14ac:dyDescent="0.25">
      <c r="A435" s="56"/>
      <c r="B435" s="68" t="s">
        <v>529</v>
      </c>
      <c r="C435" s="4" t="s">
        <v>43</v>
      </c>
      <c r="D435" s="4" t="s">
        <v>319</v>
      </c>
      <c r="E435" s="49" t="str">
        <f t="shared" si="12"/>
        <v>گاباری 4.9</v>
      </c>
      <c r="F435" s="49" t="str">
        <f t="shared" si="13"/>
        <v>زنجانخرم پی</v>
      </c>
      <c r="G435" s="49">
        <f>IFERROR(VLOOKUP(F435,'بلاک ها'!H:M,5,FALSE),IFERROR(VLOOKUP('خلاصه گاباری'!F435,'بلاک ها'!J:M,4,FALSE),0))</f>
        <v>3</v>
      </c>
    </row>
    <row r="436" spans="1:7" ht="24.75" x14ac:dyDescent="0.25">
      <c r="A436" s="56"/>
      <c r="B436" s="72"/>
      <c r="C436" s="4" t="s">
        <v>319</v>
      </c>
      <c r="D436" s="4" t="s">
        <v>320</v>
      </c>
      <c r="E436" s="49" t="str">
        <f t="shared" si="12"/>
        <v>گاباری 5.4</v>
      </c>
      <c r="F436" s="49" t="str">
        <f t="shared" si="13"/>
        <v>خرم پینیک پی</v>
      </c>
      <c r="G436" s="49">
        <f>IFERROR(VLOOKUP(F436,'بلاک ها'!H:M,5,FALSE),IFERROR(VLOOKUP('خلاصه گاباری'!F436,'بلاک ها'!J:M,4,FALSE),0))</f>
        <v>5</v>
      </c>
    </row>
    <row r="437" spans="1:7" ht="24.75" x14ac:dyDescent="0.25">
      <c r="A437" s="56"/>
      <c r="B437" s="72"/>
      <c r="C437" s="4" t="s">
        <v>320</v>
      </c>
      <c r="D437" s="4" t="s">
        <v>321</v>
      </c>
      <c r="E437" s="49" t="str">
        <f t="shared" si="12"/>
        <v>گاباری 5.4</v>
      </c>
      <c r="F437" s="49" t="str">
        <f t="shared" si="13"/>
        <v>نیک پیآذرپی</v>
      </c>
      <c r="G437" s="49">
        <f>IFERROR(VLOOKUP(F437,'بلاک ها'!H:M,5,FALSE),IFERROR(VLOOKUP('خلاصه گاباری'!F437,'بلاک ها'!J:M,4,FALSE),0))</f>
        <v>5</v>
      </c>
    </row>
    <row r="438" spans="1:7" ht="24.75" x14ac:dyDescent="0.25">
      <c r="A438" s="56"/>
      <c r="B438" s="72"/>
      <c r="C438" s="4" t="s">
        <v>321</v>
      </c>
      <c r="D438" s="4" t="s">
        <v>44</v>
      </c>
      <c r="E438" s="49" t="str">
        <f t="shared" si="12"/>
        <v>گاباری 5.4</v>
      </c>
      <c r="F438" s="49" t="str">
        <f t="shared" si="13"/>
        <v>آذرپیسرچم</v>
      </c>
      <c r="G438" s="49">
        <f>IFERROR(VLOOKUP(F438,'بلاک ها'!H:M,5,FALSE),IFERROR(VLOOKUP('خلاصه گاباری'!F438,'بلاک ها'!J:M,4,FALSE),0))</f>
        <v>5</v>
      </c>
    </row>
    <row r="439" spans="1:7" ht="24.75" x14ac:dyDescent="0.25">
      <c r="A439" s="56"/>
      <c r="B439" s="72"/>
      <c r="C439" s="4" t="s">
        <v>44</v>
      </c>
      <c r="D439" s="4" t="s">
        <v>322</v>
      </c>
      <c r="E439" s="49" t="str">
        <f t="shared" si="12"/>
        <v>گاباری 5.4</v>
      </c>
      <c r="F439" s="49" t="str">
        <f t="shared" si="13"/>
        <v>سرچمرجین</v>
      </c>
      <c r="G439" s="49">
        <f>IFERROR(VLOOKUP(F439,'بلاک ها'!H:M,5,FALSE),IFERROR(VLOOKUP('خلاصه گاباری'!F439,'بلاک ها'!J:M,4,FALSE),0))</f>
        <v>5</v>
      </c>
    </row>
    <row r="440" spans="1:7" ht="24.75" x14ac:dyDescent="0.25">
      <c r="A440" s="56"/>
      <c r="B440" s="72"/>
      <c r="C440" s="4" t="s">
        <v>322</v>
      </c>
      <c r="D440" s="4" t="s">
        <v>323</v>
      </c>
      <c r="E440" s="49" t="str">
        <f t="shared" si="12"/>
        <v>گاباری 5.4</v>
      </c>
      <c r="F440" s="49" t="str">
        <f t="shared" si="13"/>
        <v>رجینپل دختر</v>
      </c>
      <c r="G440" s="49">
        <f>IFERROR(VLOOKUP(F440,'بلاک ها'!H:M,5,FALSE),IFERROR(VLOOKUP('خلاصه گاباری'!F440,'بلاک ها'!J:M,4,FALSE),0))</f>
        <v>5</v>
      </c>
    </row>
    <row r="441" spans="1:7" ht="21" customHeight="1" x14ac:dyDescent="0.25">
      <c r="A441" s="57"/>
      <c r="B441" s="72"/>
      <c r="C441" s="4" t="s">
        <v>323</v>
      </c>
      <c r="D441" s="4" t="s">
        <v>229</v>
      </c>
      <c r="E441" s="49" t="str">
        <f t="shared" si="12"/>
        <v>گاباری 4.9</v>
      </c>
      <c r="F441" s="49" t="str">
        <f t="shared" si="13"/>
        <v>پل دخترمیانه</v>
      </c>
      <c r="G441" s="49">
        <f>IFERROR(VLOOKUP(F441,'بلاک ها'!H:M,5,FALSE),IFERROR(VLOOKUP('خلاصه گاباری'!F441,'بلاک ها'!J:M,4,FALSE),0))</f>
        <v>3</v>
      </c>
    </row>
    <row r="442" spans="1:7" ht="24.75" x14ac:dyDescent="0.25">
      <c r="A442" s="58" t="s">
        <v>202</v>
      </c>
      <c r="B442" s="68" t="s">
        <v>530</v>
      </c>
      <c r="C442" s="4" t="s">
        <v>229</v>
      </c>
      <c r="D442" s="4" t="s">
        <v>45</v>
      </c>
      <c r="E442" s="49" t="str">
        <f t="shared" si="12"/>
        <v>گاباری 4.9</v>
      </c>
      <c r="F442" s="49" t="str">
        <f t="shared" si="13"/>
        <v>میانهقرانقو</v>
      </c>
      <c r="G442" s="49">
        <f>IFERROR(VLOOKUP(F442,'بلاک ها'!H:M,5,FALSE),IFERROR(VLOOKUP('خلاصه گاباری'!F442,'بلاک ها'!J:M,4,FALSE),0))</f>
        <v>3</v>
      </c>
    </row>
    <row r="443" spans="1:7" ht="24.75" x14ac:dyDescent="0.25">
      <c r="A443" s="59"/>
      <c r="B443" s="68"/>
      <c r="C443" s="4" t="s">
        <v>45</v>
      </c>
      <c r="D443" s="4" t="s">
        <v>324</v>
      </c>
      <c r="E443" s="49" t="str">
        <f t="shared" si="12"/>
        <v>گاباری 4.9</v>
      </c>
      <c r="F443" s="49" t="str">
        <f t="shared" si="13"/>
        <v>قرانقوشیخ صفی</v>
      </c>
      <c r="G443" s="49">
        <f>IFERROR(VLOOKUP(F443,'بلاک ها'!H:M,5,FALSE),IFERROR(VLOOKUP('خلاصه گاباری'!F443,'بلاک ها'!J:M,4,FALSE),0))</f>
        <v>3</v>
      </c>
    </row>
    <row r="444" spans="1:7" ht="24.75" x14ac:dyDescent="0.25">
      <c r="A444" s="59"/>
      <c r="B444" s="68"/>
      <c r="C444" s="4" t="s">
        <v>324</v>
      </c>
      <c r="D444" s="4" t="s">
        <v>325</v>
      </c>
      <c r="E444" s="49" t="str">
        <f t="shared" si="12"/>
        <v>گاباری 4.9</v>
      </c>
      <c r="F444" s="49" t="str">
        <f t="shared" si="13"/>
        <v>شیخ صفیبابک</v>
      </c>
      <c r="G444" s="49">
        <f>IFERROR(VLOOKUP(F444,'بلاک ها'!H:M,5,FALSE),IFERROR(VLOOKUP('خلاصه گاباری'!F444,'بلاک ها'!J:M,4,FALSE),0))</f>
        <v>3</v>
      </c>
    </row>
    <row r="445" spans="1:7" ht="24.75" x14ac:dyDescent="0.25">
      <c r="A445" s="59"/>
      <c r="B445" s="68"/>
      <c r="C445" s="4" t="s">
        <v>325</v>
      </c>
      <c r="D445" s="4" t="s">
        <v>326</v>
      </c>
      <c r="E445" s="49" t="str">
        <f t="shared" si="12"/>
        <v>گاباری 4.9</v>
      </c>
      <c r="F445" s="49" t="str">
        <f t="shared" si="13"/>
        <v>بابکخراسانک</v>
      </c>
      <c r="G445" s="49">
        <f>IFERROR(VLOOKUP(F445,'بلاک ها'!H:M,5,FALSE),IFERROR(VLOOKUP('خلاصه گاباری'!F445,'بلاک ها'!J:M,4,FALSE),0))</f>
        <v>3</v>
      </c>
    </row>
    <row r="446" spans="1:7" ht="24.75" x14ac:dyDescent="0.25">
      <c r="A446" s="59"/>
      <c r="B446" s="68"/>
      <c r="C446" s="4" t="s">
        <v>326</v>
      </c>
      <c r="D446" s="4" t="s">
        <v>46</v>
      </c>
      <c r="E446" s="49" t="str">
        <f t="shared" si="12"/>
        <v>گاباری 4.9</v>
      </c>
      <c r="F446" s="49" t="str">
        <f t="shared" si="13"/>
        <v>خراسانکصائب</v>
      </c>
      <c r="G446" s="49">
        <f>IFERROR(VLOOKUP(F446,'بلاک ها'!H:M,5,FALSE),IFERROR(VLOOKUP('خلاصه گاباری'!F446,'بلاک ها'!J:M,4,FALSE),0))</f>
        <v>3</v>
      </c>
    </row>
    <row r="447" spans="1:7" ht="24.75" x14ac:dyDescent="0.25">
      <c r="A447" s="59"/>
      <c r="B447" s="68"/>
      <c r="C447" s="4" t="s">
        <v>46</v>
      </c>
      <c r="D447" s="4" t="s">
        <v>47</v>
      </c>
      <c r="E447" s="49" t="str">
        <f t="shared" si="12"/>
        <v>گاباری 4.9</v>
      </c>
      <c r="F447" s="49" t="str">
        <f t="shared" si="13"/>
        <v>صائبهشترود</v>
      </c>
      <c r="G447" s="49">
        <f>IFERROR(VLOOKUP(F447,'بلاک ها'!H:M,5,FALSE),IFERROR(VLOOKUP('خلاصه گاباری'!F447,'بلاک ها'!J:M,4,FALSE),0))</f>
        <v>3</v>
      </c>
    </row>
    <row r="448" spans="1:7" ht="21" customHeight="1" x14ac:dyDescent="0.25">
      <c r="A448" s="59"/>
      <c r="B448" s="68"/>
      <c r="C448" s="4" t="s">
        <v>47</v>
      </c>
      <c r="D448" s="4" t="s">
        <v>327</v>
      </c>
      <c r="E448" s="49" t="str">
        <f t="shared" si="12"/>
        <v>گاباری 4.9</v>
      </c>
      <c r="F448" s="49" t="str">
        <f t="shared" si="13"/>
        <v>هشترودآتش بخ</v>
      </c>
      <c r="G448" s="49">
        <f>IFERROR(VLOOKUP(F448,'بلاک ها'!H:M,5,FALSE),IFERROR(VLOOKUP('خلاصه گاباری'!F448,'بلاک ها'!J:M,4,FALSE),0))</f>
        <v>3</v>
      </c>
    </row>
    <row r="449" spans="1:7" ht="24.75" x14ac:dyDescent="0.25">
      <c r="A449" s="59"/>
      <c r="B449" s="68"/>
      <c r="C449" s="4" t="s">
        <v>327</v>
      </c>
      <c r="D449" s="4" t="s">
        <v>48</v>
      </c>
      <c r="E449" s="49" t="str">
        <f t="shared" si="12"/>
        <v>گاباری 4.9</v>
      </c>
      <c r="F449" s="49" t="str">
        <f t="shared" si="13"/>
        <v>آتش بخسراجو</v>
      </c>
      <c r="G449" s="49">
        <f>IFERROR(VLOOKUP(F449,'بلاک ها'!H:M,5,FALSE),IFERROR(VLOOKUP('خلاصه گاباری'!F449,'بلاک ها'!J:M,4,FALSE),0))</f>
        <v>3</v>
      </c>
    </row>
    <row r="450" spans="1:7" ht="24.75" x14ac:dyDescent="0.25">
      <c r="A450" s="59"/>
      <c r="B450" s="68"/>
      <c r="C450" s="4" t="s">
        <v>48</v>
      </c>
      <c r="D450" s="4" t="s">
        <v>49</v>
      </c>
      <c r="E450" s="49" t="str">
        <f t="shared" ref="E450:E513" si="14">IF(G450=0,"نا مشخص",IF(G450=1,"گاباری 4.7",IF(G450=2,"گاباری 4.6",IF(G450=3,"گاباری 4.9",IF(G450=4,"گاباری 5.2",IF(G450=5,"گاباری 5.4"))))))</f>
        <v>گاباری 4.9</v>
      </c>
      <c r="F450" s="49" t="str">
        <f t="shared" ref="F450:F513" si="15">C450&amp;D450</f>
        <v>سراجوسهند</v>
      </c>
      <c r="G450" s="49">
        <f>IFERROR(VLOOKUP(F450,'بلاک ها'!H:M,5,FALSE),IFERROR(VLOOKUP('خلاصه گاباری'!F450,'بلاک ها'!J:M,4,FALSE),0))</f>
        <v>3</v>
      </c>
    </row>
    <row r="451" spans="1:7" ht="24.75" x14ac:dyDescent="0.25">
      <c r="A451" s="59"/>
      <c r="B451" s="68"/>
      <c r="C451" s="4" t="s">
        <v>49</v>
      </c>
      <c r="D451" s="4" t="s">
        <v>328</v>
      </c>
      <c r="E451" s="49" t="str">
        <f t="shared" si="14"/>
        <v>گاباری 4.9</v>
      </c>
      <c r="F451" s="49" t="str">
        <f t="shared" si="15"/>
        <v>سهندگل تپه</v>
      </c>
      <c r="G451" s="49">
        <f>IFERROR(VLOOKUP(F451,'بلاک ها'!H:M,5,FALSE),IFERROR(VLOOKUP('خلاصه گاباری'!F451,'بلاک ها'!J:M,4,FALSE),0))</f>
        <v>3</v>
      </c>
    </row>
    <row r="452" spans="1:7" ht="24.75" x14ac:dyDescent="0.25">
      <c r="A452" s="59"/>
      <c r="B452" s="68"/>
      <c r="C452" s="4" t="s">
        <v>328</v>
      </c>
      <c r="D452" s="4" t="s">
        <v>329</v>
      </c>
      <c r="E452" s="49" t="str">
        <f t="shared" si="14"/>
        <v>گاباری 4.9</v>
      </c>
      <c r="F452" s="49" t="str">
        <f t="shared" si="15"/>
        <v>گل تپهخواجه نصیر</v>
      </c>
      <c r="G452" s="49">
        <f>IFERROR(VLOOKUP(F452,'بلاک ها'!H:M,5,FALSE),IFERROR(VLOOKUP('خلاصه گاباری'!F452,'بلاک ها'!J:M,4,FALSE),0))</f>
        <v>3</v>
      </c>
    </row>
    <row r="453" spans="1:7" ht="24.75" x14ac:dyDescent="0.25">
      <c r="A453" s="59"/>
      <c r="B453" s="68"/>
      <c r="C453" s="4" t="s">
        <v>329</v>
      </c>
      <c r="D453" s="4" t="s">
        <v>50</v>
      </c>
      <c r="E453" s="49" t="str">
        <f t="shared" si="14"/>
        <v>گاباری 4.9</v>
      </c>
      <c r="F453" s="49" t="str">
        <f t="shared" si="15"/>
        <v>خواجه نصیرمراغه</v>
      </c>
      <c r="G453" s="49">
        <f>IFERROR(VLOOKUP(F453,'بلاک ها'!H:M,5,FALSE),IFERROR(VLOOKUP('خلاصه گاباری'!F453,'بلاک ها'!J:M,4,FALSE),0))</f>
        <v>3</v>
      </c>
    </row>
    <row r="454" spans="1:7" ht="24.75" x14ac:dyDescent="0.25">
      <c r="A454" s="59"/>
      <c r="B454" s="68" t="s">
        <v>531</v>
      </c>
      <c r="C454" s="4" t="s">
        <v>50</v>
      </c>
      <c r="D454" s="4" t="s">
        <v>332</v>
      </c>
      <c r="E454" s="49" t="str">
        <f t="shared" si="14"/>
        <v>گاباری 4.9</v>
      </c>
      <c r="F454" s="49" t="str">
        <f t="shared" si="15"/>
        <v>مراغهآذربناب</v>
      </c>
      <c r="G454" s="49">
        <f>IFERROR(VLOOKUP(F454,'بلاک ها'!H:M,5,FALSE),IFERROR(VLOOKUP('خلاصه گاباری'!F454,'بلاک ها'!J:M,4,FALSE),0))</f>
        <v>3</v>
      </c>
    </row>
    <row r="455" spans="1:7" ht="24.75" x14ac:dyDescent="0.25">
      <c r="A455" s="59"/>
      <c r="B455" s="72"/>
      <c r="C455" s="4" t="s">
        <v>332</v>
      </c>
      <c r="D455" s="4" t="s">
        <v>788</v>
      </c>
      <c r="E455" s="49" t="str">
        <f t="shared" si="14"/>
        <v>گاباری 4.9</v>
      </c>
      <c r="F455" s="49" t="str">
        <f t="shared" si="15"/>
        <v>آذربنابدیزه رود</v>
      </c>
      <c r="G455" s="49">
        <f>IFERROR(VLOOKUP(F455,'بلاک ها'!H:M,5,FALSE),IFERROR(VLOOKUP('خلاصه گاباری'!F455,'بلاک ها'!J:M,4,FALSE),0))</f>
        <v>3</v>
      </c>
    </row>
    <row r="456" spans="1:7" ht="24.75" x14ac:dyDescent="0.25">
      <c r="A456" s="59"/>
      <c r="B456" s="72"/>
      <c r="C456" s="4" t="s">
        <v>788</v>
      </c>
      <c r="D456" s="4" t="s">
        <v>334</v>
      </c>
      <c r="E456" s="49" t="str">
        <f t="shared" si="14"/>
        <v>گاباری 4.9</v>
      </c>
      <c r="F456" s="49" t="str">
        <f t="shared" si="15"/>
        <v>دیزه رودعجب شیر</v>
      </c>
      <c r="G456" s="49">
        <f>IFERROR(VLOOKUP(F456,'بلاک ها'!H:M,5,FALSE),IFERROR(VLOOKUP('خلاصه گاباری'!F456,'بلاک ها'!J:M,4,FALSE),0))</f>
        <v>3</v>
      </c>
    </row>
    <row r="457" spans="1:7" ht="24.75" x14ac:dyDescent="0.25">
      <c r="A457" s="59"/>
      <c r="B457" s="72"/>
      <c r="C457" s="4" t="s">
        <v>334</v>
      </c>
      <c r="D457" s="4" t="s">
        <v>335</v>
      </c>
      <c r="E457" s="49" t="str">
        <f t="shared" si="14"/>
        <v>گاباری 4.9</v>
      </c>
      <c r="F457" s="49" t="str">
        <f t="shared" si="15"/>
        <v>عجب شیرپرویزبهمن</v>
      </c>
      <c r="G457" s="49">
        <f>IFERROR(VLOOKUP(F457,'بلاک ها'!H:M,5,FALSE),IFERROR(VLOOKUP('خلاصه گاباری'!F457,'بلاک ها'!J:M,4,FALSE),0))</f>
        <v>3</v>
      </c>
    </row>
    <row r="458" spans="1:7" ht="24.75" x14ac:dyDescent="0.25">
      <c r="A458" s="59"/>
      <c r="B458" s="72"/>
      <c r="C458" s="4" t="s">
        <v>335</v>
      </c>
      <c r="D458" s="4" t="s">
        <v>336</v>
      </c>
      <c r="E458" s="49" t="str">
        <f t="shared" si="14"/>
        <v>گاباری 4.9</v>
      </c>
      <c r="F458" s="49" t="str">
        <f t="shared" si="15"/>
        <v>پرویزبهمنآذرشهر (شهید رهبری)</v>
      </c>
      <c r="G458" s="49">
        <f>IFERROR(VLOOKUP(F458,'بلاک ها'!H:M,5,FALSE),IFERROR(VLOOKUP('خلاصه گاباری'!F458,'بلاک ها'!J:M,4,FALSE),0))</f>
        <v>3</v>
      </c>
    </row>
    <row r="459" spans="1:7" ht="24.75" x14ac:dyDescent="0.25">
      <c r="A459" s="59"/>
      <c r="B459" s="72"/>
      <c r="C459" s="4" t="s">
        <v>336</v>
      </c>
      <c r="D459" s="4" t="s">
        <v>337</v>
      </c>
      <c r="E459" s="49" t="str">
        <f t="shared" si="14"/>
        <v>گاباری 4.9</v>
      </c>
      <c r="F459" s="49" t="str">
        <f t="shared" si="15"/>
        <v>آذرشهر (شهید رهبری)زارعی</v>
      </c>
      <c r="G459" s="49">
        <f>IFERROR(VLOOKUP(F459,'بلاک ها'!H:M,5,FALSE),IFERROR(VLOOKUP('خلاصه گاباری'!F459,'بلاک ها'!J:M,4,FALSE),0))</f>
        <v>3</v>
      </c>
    </row>
    <row r="460" spans="1:7" ht="24.75" x14ac:dyDescent="0.25">
      <c r="A460" s="59"/>
      <c r="B460" s="72"/>
      <c r="C460" s="4" t="s">
        <v>337</v>
      </c>
      <c r="D460" s="4" t="s">
        <v>338</v>
      </c>
      <c r="E460" s="49" t="str">
        <f t="shared" si="14"/>
        <v>گاباری 4.9</v>
      </c>
      <c r="F460" s="49" t="str">
        <f t="shared" si="15"/>
        <v>زارعیعباسی</v>
      </c>
      <c r="G460" s="49">
        <f>IFERROR(VLOOKUP(F460,'بلاک ها'!H:M,5,FALSE),IFERROR(VLOOKUP('خلاصه گاباری'!F460,'بلاک ها'!J:M,4,FALSE),0))</f>
        <v>3</v>
      </c>
    </row>
    <row r="461" spans="1:7" ht="24.75" x14ac:dyDescent="0.25">
      <c r="A461" s="59"/>
      <c r="B461" s="72"/>
      <c r="C461" s="4" t="s">
        <v>338</v>
      </c>
      <c r="D461" s="4" t="s">
        <v>222</v>
      </c>
      <c r="E461" s="49" t="str">
        <f t="shared" si="14"/>
        <v>گاباری 4.9</v>
      </c>
      <c r="F461" s="49" t="str">
        <f t="shared" si="15"/>
        <v>عباسیتبریز</v>
      </c>
      <c r="G461" s="49">
        <f>IFERROR(VLOOKUP(F461,'بلاک ها'!H:M,5,FALSE),IFERROR(VLOOKUP('خلاصه گاباری'!F461,'بلاک ها'!J:M,4,FALSE),0))</f>
        <v>3</v>
      </c>
    </row>
    <row r="462" spans="1:7" ht="24.75" x14ac:dyDescent="0.25">
      <c r="A462" s="59"/>
      <c r="B462" s="72" t="s">
        <v>532</v>
      </c>
      <c r="C462" s="4" t="s">
        <v>222</v>
      </c>
      <c r="D462" s="4" t="s">
        <v>53</v>
      </c>
      <c r="E462" s="49" t="str">
        <f t="shared" si="14"/>
        <v>گاباری 4.9</v>
      </c>
      <c r="F462" s="49" t="str">
        <f t="shared" si="15"/>
        <v>تبریزسهلان</v>
      </c>
      <c r="G462" s="49">
        <f>IFERROR(VLOOKUP(F462,'بلاک ها'!H:M,5,FALSE),IFERROR(VLOOKUP('خلاصه گاباری'!F462,'بلاک ها'!J:M,4,FALSE),0))</f>
        <v>3</v>
      </c>
    </row>
    <row r="463" spans="1:7" ht="24.75" x14ac:dyDescent="0.25">
      <c r="A463" s="59"/>
      <c r="B463" s="72"/>
      <c r="C463" s="4" t="s">
        <v>53</v>
      </c>
      <c r="D463" s="4" t="s">
        <v>258</v>
      </c>
      <c r="E463" s="49" t="str">
        <f t="shared" si="14"/>
        <v>گاباری 4.9</v>
      </c>
      <c r="F463" s="49" t="str">
        <f t="shared" si="15"/>
        <v>سهلانصوفیان</v>
      </c>
      <c r="G463" s="49">
        <f>IFERROR(VLOOKUP(F463,'بلاک ها'!H:M,5,FALSE),IFERROR(VLOOKUP('خلاصه گاباری'!F463,'بلاک ها'!J:M,4,FALSE),0))</f>
        <v>3</v>
      </c>
    </row>
    <row r="464" spans="1:7" ht="24.75" x14ac:dyDescent="0.25">
      <c r="A464" s="59"/>
      <c r="B464" s="72" t="s">
        <v>533</v>
      </c>
      <c r="C464" s="4" t="s">
        <v>258</v>
      </c>
      <c r="D464" s="4" t="s">
        <v>339</v>
      </c>
      <c r="E464" s="49" t="str">
        <f t="shared" si="14"/>
        <v>گاباری 4.9</v>
      </c>
      <c r="F464" s="49" t="str">
        <f t="shared" si="15"/>
        <v>صوفیانپیام</v>
      </c>
      <c r="G464" s="49">
        <f>IFERROR(VLOOKUP(F464,'بلاک ها'!H:M,5,FALSE),IFERROR(VLOOKUP('خلاصه گاباری'!F464,'بلاک ها'!J:M,4,FALSE),0))</f>
        <v>3</v>
      </c>
    </row>
    <row r="465" spans="1:7" ht="24.75" x14ac:dyDescent="0.25">
      <c r="A465" s="59"/>
      <c r="B465" s="72"/>
      <c r="C465" s="4" t="s">
        <v>339</v>
      </c>
      <c r="D465" s="4" t="s">
        <v>55</v>
      </c>
      <c r="E465" s="49" t="str">
        <f t="shared" si="14"/>
        <v>گاباری 4.9</v>
      </c>
      <c r="F465" s="49" t="str">
        <f t="shared" si="15"/>
        <v>پیاممرند</v>
      </c>
      <c r="G465" s="49">
        <f>IFERROR(VLOOKUP(F465,'بلاک ها'!H:M,5,FALSE),IFERROR(VLOOKUP('خلاصه گاباری'!F465,'بلاک ها'!J:M,4,FALSE),0))</f>
        <v>3</v>
      </c>
    </row>
    <row r="466" spans="1:7" ht="24.75" x14ac:dyDescent="0.25">
      <c r="A466" s="59"/>
      <c r="B466" s="72"/>
      <c r="C466" s="4" t="s">
        <v>55</v>
      </c>
      <c r="D466" s="4" t="s">
        <v>56</v>
      </c>
      <c r="E466" s="49" t="str">
        <f t="shared" si="14"/>
        <v>گاباری 4.9</v>
      </c>
      <c r="F466" s="49" t="str">
        <f t="shared" si="15"/>
        <v>مرندهرزند</v>
      </c>
      <c r="G466" s="49">
        <f>IFERROR(VLOOKUP(F466,'بلاک ها'!H:M,5,FALSE),IFERROR(VLOOKUP('خلاصه گاباری'!F466,'بلاک ها'!J:M,4,FALSE),0))</f>
        <v>3</v>
      </c>
    </row>
    <row r="467" spans="1:7" ht="24.75" x14ac:dyDescent="0.25">
      <c r="A467" s="59"/>
      <c r="B467" s="72"/>
      <c r="C467" s="4" t="s">
        <v>56</v>
      </c>
      <c r="D467" s="4" t="s">
        <v>340</v>
      </c>
      <c r="E467" s="49" t="str">
        <f t="shared" si="14"/>
        <v>گاباری 4.9</v>
      </c>
      <c r="F467" s="49" t="str">
        <f t="shared" si="15"/>
        <v>هرزندگرگر (آذربایجان)</v>
      </c>
      <c r="G467" s="49">
        <f>IFERROR(VLOOKUP(F467,'بلاک ها'!H:M,5,FALSE),IFERROR(VLOOKUP('خلاصه گاباری'!F467,'بلاک ها'!J:M,4,FALSE),0))</f>
        <v>3</v>
      </c>
    </row>
    <row r="468" spans="1:7" ht="24.75" x14ac:dyDescent="0.25">
      <c r="A468" s="59"/>
      <c r="B468" s="72"/>
      <c r="C468" s="4" t="s">
        <v>340</v>
      </c>
      <c r="D468" s="4" t="s">
        <v>57</v>
      </c>
      <c r="E468" s="49" t="str">
        <f t="shared" si="14"/>
        <v>گاباری 4.9</v>
      </c>
      <c r="F468" s="49" t="str">
        <f t="shared" si="15"/>
        <v>گرگر (آذربایجان)جلفا</v>
      </c>
      <c r="G468" s="49">
        <f>IFERROR(VLOOKUP(F468,'بلاک ها'!H:M,5,FALSE),IFERROR(VLOOKUP('خلاصه گاباری'!F468,'بلاک ها'!J:M,4,FALSE),0))</f>
        <v>3</v>
      </c>
    </row>
    <row r="469" spans="1:7" ht="24.75" x14ac:dyDescent="0.25">
      <c r="A469" s="59"/>
      <c r="B469" s="61" t="s">
        <v>534</v>
      </c>
      <c r="C469" s="4" t="s">
        <v>258</v>
      </c>
      <c r="D469" s="4" t="s">
        <v>341</v>
      </c>
      <c r="E469" s="49" t="str">
        <f t="shared" si="14"/>
        <v>گاباری 4.9</v>
      </c>
      <c r="F469" s="49" t="str">
        <f t="shared" si="15"/>
        <v>صوفیاندیزج خلیل</v>
      </c>
      <c r="G469" s="49">
        <f>IFERROR(VLOOKUP(F469,'بلاک ها'!H:M,5,FALSE),IFERROR(VLOOKUP('خلاصه گاباری'!F469,'بلاک ها'!J:M,4,FALSE),0))</f>
        <v>3</v>
      </c>
    </row>
    <row r="470" spans="1:7" ht="24.75" x14ac:dyDescent="0.25">
      <c r="A470" s="59"/>
      <c r="B470" s="62"/>
      <c r="C470" s="4" t="s">
        <v>341</v>
      </c>
      <c r="D470" s="4" t="s">
        <v>58</v>
      </c>
      <c r="E470" s="49" t="str">
        <f t="shared" si="14"/>
        <v>گاباری 4.9</v>
      </c>
      <c r="F470" s="49" t="str">
        <f t="shared" si="15"/>
        <v>دیزج خلیلشرفخانه</v>
      </c>
      <c r="G470" s="49">
        <f>IFERROR(VLOOKUP(F470,'بلاک ها'!H:M,5,FALSE),IFERROR(VLOOKUP('خلاصه گاباری'!F470,'بلاک ها'!J:M,4,FALSE),0))</f>
        <v>3</v>
      </c>
    </row>
    <row r="471" spans="1:7" ht="24.75" x14ac:dyDescent="0.25">
      <c r="A471" s="59"/>
      <c r="B471" s="62"/>
      <c r="C471" s="4" t="s">
        <v>58</v>
      </c>
      <c r="D471" s="4" t="s">
        <v>342</v>
      </c>
      <c r="E471" s="49" t="str">
        <f t="shared" si="14"/>
        <v>گاباری 4.9</v>
      </c>
      <c r="F471" s="49" t="str">
        <f t="shared" si="15"/>
        <v>شرفخانهچشمه کنان</v>
      </c>
      <c r="G471" s="49">
        <f>IFERROR(VLOOKUP(F471,'بلاک ها'!H:M,5,FALSE),IFERROR(VLOOKUP('خلاصه گاباری'!F471,'بلاک ها'!J:M,4,FALSE),0))</f>
        <v>3</v>
      </c>
    </row>
    <row r="472" spans="1:7" ht="21" customHeight="1" x14ac:dyDescent="0.25">
      <c r="A472" s="59"/>
      <c r="B472" s="62"/>
      <c r="C472" s="4" t="s">
        <v>342</v>
      </c>
      <c r="D472" s="4" t="s">
        <v>59</v>
      </c>
      <c r="E472" s="49" t="str">
        <f t="shared" si="14"/>
        <v>گاباری 4.9</v>
      </c>
      <c r="F472" s="49" t="str">
        <f t="shared" si="15"/>
        <v>چشمه کنانسلماس</v>
      </c>
      <c r="G472" s="49">
        <f>IFERROR(VLOOKUP(F472,'بلاک ها'!H:M,5,FALSE),IFERROR(VLOOKUP('خلاصه گاباری'!F472,'بلاک ها'!J:M,4,FALSE),0))</f>
        <v>3</v>
      </c>
    </row>
    <row r="473" spans="1:7" ht="24.75" x14ac:dyDescent="0.25">
      <c r="A473" s="59"/>
      <c r="B473" s="62"/>
      <c r="C473" s="4" t="s">
        <v>59</v>
      </c>
      <c r="D473" s="4" t="s">
        <v>343</v>
      </c>
      <c r="E473" s="49" t="str">
        <f t="shared" si="14"/>
        <v>گاباری 4.9</v>
      </c>
      <c r="F473" s="49" t="str">
        <f t="shared" si="15"/>
        <v>سلماسبابکان</v>
      </c>
      <c r="G473" s="49">
        <f>IFERROR(VLOOKUP(F473,'بلاک ها'!H:M,5,FALSE),IFERROR(VLOOKUP('خلاصه گاباری'!F473,'بلاک ها'!J:M,4,FALSE),0))</f>
        <v>3</v>
      </c>
    </row>
    <row r="474" spans="1:7" ht="24.75" x14ac:dyDescent="0.25">
      <c r="A474" s="59"/>
      <c r="B474" s="62"/>
      <c r="C474" s="4" t="s">
        <v>343</v>
      </c>
      <c r="D474" s="4" t="s">
        <v>344</v>
      </c>
      <c r="E474" s="49" t="str">
        <f t="shared" si="14"/>
        <v>گاباری 4.9</v>
      </c>
      <c r="F474" s="49" t="str">
        <f t="shared" si="15"/>
        <v>بابکانمیلادی</v>
      </c>
      <c r="G474" s="49">
        <f>IFERROR(VLOOKUP(F474,'بلاک ها'!H:M,5,FALSE),IFERROR(VLOOKUP('خلاصه گاباری'!F474,'بلاک ها'!J:M,4,FALSE),0))</f>
        <v>3</v>
      </c>
    </row>
    <row r="475" spans="1:7" ht="24.75" x14ac:dyDescent="0.25">
      <c r="A475" s="59"/>
      <c r="B475" s="62"/>
      <c r="C475" s="4" t="s">
        <v>344</v>
      </c>
      <c r="D475" s="4" t="s">
        <v>243</v>
      </c>
      <c r="E475" s="49" t="str">
        <f t="shared" si="14"/>
        <v>گاباری 4.9</v>
      </c>
      <c r="F475" s="49" t="str">
        <f t="shared" si="15"/>
        <v>میلادیرازی</v>
      </c>
      <c r="G475" s="49">
        <f>IFERROR(VLOOKUP(F475,'بلاک ها'!H:M,5,FALSE),IFERROR(VLOOKUP('خلاصه گاباری'!F475,'بلاک ها'!J:M,4,FALSE),0))</f>
        <v>3</v>
      </c>
    </row>
    <row r="476" spans="1:7" ht="24.75" x14ac:dyDescent="0.25">
      <c r="A476" s="60"/>
      <c r="B476" s="63"/>
      <c r="C476" s="4" t="s">
        <v>243</v>
      </c>
      <c r="D476" s="4" t="s">
        <v>436</v>
      </c>
      <c r="E476" s="49" t="str">
        <f t="shared" si="14"/>
        <v>گاباری 4.9</v>
      </c>
      <c r="F476" s="49" t="str">
        <f t="shared" si="15"/>
        <v>رازیکاپی کوی</v>
      </c>
      <c r="G476" s="49">
        <f>IFERROR(VLOOKUP(F476,'بلاک ها'!H:M,5,FALSE),IFERROR(VLOOKUP('خلاصه گاباری'!F476,'بلاک ها'!J:M,4,FALSE),0))</f>
        <v>3</v>
      </c>
    </row>
    <row r="477" spans="1:7" ht="24.75" x14ac:dyDescent="0.25">
      <c r="A477" s="58" t="s">
        <v>535</v>
      </c>
      <c r="B477" s="72" t="s">
        <v>536</v>
      </c>
      <c r="C477" s="6" t="s">
        <v>10</v>
      </c>
      <c r="D477" s="4" t="s">
        <v>261</v>
      </c>
      <c r="E477" s="49" t="str">
        <f t="shared" si="14"/>
        <v>گاباری 4.6</v>
      </c>
      <c r="F477" s="49" t="str">
        <f t="shared" si="15"/>
        <v>گرمساربنکوه</v>
      </c>
      <c r="G477" s="49">
        <f>IFERROR(VLOOKUP(F477,'بلاک ها'!H:M,5,FALSE),IFERROR(VLOOKUP('خلاصه گاباری'!F477,'بلاک ها'!J:M,4,FALSE),0))</f>
        <v>2</v>
      </c>
    </row>
    <row r="478" spans="1:7" ht="24.75" x14ac:dyDescent="0.25">
      <c r="A478" s="59"/>
      <c r="B478" s="72"/>
      <c r="C478" s="4" t="s">
        <v>261</v>
      </c>
      <c r="D478" s="4" t="s">
        <v>262</v>
      </c>
      <c r="E478" s="49" t="str">
        <f t="shared" si="14"/>
        <v>گاباری 4.6</v>
      </c>
      <c r="F478" s="49" t="str">
        <f t="shared" si="15"/>
        <v>بنکوهکبوتر دره</v>
      </c>
      <c r="G478" s="49">
        <f>IFERROR(VLOOKUP(F478,'بلاک ها'!H:M,5,FALSE),IFERROR(VLOOKUP('خلاصه گاباری'!F478,'بلاک ها'!J:M,4,FALSE),0))</f>
        <v>2</v>
      </c>
    </row>
    <row r="479" spans="1:7" ht="21" customHeight="1" x14ac:dyDescent="0.25">
      <c r="A479" s="59"/>
      <c r="B479" s="72"/>
      <c r="C479" s="6" t="s">
        <v>262</v>
      </c>
      <c r="D479" s="4" t="s">
        <v>263</v>
      </c>
      <c r="E479" s="49" t="str">
        <f t="shared" si="14"/>
        <v>گاباری 4.6</v>
      </c>
      <c r="F479" s="49" t="str">
        <f t="shared" si="15"/>
        <v>کبوتر درهسیمین دشت</v>
      </c>
      <c r="G479" s="49">
        <f>IFERROR(VLOOKUP(F479,'بلاک ها'!H:M,5,FALSE),IFERROR(VLOOKUP('خلاصه گاباری'!F479,'بلاک ها'!J:M,4,FALSE),0))</f>
        <v>2</v>
      </c>
    </row>
    <row r="480" spans="1:7" ht="24.75" x14ac:dyDescent="0.25">
      <c r="A480" s="59"/>
      <c r="B480" s="72"/>
      <c r="C480" s="6" t="s">
        <v>263</v>
      </c>
      <c r="D480" s="4" t="s">
        <v>264</v>
      </c>
      <c r="E480" s="49" t="str">
        <f t="shared" si="14"/>
        <v>گاباری 4.6</v>
      </c>
      <c r="F480" s="49" t="str">
        <f t="shared" si="15"/>
        <v>سیمین دشتزرین دشت</v>
      </c>
      <c r="G480" s="49">
        <f>IFERROR(VLOOKUP(F480,'بلاک ها'!H:M,5,FALSE),IFERROR(VLOOKUP('خلاصه گاباری'!F480,'بلاک ها'!J:M,4,FALSE),0))</f>
        <v>2</v>
      </c>
    </row>
    <row r="481" spans="1:7" ht="24.75" x14ac:dyDescent="0.25">
      <c r="A481" s="59"/>
      <c r="B481" s="72"/>
      <c r="C481" s="6" t="s">
        <v>264</v>
      </c>
      <c r="D481" s="4" t="s">
        <v>556</v>
      </c>
      <c r="E481" s="49" t="str">
        <f t="shared" si="14"/>
        <v>گاباری 4.6</v>
      </c>
      <c r="F481" s="49" t="str">
        <f t="shared" si="15"/>
        <v>زرین دشتمهاباد شمال</v>
      </c>
      <c r="G481" s="49">
        <f>IFERROR(VLOOKUP(F481,'بلاک ها'!H:M,5,FALSE),IFERROR(VLOOKUP('خلاصه گاباری'!F481,'بلاک ها'!J:M,4,FALSE),0))</f>
        <v>2</v>
      </c>
    </row>
    <row r="482" spans="1:7" ht="24.75" x14ac:dyDescent="0.25">
      <c r="A482" s="59"/>
      <c r="B482" s="72"/>
      <c r="C482" s="6" t="s">
        <v>556</v>
      </c>
      <c r="D482" s="4" t="s">
        <v>265</v>
      </c>
      <c r="E482" s="49" t="str">
        <f t="shared" si="14"/>
        <v>گاباری 4.6</v>
      </c>
      <c r="F482" s="49" t="str">
        <f t="shared" si="15"/>
        <v>مهاباد شمالفیروزکوه</v>
      </c>
      <c r="G482" s="49">
        <f>IFERROR(VLOOKUP(F482,'بلاک ها'!H:M,5,FALSE),IFERROR(VLOOKUP('خلاصه گاباری'!F482,'بلاک ها'!J:M,4,FALSE),0))</f>
        <v>2</v>
      </c>
    </row>
    <row r="483" spans="1:7" ht="24.75" x14ac:dyDescent="0.25">
      <c r="A483" s="59"/>
      <c r="B483" s="67" t="s">
        <v>537</v>
      </c>
      <c r="C483" s="6" t="s">
        <v>265</v>
      </c>
      <c r="D483" s="4" t="s">
        <v>266</v>
      </c>
      <c r="E483" s="49" t="str">
        <f t="shared" si="14"/>
        <v>گاباری 4.6</v>
      </c>
      <c r="F483" s="49" t="str">
        <f t="shared" si="15"/>
        <v>فیروزکوهکدوک</v>
      </c>
      <c r="G483" s="49">
        <f>IFERROR(VLOOKUP(F483,'بلاک ها'!H:M,5,FALSE),IFERROR(VLOOKUP('خلاصه گاباری'!F483,'بلاک ها'!J:M,4,FALSE),0))</f>
        <v>2</v>
      </c>
    </row>
    <row r="484" spans="1:7" ht="24.75" x14ac:dyDescent="0.25">
      <c r="A484" s="59"/>
      <c r="B484" s="67"/>
      <c r="C484" s="4" t="s">
        <v>266</v>
      </c>
      <c r="D484" s="4" t="s">
        <v>8</v>
      </c>
      <c r="E484" s="49" t="str">
        <f t="shared" si="14"/>
        <v>گاباری 4.6</v>
      </c>
      <c r="F484" s="49" t="str">
        <f t="shared" si="15"/>
        <v>کدوکدوگل</v>
      </c>
      <c r="G484" s="49">
        <f>IFERROR(VLOOKUP(F484,'بلاک ها'!H:M,5,FALSE),IFERROR(VLOOKUP('خلاصه گاباری'!F484,'بلاک ها'!J:M,4,FALSE),0))</f>
        <v>2</v>
      </c>
    </row>
    <row r="485" spans="1:7" ht="24.75" x14ac:dyDescent="0.25">
      <c r="A485" s="59"/>
      <c r="B485" s="67"/>
      <c r="C485" s="6" t="s">
        <v>8</v>
      </c>
      <c r="D485" s="4" t="s">
        <v>267</v>
      </c>
      <c r="E485" s="49" t="str">
        <f t="shared" si="14"/>
        <v>گاباری 4.6</v>
      </c>
      <c r="F485" s="49" t="str">
        <f t="shared" si="15"/>
        <v>دوگلورسک</v>
      </c>
      <c r="G485" s="49">
        <f>IFERROR(VLOOKUP(F485,'بلاک ها'!H:M,5,FALSE),IFERROR(VLOOKUP('خلاصه گاباری'!F485,'بلاک ها'!J:M,4,FALSE),0))</f>
        <v>2</v>
      </c>
    </row>
    <row r="486" spans="1:7" ht="24.75" x14ac:dyDescent="0.25">
      <c r="A486" s="59"/>
      <c r="B486" s="67"/>
      <c r="C486" s="6" t="s">
        <v>267</v>
      </c>
      <c r="D486" s="4" t="s">
        <v>7</v>
      </c>
      <c r="E486" s="49" t="str">
        <f t="shared" si="14"/>
        <v>گاباری 4.6</v>
      </c>
      <c r="F486" s="49" t="str">
        <f t="shared" si="15"/>
        <v>ورسکسرخ آباد</v>
      </c>
      <c r="G486" s="49">
        <f>IFERROR(VLOOKUP(F486,'بلاک ها'!H:M,5,FALSE),IFERROR(VLOOKUP('خلاصه گاباری'!F486,'بلاک ها'!J:M,4,FALSE),0))</f>
        <v>2</v>
      </c>
    </row>
    <row r="487" spans="1:7" ht="24.75" x14ac:dyDescent="0.25">
      <c r="A487" s="59"/>
      <c r="B487" s="67"/>
      <c r="C487" s="6" t="s">
        <v>7</v>
      </c>
      <c r="D487" s="4" t="s">
        <v>268</v>
      </c>
      <c r="E487" s="49" t="str">
        <f t="shared" si="14"/>
        <v>گاباری 4.6</v>
      </c>
      <c r="F487" s="49" t="str">
        <f t="shared" si="15"/>
        <v>سرخ آبادسواد کوه</v>
      </c>
      <c r="G487" s="49">
        <f>IFERROR(VLOOKUP(F487,'بلاک ها'!H:M,5,FALSE),IFERROR(VLOOKUP('خلاصه گاباری'!F487,'بلاک ها'!J:M,4,FALSE),0))</f>
        <v>2</v>
      </c>
    </row>
    <row r="488" spans="1:7" ht="24.75" x14ac:dyDescent="0.25">
      <c r="A488" s="59"/>
      <c r="B488" s="67"/>
      <c r="C488" s="6" t="s">
        <v>268</v>
      </c>
      <c r="D488" s="4" t="s">
        <v>234</v>
      </c>
      <c r="E488" s="49" t="str">
        <f t="shared" si="14"/>
        <v>گاباری 4.6</v>
      </c>
      <c r="F488" s="49" t="str">
        <f t="shared" si="15"/>
        <v>سواد کوهپل سفید</v>
      </c>
      <c r="G488" s="49">
        <f>IFERROR(VLOOKUP(F488,'بلاک ها'!H:M,5,FALSE),IFERROR(VLOOKUP('خلاصه گاباری'!F488,'بلاک ها'!J:M,4,FALSE),0))</f>
        <v>2</v>
      </c>
    </row>
    <row r="489" spans="1:7" ht="24.75" x14ac:dyDescent="0.25">
      <c r="A489" s="59"/>
      <c r="B489" s="67" t="s">
        <v>538</v>
      </c>
      <c r="C489" s="6" t="s">
        <v>234</v>
      </c>
      <c r="D489" s="4" t="s">
        <v>269</v>
      </c>
      <c r="E489" s="49" t="str">
        <f t="shared" si="14"/>
        <v>گاباری 4.6</v>
      </c>
      <c r="F489" s="49" t="str">
        <f t="shared" si="15"/>
        <v>پل سفیدزیرآب</v>
      </c>
      <c r="G489" s="49">
        <f>IFERROR(VLOOKUP(F489,'بلاک ها'!H:M,5,FALSE),IFERROR(VLOOKUP('خلاصه گاباری'!F489,'بلاک ها'!J:M,4,FALSE),0))</f>
        <v>2</v>
      </c>
    </row>
    <row r="490" spans="1:7" ht="24.75" x14ac:dyDescent="0.25">
      <c r="A490" s="59"/>
      <c r="B490" s="67"/>
      <c r="C490" s="6" t="s">
        <v>269</v>
      </c>
      <c r="D490" s="4" t="s">
        <v>270</v>
      </c>
      <c r="E490" s="49" t="str">
        <f t="shared" si="14"/>
        <v>گاباری 4.6</v>
      </c>
      <c r="F490" s="49" t="str">
        <f t="shared" si="15"/>
        <v>زیرآبشیرگاه</v>
      </c>
      <c r="G490" s="49">
        <f>IFERROR(VLOOKUP(F490,'بلاک ها'!H:M,5,FALSE),IFERROR(VLOOKUP('خلاصه گاباری'!F490,'بلاک ها'!J:M,4,FALSE),0))</f>
        <v>2</v>
      </c>
    </row>
    <row r="491" spans="1:7" ht="24.75" x14ac:dyDescent="0.25">
      <c r="A491" s="59"/>
      <c r="B491" s="67"/>
      <c r="C491" s="4" t="s">
        <v>270</v>
      </c>
      <c r="D491" s="4" t="s">
        <v>271</v>
      </c>
      <c r="E491" s="49" t="str">
        <f t="shared" si="14"/>
        <v>گاباری 4.6</v>
      </c>
      <c r="F491" s="49" t="str">
        <f t="shared" si="15"/>
        <v>شیرگاهقائم شهر</v>
      </c>
      <c r="G491" s="49">
        <f>IFERROR(VLOOKUP(F491,'بلاک ها'!H:M,5,FALSE),IFERROR(VLOOKUP('خلاصه گاباری'!F491,'بلاک ها'!J:M,4,FALSE),0))</f>
        <v>2</v>
      </c>
    </row>
    <row r="492" spans="1:7" ht="24.75" x14ac:dyDescent="0.25">
      <c r="A492" s="59"/>
      <c r="B492" s="67" t="s">
        <v>539</v>
      </c>
      <c r="C492" s="6" t="s">
        <v>271</v>
      </c>
      <c r="D492" s="4" t="s">
        <v>272</v>
      </c>
      <c r="E492" s="49" t="str">
        <f t="shared" si="14"/>
        <v>گاباری 4.6</v>
      </c>
      <c r="F492" s="49" t="str">
        <f t="shared" si="15"/>
        <v>قائم شهرگونی بافی</v>
      </c>
      <c r="G492" s="49">
        <f>IFERROR(VLOOKUP(F492,'بلاک ها'!H:M,5,FALSE),IFERROR(VLOOKUP('خلاصه گاباری'!F492,'بلاک ها'!J:M,4,FALSE),0))</f>
        <v>2</v>
      </c>
    </row>
    <row r="493" spans="1:7" ht="24.75" x14ac:dyDescent="0.25">
      <c r="A493" s="59"/>
      <c r="B493" s="67"/>
      <c r="C493" s="4" t="s">
        <v>272</v>
      </c>
      <c r="D493" s="4" t="s">
        <v>273</v>
      </c>
      <c r="E493" s="49" t="str">
        <f t="shared" si="14"/>
        <v>گاباری 4.6</v>
      </c>
      <c r="F493" s="49" t="str">
        <f t="shared" si="15"/>
        <v>گونی بافیساری</v>
      </c>
      <c r="G493" s="49">
        <f>IFERROR(VLOOKUP(F493,'بلاک ها'!H:M,5,FALSE),IFERROR(VLOOKUP('خلاصه گاباری'!F493,'بلاک ها'!J:M,4,FALSE),0))</f>
        <v>2</v>
      </c>
    </row>
    <row r="494" spans="1:7" ht="24.75" x14ac:dyDescent="0.25">
      <c r="A494" s="59"/>
      <c r="B494" s="67" t="s">
        <v>540</v>
      </c>
      <c r="C494" s="4" t="s">
        <v>273</v>
      </c>
      <c r="D494" s="4" t="s">
        <v>274</v>
      </c>
      <c r="E494" s="49" t="str">
        <f t="shared" si="14"/>
        <v>گاباری 4.6</v>
      </c>
      <c r="F494" s="49" t="str">
        <f t="shared" si="15"/>
        <v>ساریشهید نوبخت</v>
      </c>
      <c r="G494" s="49">
        <f>IFERROR(VLOOKUP(F494,'بلاک ها'!H:M,5,FALSE),IFERROR(VLOOKUP('خلاصه گاباری'!F494,'بلاک ها'!J:M,4,FALSE),0))</f>
        <v>2</v>
      </c>
    </row>
    <row r="495" spans="1:7" ht="24.75" x14ac:dyDescent="0.25">
      <c r="A495" s="59"/>
      <c r="B495" s="67"/>
      <c r="C495" s="6" t="s">
        <v>274</v>
      </c>
      <c r="D495" s="4" t="s">
        <v>213</v>
      </c>
      <c r="E495" s="49" t="str">
        <f t="shared" si="14"/>
        <v>گاباری 5.2</v>
      </c>
      <c r="F495" s="49" t="str">
        <f t="shared" si="15"/>
        <v>شهید نوبختنکا</v>
      </c>
      <c r="G495" s="49">
        <f>IFERROR(VLOOKUP(F495,'بلاک ها'!H:M,5,FALSE),IFERROR(VLOOKUP('خلاصه گاباری'!F495,'بلاک ها'!J:M,4,FALSE),0))</f>
        <v>4</v>
      </c>
    </row>
    <row r="496" spans="1:7" ht="24.75" x14ac:dyDescent="0.25">
      <c r="A496" s="59"/>
      <c r="B496" s="67"/>
      <c r="C496" s="6" t="s">
        <v>213</v>
      </c>
      <c r="D496" s="4" t="s">
        <v>260</v>
      </c>
      <c r="E496" s="49" t="str">
        <f t="shared" si="14"/>
        <v>گاباری 5.2</v>
      </c>
      <c r="F496" s="49" t="str">
        <f t="shared" si="15"/>
        <v>نکارستم کلا</v>
      </c>
      <c r="G496" s="49">
        <f>IFERROR(VLOOKUP(F496,'بلاک ها'!H:M,5,FALSE),IFERROR(VLOOKUP('خلاصه گاباری'!F496,'بلاک ها'!J:M,4,FALSE),0))</f>
        <v>4</v>
      </c>
    </row>
    <row r="497" spans="1:7" ht="24.75" x14ac:dyDescent="0.25">
      <c r="A497" s="59"/>
      <c r="B497" s="67"/>
      <c r="C497" s="6" t="s">
        <v>260</v>
      </c>
      <c r="D497" s="4" t="s">
        <v>6</v>
      </c>
      <c r="E497" s="49" t="str">
        <f t="shared" si="14"/>
        <v>گاباری 5.2</v>
      </c>
      <c r="F497" s="49" t="str">
        <f t="shared" si="15"/>
        <v>رستم کلابهشهر</v>
      </c>
      <c r="G497" s="49">
        <f>IFERROR(VLOOKUP(F497,'بلاک ها'!H:M,5,FALSE),IFERROR(VLOOKUP('خلاصه گاباری'!F497,'بلاک ها'!J:M,4,FALSE),0))</f>
        <v>4</v>
      </c>
    </row>
    <row r="498" spans="1:7" ht="24.75" x14ac:dyDescent="0.25">
      <c r="A498" s="59"/>
      <c r="B498" s="6" t="s">
        <v>541</v>
      </c>
      <c r="C498" s="6" t="s">
        <v>260</v>
      </c>
      <c r="D498" s="4" t="s">
        <v>256</v>
      </c>
      <c r="E498" s="49" t="str">
        <f t="shared" si="14"/>
        <v>گاباری 5.4</v>
      </c>
      <c r="F498" s="49" t="str">
        <f t="shared" si="15"/>
        <v>رستم کلابندرامیرآباد</v>
      </c>
      <c r="G498" s="49">
        <f>IFERROR(VLOOKUP(F498,'بلاک ها'!H:M,5,FALSE),IFERROR(VLOOKUP('خلاصه گاباری'!F498,'بلاک ها'!J:M,4,FALSE),0))</f>
        <v>5</v>
      </c>
    </row>
    <row r="499" spans="1:7" ht="24.75" x14ac:dyDescent="0.25">
      <c r="A499" s="59"/>
      <c r="B499" s="68" t="s">
        <v>542</v>
      </c>
      <c r="C499" s="6" t="s">
        <v>6</v>
      </c>
      <c r="D499" s="4" t="s">
        <v>275</v>
      </c>
      <c r="E499" s="49" t="str">
        <f t="shared" si="14"/>
        <v>گاباری 5.2</v>
      </c>
      <c r="F499" s="49" t="str">
        <f t="shared" si="15"/>
        <v>بهشهرتیرتاش</v>
      </c>
      <c r="G499" s="49">
        <f>IFERROR(VLOOKUP(F499,'بلاک ها'!H:M,5,FALSE),IFERROR(VLOOKUP('خلاصه گاباری'!F499,'بلاک ها'!J:M,4,FALSE),0))</f>
        <v>4</v>
      </c>
    </row>
    <row r="500" spans="1:7" ht="24.75" x14ac:dyDescent="0.25">
      <c r="A500" s="60"/>
      <c r="B500" s="68"/>
      <c r="C500" s="6" t="s">
        <v>275</v>
      </c>
      <c r="D500" s="4" t="s">
        <v>5</v>
      </c>
      <c r="E500" s="49" t="str">
        <f t="shared" si="14"/>
        <v>گاباری 5.2</v>
      </c>
      <c r="F500" s="49" t="str">
        <f t="shared" si="15"/>
        <v>تیرتاشگلوگاه</v>
      </c>
      <c r="G500" s="49">
        <f>IFERROR(VLOOKUP(F500,'بلاک ها'!H:M,5,FALSE),IFERROR(VLOOKUP('خلاصه گاباری'!F500,'بلاک ها'!J:M,4,FALSE),0))</f>
        <v>4</v>
      </c>
    </row>
    <row r="501" spans="1:7" ht="24.75" x14ac:dyDescent="0.25">
      <c r="A501" s="58" t="s">
        <v>1774</v>
      </c>
      <c r="B501" s="68"/>
      <c r="C501" s="6" t="s">
        <v>5</v>
      </c>
      <c r="D501" s="4" t="s">
        <v>187</v>
      </c>
      <c r="E501" s="49" t="str">
        <f t="shared" si="14"/>
        <v>گاباری 5.2</v>
      </c>
      <c r="F501" s="49" t="str">
        <f t="shared" si="15"/>
        <v>گلوگاهبندرگز</v>
      </c>
      <c r="G501" s="49">
        <f>IFERROR(VLOOKUP(F501,'بلاک ها'!H:M,5,FALSE),IFERROR(VLOOKUP('خلاصه گاباری'!F501,'بلاک ها'!J:M,4,FALSE),0))</f>
        <v>4</v>
      </c>
    </row>
    <row r="502" spans="1:7" ht="24.75" x14ac:dyDescent="0.25">
      <c r="A502" s="59"/>
      <c r="B502" s="68"/>
      <c r="C502" s="6" t="s">
        <v>187</v>
      </c>
      <c r="D502" s="4" t="s">
        <v>186</v>
      </c>
      <c r="E502" s="49" t="str">
        <f t="shared" si="14"/>
        <v>گاباری 5.2</v>
      </c>
      <c r="F502" s="49" t="str">
        <f t="shared" si="15"/>
        <v>بندرگزبندرترکمن</v>
      </c>
      <c r="G502" s="49">
        <f>IFERROR(VLOOKUP(F502,'بلاک ها'!H:M,5,FALSE),IFERROR(VLOOKUP('خلاصه گاباری'!F502,'بلاک ها'!J:M,4,FALSE),0))</f>
        <v>4</v>
      </c>
    </row>
    <row r="503" spans="1:7" ht="24.75" x14ac:dyDescent="0.25">
      <c r="A503" s="59"/>
      <c r="B503" s="68"/>
      <c r="C503" s="6" t="s">
        <v>186</v>
      </c>
      <c r="D503" s="4" t="s">
        <v>185</v>
      </c>
      <c r="E503" s="49" t="str">
        <f t="shared" si="14"/>
        <v>گاباری 5.2</v>
      </c>
      <c r="F503" s="49" t="str">
        <f t="shared" si="15"/>
        <v>بندرترکمنسبزدشت</v>
      </c>
      <c r="G503" s="49">
        <f>IFERROR(VLOOKUP(F503,'بلاک ها'!H:M,5,FALSE),IFERROR(VLOOKUP('خلاصه گاباری'!F503,'بلاک ها'!J:M,4,FALSE),0))</f>
        <v>4</v>
      </c>
    </row>
    <row r="504" spans="1:7" ht="24.75" x14ac:dyDescent="0.25">
      <c r="A504" s="59"/>
      <c r="B504" s="68"/>
      <c r="C504" s="4" t="s">
        <v>185</v>
      </c>
      <c r="D504" s="4" t="s">
        <v>184</v>
      </c>
      <c r="E504" s="49" t="str">
        <f t="shared" si="14"/>
        <v>گاباری 5.4</v>
      </c>
      <c r="F504" s="49" t="str">
        <f t="shared" si="15"/>
        <v>سبزدشتگرگان</v>
      </c>
      <c r="G504" s="49">
        <f>IFERROR(VLOOKUP(F504,'بلاک ها'!H:M,5,FALSE),IFERROR(VLOOKUP('خلاصه گاباری'!F504,'بلاک ها'!J:M,4,FALSE),0))</f>
        <v>5</v>
      </c>
    </row>
    <row r="505" spans="1:7" ht="24.75" x14ac:dyDescent="0.25">
      <c r="A505" s="59"/>
      <c r="B505" s="68" t="s">
        <v>543</v>
      </c>
      <c r="C505" s="6" t="s">
        <v>185</v>
      </c>
      <c r="D505" s="4" t="s">
        <v>312</v>
      </c>
      <c r="E505" s="49" t="str">
        <f t="shared" si="14"/>
        <v>گاباری 5.4</v>
      </c>
      <c r="F505" s="49" t="str">
        <f t="shared" si="15"/>
        <v>سبزدشتیامپی</v>
      </c>
      <c r="G505" s="49">
        <f>IFERROR(VLOOKUP(F505,'بلاک ها'!H:M,5,FALSE),IFERROR(VLOOKUP('خلاصه گاباری'!F505,'بلاک ها'!J:M,4,FALSE),0))</f>
        <v>5</v>
      </c>
    </row>
    <row r="506" spans="1:7" ht="24.75" x14ac:dyDescent="0.25">
      <c r="A506" s="59"/>
      <c r="B506" s="72"/>
      <c r="C506" s="6" t="s">
        <v>312</v>
      </c>
      <c r="D506" s="4" t="s">
        <v>313</v>
      </c>
      <c r="E506" s="49" t="str">
        <f t="shared" si="14"/>
        <v>گاباری 5.4</v>
      </c>
      <c r="F506" s="49" t="str">
        <f t="shared" si="15"/>
        <v>یامپیپتروشیمی</v>
      </c>
      <c r="G506" s="49">
        <f>IFERROR(VLOOKUP(F506,'بلاک ها'!H:M,5,FALSE),IFERROR(VLOOKUP('خلاصه گاباری'!F506,'بلاک ها'!J:M,4,FALSE),0))</f>
        <v>5</v>
      </c>
    </row>
    <row r="507" spans="1:7" ht="24.75" x14ac:dyDescent="0.25">
      <c r="A507" s="59"/>
      <c r="B507" s="72"/>
      <c r="C507" s="6" t="s">
        <v>313</v>
      </c>
      <c r="D507" s="4" t="s">
        <v>245</v>
      </c>
      <c r="E507" s="49" t="str">
        <f t="shared" si="14"/>
        <v>گاباری 5.4</v>
      </c>
      <c r="F507" s="49" t="str">
        <f t="shared" si="15"/>
        <v>پتروشیمیاینچه برون</v>
      </c>
      <c r="G507" s="49">
        <f>IFERROR(VLOOKUP(F507,'بلاک ها'!H:M,5,FALSE),IFERROR(VLOOKUP('خلاصه گاباری'!F507,'بلاک ها'!J:M,4,FALSE),0))</f>
        <v>5</v>
      </c>
    </row>
    <row r="508" spans="1:7" ht="24.75" x14ac:dyDescent="0.25">
      <c r="A508" s="60"/>
      <c r="B508" s="72"/>
      <c r="C508" s="6" t="s">
        <v>245</v>
      </c>
      <c r="D508" s="4" t="s">
        <v>434</v>
      </c>
      <c r="E508" s="49" t="str">
        <f t="shared" si="14"/>
        <v>گاباری 5.2</v>
      </c>
      <c r="F508" s="49" t="str">
        <f t="shared" si="15"/>
        <v>اینچه برونآق یلا ترکمنستان</v>
      </c>
      <c r="G508" s="49">
        <f>IFERROR(VLOOKUP(F508,'بلاک ها'!H:M,5,FALSE),IFERROR(VLOOKUP('خلاصه گاباری'!F508,'بلاک ها'!J:M,4,FALSE),0))</f>
        <v>4</v>
      </c>
    </row>
    <row r="509" spans="1:7" ht="24.75" x14ac:dyDescent="0.25">
      <c r="A509" s="58" t="s">
        <v>206</v>
      </c>
      <c r="B509" s="68" t="s">
        <v>544</v>
      </c>
      <c r="C509" s="6" t="s">
        <v>371</v>
      </c>
      <c r="D509" s="4" t="s">
        <v>429</v>
      </c>
      <c r="E509" s="49" t="str">
        <f t="shared" si="14"/>
        <v>گاباری 5.4</v>
      </c>
      <c r="F509" s="49" t="str">
        <f t="shared" si="15"/>
        <v>صید آبادمهیار</v>
      </c>
      <c r="G509" s="49">
        <f>IFERROR(VLOOKUP(F509,'بلاک ها'!H:M,5,FALSE),IFERROR(VLOOKUP('خلاصه گاباری'!F509,'بلاک ها'!J:M,4,FALSE),0))</f>
        <v>5</v>
      </c>
    </row>
    <row r="510" spans="1:7" ht="24.75" x14ac:dyDescent="0.25">
      <c r="A510" s="59"/>
      <c r="B510" s="68"/>
      <c r="C510" s="6" t="s">
        <v>429</v>
      </c>
      <c r="D510" s="4" t="s">
        <v>159</v>
      </c>
      <c r="E510" s="49" t="str">
        <f t="shared" si="14"/>
        <v>گاباری 5.4</v>
      </c>
      <c r="F510" s="49" t="str">
        <f t="shared" si="15"/>
        <v>مهیارشهررضا</v>
      </c>
      <c r="G510" s="49">
        <f>IFERROR(VLOOKUP(F510,'بلاک ها'!H:M,5,FALSE),IFERROR(VLOOKUP('خلاصه گاباری'!F510,'بلاک ها'!J:M,4,FALSE),0))</f>
        <v>5</v>
      </c>
    </row>
    <row r="511" spans="1:7" ht="24.75" x14ac:dyDescent="0.25">
      <c r="A511" s="59"/>
      <c r="B511" s="68"/>
      <c r="C511" s="6" t="s">
        <v>159</v>
      </c>
      <c r="D511" s="4" t="s">
        <v>552</v>
      </c>
      <c r="E511" s="49" t="str">
        <f t="shared" si="14"/>
        <v>گاباری 5.4</v>
      </c>
      <c r="F511" s="49" t="str">
        <f t="shared" si="15"/>
        <v>شهررضاامین آباد</v>
      </c>
      <c r="G511" s="49">
        <f>IFERROR(VLOOKUP(F511,'بلاک ها'!H:M,5,FALSE),IFERROR(VLOOKUP('خلاصه گاباری'!F511,'بلاک ها'!J:M,4,FALSE),0))</f>
        <v>5</v>
      </c>
    </row>
    <row r="512" spans="1:7" ht="24.75" x14ac:dyDescent="0.25">
      <c r="A512" s="59"/>
      <c r="B512" s="68"/>
      <c r="C512" s="6" t="s">
        <v>552</v>
      </c>
      <c r="D512" s="4" t="s">
        <v>1878</v>
      </c>
      <c r="E512" s="49" t="str">
        <f t="shared" si="14"/>
        <v>گاباری 5.4</v>
      </c>
      <c r="F512" s="49" t="str">
        <f t="shared" si="15"/>
        <v>امین آبادشورجستان</v>
      </c>
      <c r="G512" s="49">
        <f>IFERROR(VLOOKUP(F512,'بلاک ها'!H:M,5,FALSE),IFERROR(VLOOKUP('خلاصه گاباری'!F512,'بلاک ها'!J:M,4,FALSE),0))</f>
        <v>5</v>
      </c>
    </row>
    <row r="513" spans="1:7" ht="24.75" x14ac:dyDescent="0.25">
      <c r="A513" s="59"/>
      <c r="B513" s="68"/>
      <c r="C513" s="6" t="s">
        <v>1878</v>
      </c>
      <c r="D513" s="4" t="s">
        <v>160</v>
      </c>
      <c r="E513" s="49" t="str">
        <f t="shared" si="14"/>
        <v>گاباری 5.4</v>
      </c>
      <c r="F513" s="49" t="str">
        <f t="shared" si="15"/>
        <v>شورجستانآباده</v>
      </c>
      <c r="G513" s="49">
        <f>IFERROR(VLOOKUP(F513,'بلاک ها'!H:M,5,FALSE),IFERROR(VLOOKUP('خلاصه گاباری'!F513,'بلاک ها'!J:M,4,FALSE),0))</f>
        <v>5</v>
      </c>
    </row>
    <row r="514" spans="1:7" ht="24.75" x14ac:dyDescent="0.25">
      <c r="A514" s="59"/>
      <c r="B514" s="68" t="s">
        <v>545</v>
      </c>
      <c r="C514" s="6" t="s">
        <v>160</v>
      </c>
      <c r="D514" s="4" t="s">
        <v>431</v>
      </c>
      <c r="E514" s="49" t="str">
        <f t="shared" ref="E514:E560" si="16">IF(G514=0,"نا مشخص",IF(G514=1,"گاباری 4.7",IF(G514=2,"گاباری 4.6",IF(G514=3,"گاباری 4.9",IF(G514=4,"گاباری 5.2",IF(G514=5,"گاباری 5.4"))))))</f>
        <v>گاباری 5.4</v>
      </c>
      <c r="F514" s="49" t="str">
        <f t="shared" ref="F514:F560" si="17">C514&amp;D514</f>
        <v>آبادهاقلید</v>
      </c>
      <c r="G514" s="49">
        <f>IFERROR(VLOOKUP(F514,'بلاک ها'!H:M,5,FALSE),IFERROR(VLOOKUP('خلاصه گاباری'!F514,'بلاک ها'!J:M,4,FALSE),0))</f>
        <v>5</v>
      </c>
    </row>
    <row r="515" spans="1:7" ht="24.75" x14ac:dyDescent="0.25">
      <c r="A515" s="59"/>
      <c r="B515" s="72"/>
      <c r="C515" s="6" t="s">
        <v>431</v>
      </c>
      <c r="D515" s="4" t="s">
        <v>164</v>
      </c>
      <c r="E515" s="49" t="str">
        <f t="shared" si="16"/>
        <v>گاباری 5.4</v>
      </c>
      <c r="F515" s="49" t="str">
        <f t="shared" si="17"/>
        <v>اقلیدخانخوره</v>
      </c>
      <c r="G515" s="49">
        <f>IFERROR(VLOOKUP(F515,'بلاک ها'!H:M,5,FALSE),IFERROR(VLOOKUP('خلاصه گاباری'!F515,'بلاک ها'!J:M,4,FALSE),0))</f>
        <v>5</v>
      </c>
    </row>
    <row r="516" spans="1:7" ht="24.75" x14ac:dyDescent="0.25">
      <c r="A516" s="59"/>
      <c r="B516" s="72"/>
      <c r="C516" s="6" t="s">
        <v>164</v>
      </c>
      <c r="D516" s="4" t="s">
        <v>553</v>
      </c>
      <c r="E516" s="49" t="str">
        <f t="shared" si="16"/>
        <v>گاباری 5.4</v>
      </c>
      <c r="F516" s="49" t="str">
        <f t="shared" si="17"/>
        <v>خانخورهخرم بید</v>
      </c>
      <c r="G516" s="49">
        <f>IFERROR(VLOOKUP(F516,'بلاک ها'!H:M,5,FALSE),IFERROR(VLOOKUP('خلاصه گاباری'!F516,'بلاک ها'!J:M,4,FALSE),0))</f>
        <v>5</v>
      </c>
    </row>
    <row r="517" spans="1:7" ht="24.75" x14ac:dyDescent="0.25">
      <c r="A517" s="59"/>
      <c r="B517" s="72"/>
      <c r="C517" s="6" t="s">
        <v>553</v>
      </c>
      <c r="D517" s="4" t="s">
        <v>161</v>
      </c>
      <c r="E517" s="49" t="str">
        <f t="shared" si="16"/>
        <v>گاباری 5.4</v>
      </c>
      <c r="F517" s="49" t="str">
        <f t="shared" si="17"/>
        <v>خرم بیدصفاشهر</v>
      </c>
      <c r="G517" s="49">
        <f>IFERROR(VLOOKUP(F517,'بلاک ها'!H:M,5,FALSE),IFERROR(VLOOKUP('خلاصه گاباری'!F517,'بلاک ها'!J:M,4,FALSE),0))</f>
        <v>5</v>
      </c>
    </row>
    <row r="518" spans="1:7" ht="24.75" x14ac:dyDescent="0.25">
      <c r="A518" s="59"/>
      <c r="B518" s="72"/>
      <c r="C518" s="6" t="s">
        <v>161</v>
      </c>
      <c r="D518" s="4" t="s">
        <v>165</v>
      </c>
      <c r="E518" s="49" t="str">
        <f t="shared" si="16"/>
        <v>گاباری 5.4</v>
      </c>
      <c r="F518" s="49" t="str">
        <f t="shared" si="17"/>
        <v>صفاشهرقادرآباد</v>
      </c>
      <c r="G518" s="49">
        <f>IFERROR(VLOOKUP(F518,'بلاک ها'!H:M,5,FALSE),IFERROR(VLOOKUP('خلاصه گاباری'!F518,'بلاک ها'!J:M,4,FALSE),0))</f>
        <v>5</v>
      </c>
    </row>
    <row r="519" spans="1:7" ht="24.75" x14ac:dyDescent="0.25">
      <c r="A519" s="59"/>
      <c r="B519" s="72"/>
      <c r="C519" s="6" t="s">
        <v>165</v>
      </c>
      <c r="D519" s="4" t="s">
        <v>162</v>
      </c>
      <c r="E519" s="49" t="str">
        <f t="shared" si="16"/>
        <v>گاباری 5.4</v>
      </c>
      <c r="F519" s="49" t="str">
        <f t="shared" si="17"/>
        <v>قادرآبادسعادت شهر</v>
      </c>
      <c r="G519" s="49">
        <f>IFERROR(VLOOKUP(F519,'بلاک ها'!H:M,5,FALSE),IFERROR(VLOOKUP('خلاصه گاباری'!F519,'بلاک ها'!J:M,4,FALSE),0))</f>
        <v>5</v>
      </c>
    </row>
    <row r="520" spans="1:7" ht="24.75" x14ac:dyDescent="0.25">
      <c r="A520" s="59"/>
      <c r="B520" s="72"/>
      <c r="C520" s="6" t="s">
        <v>162</v>
      </c>
      <c r="D520" s="4" t="s">
        <v>238</v>
      </c>
      <c r="E520" s="49" t="str">
        <f t="shared" si="16"/>
        <v>گاباری 5.4</v>
      </c>
      <c r="F520" s="49" t="str">
        <f t="shared" si="17"/>
        <v>سعادت شهرسیوند</v>
      </c>
      <c r="G520" s="49">
        <f>IFERROR(VLOOKUP(F520,'بلاک ها'!H:M,5,FALSE),IFERROR(VLOOKUP('خلاصه گاباری'!F520,'بلاک ها'!J:M,4,FALSE),0))</f>
        <v>5</v>
      </c>
    </row>
    <row r="521" spans="1:7" ht="24.75" x14ac:dyDescent="0.25">
      <c r="A521" s="59"/>
      <c r="B521" s="72"/>
      <c r="C521" s="6" t="s">
        <v>238</v>
      </c>
      <c r="D521" s="4" t="s">
        <v>163</v>
      </c>
      <c r="E521" s="49" t="str">
        <f t="shared" si="16"/>
        <v>گاباری 5.4</v>
      </c>
      <c r="F521" s="49" t="str">
        <f t="shared" si="17"/>
        <v>سیوندمرودشت</v>
      </c>
      <c r="G521" s="49">
        <f>IFERROR(VLOOKUP(F521,'بلاک ها'!H:M,5,FALSE),IFERROR(VLOOKUP('خلاصه گاباری'!F521,'بلاک ها'!J:M,4,FALSE),0))</f>
        <v>5</v>
      </c>
    </row>
    <row r="522" spans="1:7" ht="24.75" x14ac:dyDescent="0.25">
      <c r="A522" s="60"/>
      <c r="B522" s="72"/>
      <c r="C522" s="6" t="s">
        <v>163</v>
      </c>
      <c r="D522" s="4" t="s">
        <v>221</v>
      </c>
      <c r="E522" s="49" t="str">
        <f t="shared" si="16"/>
        <v>گاباری 5.4</v>
      </c>
      <c r="F522" s="49" t="str">
        <f t="shared" si="17"/>
        <v>مرودشتشیراز</v>
      </c>
      <c r="G522" s="49">
        <f>IFERROR(VLOOKUP(F522,'بلاک ها'!H:M,5,FALSE),IFERROR(VLOOKUP('خلاصه گاباری'!F522,'بلاک ها'!J:M,4,FALSE),0))</f>
        <v>5</v>
      </c>
    </row>
    <row r="523" spans="1:7" ht="24.75" x14ac:dyDescent="0.25">
      <c r="A523" s="58" t="s">
        <v>202</v>
      </c>
      <c r="B523" s="79" t="s">
        <v>2647</v>
      </c>
      <c r="C523" s="6" t="s">
        <v>50</v>
      </c>
      <c r="D523" s="6" t="s">
        <v>51</v>
      </c>
      <c r="E523" s="49" t="str">
        <f t="shared" si="16"/>
        <v>گاباری 4.9</v>
      </c>
      <c r="F523" s="50" t="str">
        <f t="shared" si="17"/>
        <v>مراغهملکان</v>
      </c>
      <c r="G523" s="49">
        <f>IFERROR(VLOOKUP(F523,'بلاک ها'!H:M,5,FALSE),IFERROR(VLOOKUP('خلاصه گاباری'!F523,'بلاک ها'!J:M,4,FALSE),0))</f>
        <v>3</v>
      </c>
    </row>
    <row r="524" spans="1:7" ht="24.75" x14ac:dyDescent="0.25">
      <c r="A524" s="59"/>
      <c r="B524" s="81"/>
      <c r="C524" s="6" t="s">
        <v>51</v>
      </c>
      <c r="D524" s="6" t="s">
        <v>330</v>
      </c>
      <c r="E524" s="49" t="str">
        <f t="shared" si="16"/>
        <v>گاباری 4.9</v>
      </c>
      <c r="F524" s="50" t="str">
        <f t="shared" si="17"/>
        <v>ملکانمیاندوآب</v>
      </c>
      <c r="G524" s="49">
        <f>IFERROR(VLOOKUP(F524,'بلاک ها'!H:M,5,FALSE),IFERROR(VLOOKUP('خلاصه گاباری'!F524,'بلاک ها'!J:M,4,FALSE),0))</f>
        <v>3</v>
      </c>
    </row>
    <row r="525" spans="1:7" ht="24.75" x14ac:dyDescent="0.25">
      <c r="A525" s="59"/>
      <c r="B525" s="81"/>
      <c r="C525" s="6" t="s">
        <v>330</v>
      </c>
      <c r="D525" s="6" t="s">
        <v>52</v>
      </c>
      <c r="E525" s="49" t="str">
        <f t="shared" si="16"/>
        <v>گاباری 4.9</v>
      </c>
      <c r="F525" s="50" t="str">
        <f t="shared" si="17"/>
        <v>میاندوآبقزقلعه</v>
      </c>
      <c r="G525" s="49">
        <f>IFERROR(VLOOKUP(F525,'بلاک ها'!H:M,5,FALSE),IFERROR(VLOOKUP('خلاصه گاباری'!F525,'بلاک ها'!J:M,4,FALSE),0))</f>
        <v>3</v>
      </c>
    </row>
    <row r="526" spans="1:7" ht="24.75" x14ac:dyDescent="0.25">
      <c r="A526" s="59"/>
      <c r="B526" s="81"/>
      <c r="C526" s="6" t="s">
        <v>52</v>
      </c>
      <c r="D526" s="6" t="s">
        <v>331</v>
      </c>
      <c r="E526" s="49" t="str">
        <f t="shared" si="16"/>
        <v>گاباری 4.9</v>
      </c>
      <c r="F526" s="50" t="str">
        <f t="shared" si="17"/>
        <v>قزقلعهمهاباد (شمالغرب)</v>
      </c>
      <c r="G526" s="49">
        <f>IFERROR(VLOOKUP(F526,'بلاک ها'!H:M,5,FALSE),IFERROR(VLOOKUP('خلاصه گاباری'!F526,'بلاک ها'!J:M,4,FALSE),0))</f>
        <v>3</v>
      </c>
    </row>
    <row r="527" spans="1:7" ht="24.75" x14ac:dyDescent="0.25">
      <c r="A527" s="59"/>
      <c r="B527" s="81"/>
      <c r="C527" s="6" t="s">
        <v>331</v>
      </c>
      <c r="D527" s="6" t="s">
        <v>208</v>
      </c>
      <c r="E527" s="49" t="str">
        <f t="shared" si="16"/>
        <v>گاباری 4.9</v>
      </c>
      <c r="F527" s="50" t="str">
        <f t="shared" si="17"/>
        <v>مهاباد (شمالغرب)نقده</v>
      </c>
      <c r="G527" s="49">
        <f>IFERROR(VLOOKUP(F527,'بلاک ها'!H:M,5,FALSE),IFERROR(VLOOKUP('خلاصه گاباری'!F527,'بلاک ها'!J:M,4,FALSE),0))</f>
        <v>3</v>
      </c>
    </row>
    <row r="528" spans="1:7" ht="24.75" x14ac:dyDescent="0.25">
      <c r="A528" s="59"/>
      <c r="B528" s="81"/>
      <c r="C528" s="6" t="s">
        <v>208</v>
      </c>
      <c r="D528" s="6" t="s">
        <v>928</v>
      </c>
      <c r="E528" s="49" t="str">
        <f t="shared" si="16"/>
        <v>گاباری 4.9</v>
      </c>
      <c r="F528" s="50" t="str">
        <f t="shared" si="17"/>
        <v>نقدهشیرین بلاغ</v>
      </c>
      <c r="G528" s="49">
        <f>IFERROR(VLOOKUP(F528,'بلاک ها'!H:M,5,FALSE),IFERROR(VLOOKUP('خلاصه گاباری'!F528,'بلاک ها'!J:M,4,FALSE),0))</f>
        <v>3</v>
      </c>
    </row>
    <row r="529" spans="1:7" ht="24.75" x14ac:dyDescent="0.25">
      <c r="A529" s="59"/>
      <c r="B529" s="81"/>
      <c r="C529" s="6" t="s">
        <v>928</v>
      </c>
      <c r="D529" s="6" t="s">
        <v>932</v>
      </c>
      <c r="E529" s="49" t="str">
        <f t="shared" si="16"/>
        <v>گاباری 4.9</v>
      </c>
      <c r="F529" s="50" t="str">
        <f t="shared" si="17"/>
        <v>شیرین بلاغرشکان</v>
      </c>
      <c r="G529" s="49">
        <f>IFERROR(VLOOKUP(F529,'بلاک ها'!H:M,5,FALSE),IFERROR(VLOOKUP('خلاصه گاباری'!F529,'بلاک ها'!J:M,4,FALSE),0))</f>
        <v>3</v>
      </c>
    </row>
    <row r="530" spans="1:7" ht="24.75" x14ac:dyDescent="0.25">
      <c r="A530" s="60"/>
      <c r="B530" s="80"/>
      <c r="C530" s="6" t="s">
        <v>932</v>
      </c>
      <c r="D530" s="6" t="s">
        <v>443</v>
      </c>
      <c r="E530" s="49" t="str">
        <f t="shared" si="16"/>
        <v>گاباری 4.9</v>
      </c>
      <c r="F530" s="50" t="str">
        <f t="shared" si="17"/>
        <v>رشکانارومیه</v>
      </c>
      <c r="G530" s="49">
        <f>IFERROR(VLOOKUP(F530,'بلاک ها'!H:M,5,FALSE),IFERROR(VLOOKUP('خلاصه گاباری'!F530,'بلاک ها'!J:M,4,FALSE),0))</f>
        <v>3</v>
      </c>
    </row>
    <row r="531" spans="1:7" ht="24.75" x14ac:dyDescent="0.25">
      <c r="A531" s="58" t="s">
        <v>199</v>
      </c>
      <c r="B531" s="79" t="s">
        <v>2648</v>
      </c>
      <c r="C531" s="6" t="s">
        <v>21</v>
      </c>
      <c r="D531" s="6" t="s">
        <v>24</v>
      </c>
      <c r="E531" s="49" t="str">
        <f t="shared" si="16"/>
        <v>گاباری 5.4</v>
      </c>
      <c r="F531" s="50" t="str">
        <f t="shared" si="17"/>
        <v>سمنگانحک</v>
      </c>
      <c r="G531" s="49">
        <f>IFERROR(VLOOKUP(F531,'بلاک ها'!H:M,5,FALSE),IFERROR(VLOOKUP('خلاصه گاباری'!F531,'بلاک ها'!J:M,4,FALSE),0))</f>
        <v>5</v>
      </c>
    </row>
    <row r="532" spans="1:7" ht="24.75" x14ac:dyDescent="0.25">
      <c r="A532" s="59"/>
      <c r="B532" s="81"/>
      <c r="C532" s="6" t="s">
        <v>24</v>
      </c>
      <c r="D532" s="6" t="s">
        <v>286</v>
      </c>
      <c r="E532" s="49" t="str">
        <f t="shared" si="16"/>
        <v>گاباری 5.4</v>
      </c>
      <c r="F532" s="50" t="str">
        <f t="shared" si="17"/>
        <v>حکجلایر</v>
      </c>
      <c r="G532" s="49">
        <f>IFERROR(VLOOKUP(F532,'بلاک ها'!H:M,5,FALSE),IFERROR(VLOOKUP('خلاصه گاباری'!F532,'بلاک ها'!J:M,4,FALSE),0))</f>
        <v>5</v>
      </c>
    </row>
    <row r="533" spans="1:7" ht="24.75" x14ac:dyDescent="0.25">
      <c r="A533" s="59"/>
      <c r="B533" s="81"/>
      <c r="C533" s="6" t="s">
        <v>286</v>
      </c>
      <c r="D533" s="6" t="s">
        <v>25</v>
      </c>
      <c r="E533" s="49" t="str">
        <f t="shared" si="16"/>
        <v>گاباری 5.4</v>
      </c>
      <c r="F533" s="50" t="str">
        <f t="shared" si="17"/>
        <v>جلایرزنگنه</v>
      </c>
      <c r="G533" s="49">
        <f>IFERROR(VLOOKUP(F533,'بلاک ها'!H:M,5,FALSE),IFERROR(VLOOKUP('خلاصه گاباری'!F533,'بلاک ها'!J:M,4,FALSE),0))</f>
        <v>5</v>
      </c>
    </row>
    <row r="534" spans="1:7" ht="24.75" x14ac:dyDescent="0.25">
      <c r="A534" s="59"/>
      <c r="B534" s="81"/>
      <c r="C534" s="6" t="s">
        <v>25</v>
      </c>
      <c r="D534" s="6" t="s">
        <v>231</v>
      </c>
      <c r="E534" s="49" t="str">
        <f t="shared" si="16"/>
        <v>گاباری 5.4</v>
      </c>
      <c r="F534" s="50" t="str">
        <f t="shared" si="17"/>
        <v>زنگنهملایر</v>
      </c>
      <c r="G534" s="49">
        <f>IFERROR(VLOOKUP(F534,'بلاک ها'!H:M,5,FALSE),IFERROR(VLOOKUP('خلاصه گاباری'!F534,'بلاک ها'!J:M,4,FALSE),0))</f>
        <v>5</v>
      </c>
    </row>
    <row r="535" spans="1:7" ht="24.75" x14ac:dyDescent="0.25">
      <c r="A535" s="59"/>
      <c r="B535" s="81"/>
      <c r="C535" s="6" t="s">
        <v>231</v>
      </c>
      <c r="D535" s="6" t="s">
        <v>2167</v>
      </c>
      <c r="E535" s="49" t="str">
        <f t="shared" si="16"/>
        <v>نا مشخص</v>
      </c>
      <c r="F535" s="50" t="str">
        <f t="shared" si="17"/>
        <v>ملایرکهریز</v>
      </c>
      <c r="G535" s="49">
        <f>IFERROR(VLOOKUP(F535,'بلاک ها'!H:M,5,FALSE),IFERROR(VLOOKUP('خلاصه گاباری'!F535,'بلاک ها'!J:M,4,FALSE),0))</f>
        <v>0</v>
      </c>
    </row>
    <row r="536" spans="1:7" ht="24.75" x14ac:dyDescent="0.25">
      <c r="A536" s="59"/>
      <c r="B536" s="81"/>
      <c r="C536" s="6" t="s">
        <v>2167</v>
      </c>
      <c r="D536" s="6" t="s">
        <v>2175</v>
      </c>
      <c r="E536" s="49" t="str">
        <f t="shared" si="16"/>
        <v>نا مشخص</v>
      </c>
      <c r="F536" s="50" t="str">
        <f t="shared" si="17"/>
        <v>کهریزشادمانه</v>
      </c>
      <c r="G536" s="49">
        <f>IFERROR(VLOOKUP(F536,'بلاک ها'!H:M,5,FALSE),IFERROR(VLOOKUP('خلاصه گاباری'!F536,'بلاک ها'!J:M,4,FALSE),0))</f>
        <v>0</v>
      </c>
    </row>
    <row r="537" spans="1:7" ht="24.75" x14ac:dyDescent="0.25">
      <c r="A537" s="59"/>
      <c r="B537" s="81"/>
      <c r="C537" s="6" t="s">
        <v>2175</v>
      </c>
      <c r="D537" s="6" t="s">
        <v>2177</v>
      </c>
      <c r="E537" s="49" t="str">
        <f t="shared" si="16"/>
        <v>نا مشخص</v>
      </c>
      <c r="F537" s="50" t="str">
        <f t="shared" si="17"/>
        <v>شادمانهفیروزان</v>
      </c>
      <c r="G537" s="49">
        <f>IFERROR(VLOOKUP(F537,'بلاک ها'!H:M,5,FALSE),IFERROR(VLOOKUP('خلاصه گاباری'!F537,'بلاک ها'!J:M,4,FALSE),0))</f>
        <v>0</v>
      </c>
    </row>
    <row r="538" spans="1:7" ht="24.75" x14ac:dyDescent="0.25">
      <c r="A538" s="59"/>
      <c r="B538" s="81"/>
      <c r="C538" s="6" t="s">
        <v>2177</v>
      </c>
      <c r="D538" s="6" t="s">
        <v>201</v>
      </c>
      <c r="E538" s="49" t="str">
        <f t="shared" si="16"/>
        <v>نا مشخص</v>
      </c>
      <c r="F538" s="50" t="str">
        <f t="shared" si="17"/>
        <v>فیروزانزاگرس</v>
      </c>
      <c r="G538" s="49">
        <f>IFERROR(VLOOKUP(F538,'بلاک ها'!H:M,5,FALSE),IFERROR(VLOOKUP('خلاصه گاباری'!F538,'بلاک ها'!J:M,4,FALSE),0))</f>
        <v>0</v>
      </c>
    </row>
    <row r="539" spans="1:7" ht="24.75" x14ac:dyDescent="0.25">
      <c r="A539" s="59"/>
      <c r="B539" s="81"/>
      <c r="C539" s="6" t="s">
        <v>201</v>
      </c>
      <c r="D539" s="6" t="s">
        <v>2179</v>
      </c>
      <c r="E539" s="49" t="str">
        <f t="shared" si="16"/>
        <v>نا مشخص</v>
      </c>
      <c r="F539" s="50" t="str">
        <f t="shared" si="17"/>
        <v>زاگرسگاماسیاب</v>
      </c>
      <c r="G539" s="49">
        <f>IFERROR(VLOOKUP(F539,'بلاک ها'!H:M,5,FALSE),IFERROR(VLOOKUP('خلاصه گاباری'!F539,'بلاک ها'!J:M,4,FALSE),0))</f>
        <v>0</v>
      </c>
    </row>
    <row r="540" spans="1:7" ht="24.75" x14ac:dyDescent="0.25">
      <c r="A540" s="59"/>
      <c r="B540" s="81"/>
      <c r="C540" s="6" t="s">
        <v>2179</v>
      </c>
      <c r="D540" s="6" t="s">
        <v>555</v>
      </c>
      <c r="E540" s="49" t="str">
        <f t="shared" si="16"/>
        <v>نا مشخص</v>
      </c>
      <c r="F540" s="50" t="str">
        <f t="shared" si="17"/>
        <v>گاماسیاببیستون</v>
      </c>
      <c r="G540" s="49">
        <f>IFERROR(VLOOKUP(F540,'بلاک ها'!H:M,5,FALSE),IFERROR(VLOOKUP('خلاصه گاباری'!F540,'بلاک ها'!J:M,4,FALSE),0))</f>
        <v>0</v>
      </c>
    </row>
    <row r="541" spans="1:7" ht="24.75" x14ac:dyDescent="0.25">
      <c r="A541" s="59"/>
      <c r="B541" s="81"/>
      <c r="C541" s="6" t="s">
        <v>555</v>
      </c>
      <c r="D541" s="6" t="s">
        <v>554</v>
      </c>
      <c r="E541" s="49" t="str">
        <f t="shared" si="16"/>
        <v>نا مشخص</v>
      </c>
      <c r="F541" s="50" t="str">
        <f t="shared" si="17"/>
        <v>بیستونباری کرمانشاه</v>
      </c>
      <c r="G541" s="49">
        <f>IFERROR(VLOOKUP(F541,'بلاک ها'!H:M,5,FALSE),IFERROR(VLOOKUP('خلاصه گاباری'!F541,'بلاک ها'!J:M,4,FALSE),0))</f>
        <v>0</v>
      </c>
    </row>
    <row r="542" spans="1:7" ht="24.75" x14ac:dyDescent="0.25">
      <c r="A542" s="60"/>
      <c r="B542" s="80"/>
      <c r="C542" s="6" t="s">
        <v>554</v>
      </c>
      <c r="D542" s="6" t="s">
        <v>468</v>
      </c>
      <c r="E542" s="49" t="str">
        <f t="shared" si="16"/>
        <v>نا مشخص</v>
      </c>
      <c r="F542" s="50" t="str">
        <f t="shared" si="17"/>
        <v>باری کرمانشاهکرمانشاه</v>
      </c>
      <c r="G542" s="49">
        <f>IFERROR(VLOOKUP(F542,'بلاک ها'!H:M,5,FALSE),IFERROR(VLOOKUP('خلاصه گاباری'!F542,'بلاک ها'!J:M,4,FALSE),0))</f>
        <v>0</v>
      </c>
    </row>
    <row r="543" spans="1:7" ht="24.75" x14ac:dyDescent="0.25">
      <c r="A543" s="58" t="s">
        <v>2681</v>
      </c>
      <c r="B543" s="61" t="s">
        <v>2649</v>
      </c>
      <c r="C543" s="4" t="s">
        <v>1003</v>
      </c>
      <c r="D543" s="4" t="s">
        <v>2675</v>
      </c>
      <c r="E543" s="49" t="str">
        <f t="shared" si="16"/>
        <v>گاباری 5.4</v>
      </c>
      <c r="F543" s="49" t="str">
        <f t="shared" si="17"/>
        <v>جدایششهدای پرندک</v>
      </c>
      <c r="G543" s="49">
        <f>IFERROR(VLOOKUP(F543,'بلاک ها'!H:M,5,FALSE),IFERROR(VLOOKUP('خلاصه گاباری'!F543,'بلاک ها'!J:M,4,FALSE),0))</f>
        <v>5</v>
      </c>
    </row>
    <row r="544" spans="1:7" ht="24.75" x14ac:dyDescent="0.25">
      <c r="A544" s="59"/>
      <c r="B544" s="62"/>
      <c r="C544" s="4" t="s">
        <v>2675</v>
      </c>
      <c r="D544" s="4" t="s">
        <v>2676</v>
      </c>
      <c r="E544" s="49" t="str">
        <f t="shared" si="16"/>
        <v>گاباری 5.4</v>
      </c>
      <c r="F544" s="49" t="str">
        <f t="shared" si="17"/>
        <v>شهدای پرندکمامونیه</v>
      </c>
      <c r="G544" s="49">
        <f>IFERROR(VLOOKUP(F544,'بلاک ها'!H:M,5,FALSE),IFERROR(VLOOKUP('خلاصه گاباری'!F544,'بلاک ها'!J:M,4,FALSE),0))</f>
        <v>5</v>
      </c>
    </row>
    <row r="545" spans="1:7" ht="24.75" x14ac:dyDescent="0.25">
      <c r="A545" s="59"/>
      <c r="B545" s="62"/>
      <c r="C545" s="4" t="s">
        <v>2676</v>
      </c>
      <c r="D545" s="4" t="s">
        <v>190</v>
      </c>
      <c r="E545" s="49" t="str">
        <f t="shared" si="16"/>
        <v>گاباری 5.4</v>
      </c>
      <c r="F545" s="49" t="str">
        <f t="shared" si="17"/>
        <v>مامونیهساوه</v>
      </c>
      <c r="G545" s="49">
        <f>IFERROR(VLOOKUP(F545,'بلاک ها'!H:M,5,FALSE),IFERROR(VLOOKUP('خلاصه گاباری'!F545,'بلاک ها'!J:M,4,FALSE),0))</f>
        <v>5</v>
      </c>
    </row>
    <row r="546" spans="1:7" ht="24.75" x14ac:dyDescent="0.25">
      <c r="A546" s="59"/>
      <c r="B546" s="62"/>
      <c r="C546" s="4" t="s">
        <v>190</v>
      </c>
      <c r="D546" s="4" t="s">
        <v>456</v>
      </c>
      <c r="E546" s="49" t="str">
        <f t="shared" si="16"/>
        <v>گاباری 5.4</v>
      </c>
      <c r="F546" s="49" t="str">
        <f t="shared" si="17"/>
        <v>ساوهرازقین</v>
      </c>
      <c r="G546" s="49">
        <f>IFERROR(VLOOKUP(F546,'بلاک ها'!H:M,5,FALSE),IFERROR(VLOOKUP('خلاصه گاباری'!F546,'بلاک ها'!J:M,4,FALSE),0))</f>
        <v>5</v>
      </c>
    </row>
    <row r="547" spans="1:7" ht="24.75" x14ac:dyDescent="0.25">
      <c r="A547" s="59"/>
      <c r="B547" s="62"/>
      <c r="C547" s="4" t="s">
        <v>456</v>
      </c>
      <c r="D547" s="4" t="s">
        <v>191</v>
      </c>
      <c r="E547" s="49" t="str">
        <f t="shared" si="16"/>
        <v>گاباری 5.4</v>
      </c>
      <c r="F547" s="49" t="str">
        <f t="shared" si="17"/>
        <v>رازقیننوبران</v>
      </c>
      <c r="G547" s="49">
        <f>IFERROR(VLOOKUP(F547,'بلاک ها'!H:M,5,FALSE),IFERROR(VLOOKUP('خلاصه گاباری'!F547,'بلاک ها'!J:M,4,FALSE),0))</f>
        <v>5</v>
      </c>
    </row>
    <row r="548" spans="1:7" ht="24.75" x14ac:dyDescent="0.25">
      <c r="A548" s="59"/>
      <c r="B548" s="62"/>
      <c r="C548" s="4" t="s">
        <v>191</v>
      </c>
      <c r="D548" s="4" t="s">
        <v>2673</v>
      </c>
      <c r="E548" s="49" t="str">
        <f t="shared" si="16"/>
        <v>گاباری 5.4</v>
      </c>
      <c r="F548" s="49" t="str">
        <f t="shared" si="17"/>
        <v>نوبرانگوجه منار</v>
      </c>
      <c r="G548" s="49">
        <f>IFERROR(VLOOKUP(F548,'بلاک ها'!H:M,5,FALSE),IFERROR(VLOOKUP('خلاصه گاباری'!F548,'بلاک ها'!J:M,4,FALSE),0))</f>
        <v>5</v>
      </c>
    </row>
    <row r="549" spans="1:7" ht="24.75" x14ac:dyDescent="0.25">
      <c r="A549" s="59"/>
      <c r="B549" s="62"/>
      <c r="C549" s="4" t="s">
        <v>2673</v>
      </c>
      <c r="D549" s="4" t="s">
        <v>457</v>
      </c>
      <c r="E549" s="49" t="str">
        <f t="shared" si="16"/>
        <v>گاباری 5.4</v>
      </c>
      <c r="F549" s="49" t="str">
        <f t="shared" si="17"/>
        <v>گوجه منارتجرک</v>
      </c>
      <c r="G549" s="49">
        <f>IFERROR(VLOOKUP(F549,'بلاک ها'!H:M,5,FALSE),IFERROR(VLOOKUP('خلاصه گاباری'!F549,'بلاک ها'!J:M,4,FALSE),0))</f>
        <v>5</v>
      </c>
    </row>
    <row r="550" spans="1:7" ht="24.75" x14ac:dyDescent="0.25">
      <c r="A550" s="59"/>
      <c r="B550" s="62"/>
      <c r="C550" s="4" t="s">
        <v>457</v>
      </c>
      <c r="D550" s="4" t="s">
        <v>458</v>
      </c>
      <c r="E550" s="49" t="str">
        <f t="shared" si="16"/>
        <v>گاباری 5.4</v>
      </c>
      <c r="F550" s="49" t="str">
        <f t="shared" si="17"/>
        <v>تجرکامیرآباد</v>
      </c>
      <c r="G550" s="49">
        <f>IFERROR(VLOOKUP(F550,'بلاک ها'!H:M,5,FALSE),IFERROR(VLOOKUP('خلاصه گاباری'!F550,'بلاک ها'!J:M,4,FALSE),0))</f>
        <v>5</v>
      </c>
    </row>
    <row r="551" spans="1:7" ht="24.75" x14ac:dyDescent="0.25">
      <c r="A551" s="59"/>
      <c r="B551" s="62"/>
      <c r="C551" s="4" t="s">
        <v>458</v>
      </c>
      <c r="D551" s="4" t="s">
        <v>459</v>
      </c>
      <c r="E551" s="49" t="str">
        <f t="shared" si="16"/>
        <v>گاباری 5.4</v>
      </c>
      <c r="F551" s="49" t="str">
        <f t="shared" si="17"/>
        <v>امیرآبادفامنین</v>
      </c>
      <c r="G551" s="49">
        <f>IFERROR(VLOOKUP(F551,'بلاک ها'!H:M,5,FALSE),IFERROR(VLOOKUP('خلاصه گاباری'!F551,'بلاک ها'!J:M,4,FALSE),0))</f>
        <v>5</v>
      </c>
    </row>
    <row r="552" spans="1:7" ht="24.75" x14ac:dyDescent="0.25">
      <c r="A552" s="59"/>
      <c r="B552" s="62"/>
      <c r="C552" s="4" t="s">
        <v>459</v>
      </c>
      <c r="D552" s="4" t="s">
        <v>2677</v>
      </c>
      <c r="E552" s="49" t="str">
        <f t="shared" si="16"/>
        <v>گاباری 5.4</v>
      </c>
      <c r="F552" s="49" t="str">
        <f t="shared" si="17"/>
        <v>فامنینگوریجان</v>
      </c>
      <c r="G552" s="49">
        <f>IFERROR(VLOOKUP(F552,'بلاک ها'!H:M,5,FALSE),IFERROR(VLOOKUP('خلاصه گاباری'!F552,'بلاک ها'!J:M,4,FALSE),0))</f>
        <v>5</v>
      </c>
    </row>
    <row r="553" spans="1:7" ht="24.75" x14ac:dyDescent="0.25">
      <c r="A553" s="60"/>
      <c r="B553" s="63"/>
      <c r="C553" s="4" t="s">
        <v>2677</v>
      </c>
      <c r="D553" s="4" t="s">
        <v>194</v>
      </c>
      <c r="E553" s="49" t="str">
        <f t="shared" si="16"/>
        <v>گاباری 5.4</v>
      </c>
      <c r="F553" s="49" t="str">
        <f t="shared" si="17"/>
        <v>گوریجانهمدان</v>
      </c>
      <c r="G553" s="49">
        <f>IFERROR(VLOOKUP(F553,'بلاک ها'!H:M,5,FALSE),IFERROR(VLOOKUP('خلاصه گاباری'!F553,'بلاک ها'!J:M,4,FALSE),0))</f>
        <v>5</v>
      </c>
    </row>
    <row r="554" spans="1:7" ht="24.75" x14ac:dyDescent="0.25">
      <c r="A554" s="58" t="s">
        <v>2618</v>
      </c>
      <c r="B554" s="54" t="s">
        <v>2650</v>
      </c>
      <c r="C554" s="5" t="s">
        <v>314</v>
      </c>
      <c r="D554" s="5" t="s">
        <v>442</v>
      </c>
      <c r="E554" s="49" t="str">
        <f t="shared" si="16"/>
        <v>گاباری 5.4</v>
      </c>
      <c r="F554" s="51" t="str">
        <f t="shared" si="17"/>
        <v>سیاه چشمهکوهین</v>
      </c>
      <c r="G554" s="49">
        <f>IFERROR(VLOOKUP(F554,'بلاک ها'!H:M,5,FALSE),IFERROR(VLOOKUP('خلاصه گاباری'!F554,'بلاک ها'!J:M,4,FALSE),0))</f>
        <v>5</v>
      </c>
    </row>
    <row r="555" spans="1:7" ht="24.75" x14ac:dyDescent="0.25">
      <c r="A555" s="59"/>
      <c r="B555" s="54"/>
      <c r="C555" s="5" t="s">
        <v>442</v>
      </c>
      <c r="D555" s="5" t="s">
        <v>1691</v>
      </c>
      <c r="E555" s="49" t="str">
        <f t="shared" si="16"/>
        <v>گاباری 5.4</v>
      </c>
      <c r="F555" s="51" t="str">
        <f t="shared" si="17"/>
        <v>کوهینشیرین سو</v>
      </c>
      <c r="G555" s="49">
        <f>IFERROR(VLOOKUP(F555,'بلاک ها'!H:M,5,FALSE),IFERROR(VLOOKUP('خلاصه گاباری'!F555,'بلاک ها'!J:M,4,FALSE),0))</f>
        <v>5</v>
      </c>
    </row>
    <row r="556" spans="1:7" ht="24.75" x14ac:dyDescent="0.25">
      <c r="A556" s="59"/>
      <c r="B556" s="54"/>
      <c r="C556" s="5" t="s">
        <v>1691</v>
      </c>
      <c r="D556" s="5" t="s">
        <v>1695</v>
      </c>
      <c r="E556" s="49" t="str">
        <f t="shared" si="16"/>
        <v>گاباری 5.4</v>
      </c>
      <c r="F556" s="51" t="str">
        <f t="shared" si="17"/>
        <v>شیرین سولوشان</v>
      </c>
      <c r="G556" s="49">
        <f>IFERROR(VLOOKUP(F556,'بلاک ها'!H:M,5,FALSE),IFERROR(VLOOKUP('خلاصه گاباری'!F556,'بلاک ها'!J:M,4,FALSE),0))</f>
        <v>5</v>
      </c>
    </row>
    <row r="557" spans="1:7" ht="24.75" x14ac:dyDescent="0.25">
      <c r="A557" s="59"/>
      <c r="B557" s="54"/>
      <c r="C557" s="5" t="s">
        <v>1695</v>
      </c>
      <c r="D557" s="5" t="s">
        <v>1696</v>
      </c>
      <c r="E557" s="49" t="str">
        <f t="shared" si="16"/>
        <v>گاباری 5.4</v>
      </c>
      <c r="F557" s="51" t="str">
        <f t="shared" si="17"/>
        <v>لوشانمنجیل</v>
      </c>
      <c r="G557" s="49">
        <f>IFERROR(VLOOKUP(F557,'بلاک ها'!H:M,5,FALSE),IFERROR(VLOOKUP('خلاصه گاباری'!F557,'بلاک ها'!J:M,4,FALSE),0))</f>
        <v>5</v>
      </c>
    </row>
    <row r="558" spans="1:7" ht="24.75" x14ac:dyDescent="0.25">
      <c r="A558" s="59"/>
      <c r="B558" s="54"/>
      <c r="C558" s="5" t="s">
        <v>1696</v>
      </c>
      <c r="D558" s="5" t="s">
        <v>1698</v>
      </c>
      <c r="E558" s="49" t="str">
        <f t="shared" si="16"/>
        <v>گاباری 5.4</v>
      </c>
      <c r="F558" s="51" t="str">
        <f t="shared" si="17"/>
        <v>منجیلرستم آباد</v>
      </c>
      <c r="G558" s="49">
        <f>IFERROR(VLOOKUP(F558,'بلاک ها'!H:M,5,FALSE),IFERROR(VLOOKUP('خلاصه گاباری'!F558,'بلاک ها'!J:M,4,FALSE),0))</f>
        <v>5</v>
      </c>
    </row>
    <row r="559" spans="1:7" ht="24.75" x14ac:dyDescent="0.25">
      <c r="A559" s="59"/>
      <c r="B559" s="54"/>
      <c r="C559" s="5" t="s">
        <v>1698</v>
      </c>
      <c r="D559" s="5" t="s">
        <v>1702</v>
      </c>
      <c r="E559" s="49" t="str">
        <f t="shared" si="16"/>
        <v>گاباری 5.4</v>
      </c>
      <c r="F559" s="51" t="str">
        <f t="shared" si="17"/>
        <v>رستم آبادسراوان</v>
      </c>
      <c r="G559" s="49">
        <f>IFERROR(VLOOKUP(F559,'بلاک ها'!H:M,5,FALSE),IFERROR(VLOOKUP('خلاصه گاباری'!F559,'بلاک ها'!J:M,4,FALSE),0))</f>
        <v>5</v>
      </c>
    </row>
    <row r="560" spans="1:7" ht="24.75" x14ac:dyDescent="0.25">
      <c r="A560" s="60"/>
      <c r="B560" s="54"/>
      <c r="C560" s="5" t="s">
        <v>1702</v>
      </c>
      <c r="D560" s="5" t="s">
        <v>1705</v>
      </c>
      <c r="E560" s="49" t="str">
        <f t="shared" si="16"/>
        <v>گاباری 5.4</v>
      </c>
      <c r="F560" s="51" t="str">
        <f t="shared" si="17"/>
        <v>سراوانرشت</v>
      </c>
      <c r="G560" s="49">
        <f>IFERROR(VLOOKUP(F560,'بلاک ها'!H:M,5,FALSE),IFERROR(VLOOKUP('خلاصه گاباری'!F560,'بلاک ها'!J:M,4,FALSE),0))</f>
        <v>5</v>
      </c>
    </row>
  </sheetData>
  <autoFilter ref="E1:G560"/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ایستگاه ها</vt:lpstr>
      <vt:lpstr>بلاک ها</vt:lpstr>
      <vt:lpstr>استثناها</vt:lpstr>
      <vt:lpstr>خلاصه گاباری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2022-09-10T07:42:29Z</dcterms:modified>
</cp:coreProperties>
</file>