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ها'!$A$1:$D$487</definedName>
    <definedName name="_xlnm._FilterDatabase" localSheetId="1" hidden="1">'بلاک ها'!$A$1:$K$478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J307" i="2" l="1"/>
  <c r="J118" i="2"/>
  <c r="J117" i="2"/>
  <c r="J116" i="2"/>
  <c r="J115" i="2"/>
  <c r="J114" i="2"/>
  <c r="H114" i="2"/>
  <c r="H478" i="2" l="1"/>
  <c r="H477" i="2"/>
  <c r="H476" i="2"/>
  <c r="H475" i="2" l="1"/>
  <c r="H2" i="2" l="1"/>
  <c r="H4" i="2"/>
  <c r="I4" i="2" s="1"/>
  <c r="J124" i="2" l="1"/>
  <c r="J112" i="2"/>
  <c r="J111" i="2"/>
  <c r="J110" i="2"/>
  <c r="H474" i="2" l="1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H459" i="2"/>
  <c r="I459" i="2" s="1"/>
  <c r="H458" i="2"/>
  <c r="I458" i="2" s="1"/>
  <c r="H457" i="2"/>
  <c r="I457" i="2" s="1"/>
  <c r="H456" i="2"/>
  <c r="H455" i="2"/>
  <c r="I455" i="2" s="1"/>
  <c r="H454" i="2"/>
  <c r="H453" i="2"/>
  <c r="I453" i="2" s="1"/>
  <c r="H452" i="2"/>
  <c r="H451" i="2"/>
  <c r="I451" i="2" s="1"/>
  <c r="H450" i="2"/>
  <c r="I450" i="2" s="1"/>
  <c r="H449" i="2"/>
  <c r="I449" i="2" s="1"/>
  <c r="H448" i="2"/>
  <c r="I448" i="2" s="1"/>
  <c r="H447" i="2"/>
  <c r="H446" i="2"/>
  <c r="H445" i="2"/>
  <c r="H444" i="2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I418" i="2" s="1"/>
  <c r="J417" i="2"/>
  <c r="K417" i="2" s="1"/>
  <c r="H417" i="2"/>
  <c r="I417" i="2" s="1"/>
  <c r="J416" i="2"/>
  <c r="K416" i="2" s="1"/>
  <c r="H416" i="2"/>
  <c r="I416" i="2" s="1"/>
  <c r="J415" i="2"/>
  <c r="K415" i="2" s="1"/>
  <c r="H415" i="2"/>
  <c r="I415" i="2" s="1"/>
  <c r="J414" i="2"/>
  <c r="K414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H408" i="2"/>
  <c r="H407" i="2"/>
  <c r="H406" i="2"/>
  <c r="H405" i="2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J400" i="2"/>
  <c r="H400" i="2"/>
  <c r="J399" i="2"/>
  <c r="K399" i="2" s="1"/>
  <c r="H399" i="2"/>
  <c r="I399" i="2" s="1"/>
  <c r="J398" i="2"/>
  <c r="K398" i="2" s="1"/>
  <c r="H398" i="2"/>
  <c r="I398" i="2" s="1"/>
  <c r="J397" i="2"/>
  <c r="K397" i="2" s="1"/>
  <c r="H397" i="2"/>
  <c r="I397" i="2" s="1"/>
  <c r="H396" i="2"/>
  <c r="J395" i="2"/>
  <c r="K395" i="2" s="1"/>
  <c r="H395" i="2"/>
  <c r="I395" i="2" s="1"/>
  <c r="J394" i="2"/>
  <c r="K394" i="2" s="1"/>
  <c r="H394" i="2"/>
  <c r="I394" i="2" s="1"/>
  <c r="J393" i="2"/>
  <c r="K393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H386" i="2"/>
  <c r="I386" i="2" s="1"/>
  <c r="H385" i="2"/>
  <c r="I385" i="2" s="1"/>
  <c r="H384" i="2"/>
  <c r="H383" i="2"/>
  <c r="H382" i="2"/>
  <c r="H381" i="2"/>
  <c r="H380" i="2"/>
  <c r="H379" i="2"/>
  <c r="H378" i="2"/>
  <c r="H377" i="2"/>
  <c r="H376" i="2"/>
  <c r="H375" i="2"/>
  <c r="H374" i="2"/>
  <c r="I374" i="2" s="1"/>
  <c r="H373" i="2"/>
  <c r="H372" i="2"/>
  <c r="I372" i="2" s="1"/>
  <c r="H371" i="2"/>
  <c r="I371" i="2" s="1"/>
  <c r="H370" i="2"/>
  <c r="H369" i="2"/>
  <c r="H368" i="2"/>
  <c r="I368" i="2" s="1"/>
  <c r="H367" i="2"/>
  <c r="H366" i="2"/>
  <c r="H365" i="2"/>
  <c r="I365" i="2" s="1"/>
  <c r="H364" i="2"/>
  <c r="I364" i="2" s="1"/>
  <c r="H363" i="2"/>
  <c r="I363" i="2" s="1"/>
  <c r="H362" i="2"/>
  <c r="H361" i="2"/>
  <c r="H360" i="2"/>
  <c r="I360" i="2" s="1"/>
  <c r="H359" i="2"/>
  <c r="I359" i="2" s="1"/>
  <c r="H358" i="2"/>
  <c r="H357" i="2"/>
  <c r="H356" i="2"/>
  <c r="H355" i="2"/>
  <c r="J354" i="2"/>
  <c r="H354" i="2"/>
  <c r="J353" i="2"/>
  <c r="H353" i="2"/>
  <c r="H352" i="2"/>
  <c r="J351" i="2"/>
  <c r="K351" i="2" s="1"/>
  <c r="H351" i="2"/>
  <c r="I351" i="2" s="1"/>
  <c r="J350" i="2"/>
  <c r="K350" i="2" s="1"/>
  <c r="H350" i="2"/>
  <c r="I350" i="2" s="1"/>
  <c r="H349" i="2"/>
  <c r="I349" i="2" s="1"/>
  <c r="J348" i="2"/>
  <c r="K348" i="2" s="1"/>
  <c r="H348" i="2"/>
  <c r="I348" i="2" s="1"/>
  <c r="H347" i="2"/>
  <c r="H346" i="2"/>
  <c r="I346" i="2" s="1"/>
  <c r="H345" i="2"/>
  <c r="I345" i="2" s="1"/>
  <c r="H344" i="2"/>
  <c r="H343" i="2"/>
  <c r="H342" i="2"/>
  <c r="I342" i="2" s="1"/>
  <c r="H341" i="2"/>
  <c r="I341" i="2" s="1"/>
  <c r="H340" i="2"/>
  <c r="I340" i="2" s="1"/>
  <c r="H339" i="2"/>
  <c r="I339" i="2" s="1"/>
  <c r="H338" i="2"/>
  <c r="H337" i="2"/>
  <c r="H336" i="2"/>
  <c r="I336" i="2" s="1"/>
  <c r="H335" i="2"/>
  <c r="H334" i="2"/>
  <c r="H333" i="2"/>
  <c r="H332" i="2"/>
  <c r="H331" i="2"/>
  <c r="I331" i="2" s="1"/>
  <c r="H330" i="2"/>
  <c r="I330" i="2" s="1"/>
  <c r="H329" i="2"/>
  <c r="H328" i="2"/>
  <c r="H327" i="2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H316" i="2"/>
  <c r="I316" i="2" s="1"/>
  <c r="H315" i="2"/>
  <c r="I315" i="2" s="1"/>
  <c r="H314" i="2"/>
  <c r="I314" i="2" s="1"/>
  <c r="H313" i="2"/>
  <c r="I313" i="2" s="1"/>
  <c r="H312" i="2"/>
  <c r="H311" i="2"/>
  <c r="I311" i="2" s="1"/>
  <c r="H310" i="2"/>
  <c r="I310" i="2" s="1"/>
  <c r="H309" i="2"/>
  <c r="I309" i="2" s="1"/>
  <c r="H308" i="2"/>
  <c r="I308" i="2" s="1"/>
  <c r="H307" i="2"/>
  <c r="I307" i="2" s="1"/>
  <c r="K307" i="2" s="1"/>
  <c r="H306" i="2"/>
  <c r="H305" i="2"/>
  <c r="I305" i="2" s="1"/>
  <c r="H304" i="2"/>
  <c r="I304" i="2" s="1"/>
  <c r="H303" i="2"/>
  <c r="I303" i="2" s="1"/>
  <c r="H302" i="2"/>
  <c r="H301" i="2"/>
  <c r="H300" i="2"/>
  <c r="H299" i="2"/>
  <c r="J298" i="2"/>
  <c r="H298" i="2"/>
  <c r="J297" i="2"/>
  <c r="K297" i="2" s="1"/>
  <c r="H297" i="2"/>
  <c r="I297" i="2" s="1"/>
  <c r="J296" i="2"/>
  <c r="K296" i="2" s="1"/>
  <c r="H296" i="2"/>
  <c r="I296" i="2" s="1"/>
  <c r="J295" i="2"/>
  <c r="H295" i="2"/>
  <c r="J294" i="2"/>
  <c r="H294" i="2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H287" i="2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H273" i="2"/>
  <c r="J272" i="2"/>
  <c r="K272" i="2" s="1"/>
  <c r="H272" i="2"/>
  <c r="I272" i="2" s="1"/>
  <c r="J271" i="2"/>
  <c r="K271" i="2" s="1"/>
  <c r="H271" i="2"/>
  <c r="I271" i="2" s="1"/>
  <c r="J270" i="2"/>
  <c r="K270" i="2" s="1"/>
  <c r="H270" i="2"/>
  <c r="I270" i="2" s="1"/>
  <c r="H269" i="2"/>
  <c r="H268" i="2"/>
  <c r="H267" i="2"/>
  <c r="H266" i="2"/>
  <c r="H265" i="2"/>
  <c r="H264" i="2"/>
  <c r="H263" i="2"/>
  <c r="H262" i="2"/>
  <c r="H261" i="2"/>
  <c r="H260" i="2"/>
  <c r="I260" i="2" s="1"/>
  <c r="H259" i="2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H234" i="2"/>
  <c r="H233" i="2"/>
  <c r="H232" i="2"/>
  <c r="H231" i="2"/>
  <c r="H230" i="2"/>
  <c r="H229" i="2"/>
  <c r="H228" i="2"/>
  <c r="H227" i="2"/>
  <c r="I227" i="2" s="1"/>
  <c r="H226" i="2"/>
  <c r="H225" i="2"/>
  <c r="I225" i="2" s="1"/>
  <c r="H224" i="2"/>
  <c r="I224" i="2" s="1"/>
  <c r="H223" i="2"/>
  <c r="H222" i="2"/>
  <c r="H221" i="2"/>
  <c r="I221" i="2" s="1"/>
  <c r="H220" i="2"/>
  <c r="H219" i="2"/>
  <c r="H218" i="2"/>
  <c r="H217" i="2"/>
  <c r="H216" i="2"/>
  <c r="I216" i="2" s="1"/>
  <c r="H215" i="2"/>
  <c r="I215" i="2" s="1"/>
  <c r="H214" i="2"/>
  <c r="I214" i="2" s="1"/>
  <c r="H213" i="2"/>
  <c r="I213" i="2" s="1"/>
  <c r="H212" i="2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H204" i="2"/>
  <c r="H203" i="2"/>
  <c r="I203" i="2" s="1"/>
  <c r="H202" i="2"/>
  <c r="I202" i="2" s="1"/>
  <c r="H201" i="2"/>
  <c r="H200" i="2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H190" i="2"/>
  <c r="I190" i="2" s="1"/>
  <c r="H189" i="2"/>
  <c r="I189" i="2" s="1"/>
  <c r="H188" i="2"/>
  <c r="I188" i="2" s="1"/>
  <c r="H187" i="2"/>
  <c r="I187" i="2" s="1"/>
  <c r="H186" i="2"/>
  <c r="H185" i="2"/>
  <c r="H184" i="2"/>
  <c r="I184" i="2" s="1"/>
  <c r="H183" i="2"/>
  <c r="I183" i="2" s="1"/>
  <c r="H182" i="2"/>
  <c r="I182" i="2" s="1"/>
  <c r="H181" i="2"/>
  <c r="H180" i="2"/>
  <c r="J179" i="2"/>
  <c r="K179" i="2" s="1"/>
  <c r="H179" i="2"/>
  <c r="I179" i="2" s="1"/>
  <c r="J178" i="2"/>
  <c r="H178" i="2"/>
  <c r="H177" i="2"/>
  <c r="H176" i="2"/>
  <c r="H175" i="2"/>
  <c r="I175" i="2" s="1"/>
  <c r="H174" i="2"/>
  <c r="I174" i="2" s="1"/>
  <c r="H173" i="2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H166" i="2"/>
  <c r="J165" i="2"/>
  <c r="K165" i="2" s="1"/>
  <c r="H165" i="2"/>
  <c r="I165" i="2" s="1"/>
  <c r="J164" i="2"/>
  <c r="K164" i="2" s="1"/>
  <c r="H164" i="2"/>
  <c r="I164" i="2" s="1"/>
  <c r="J163" i="2"/>
  <c r="H163" i="2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H159" i="2"/>
  <c r="J158" i="2"/>
  <c r="H158" i="2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H152" i="2"/>
  <c r="H151" i="2"/>
  <c r="I151" i="2" s="1"/>
  <c r="H150" i="2"/>
  <c r="I150" i="2" s="1"/>
  <c r="H149" i="2"/>
  <c r="I149" i="2" s="1"/>
  <c r="H148" i="2"/>
  <c r="J147" i="2"/>
  <c r="K147" i="2" s="1"/>
  <c r="H147" i="2"/>
  <c r="I147" i="2" s="1"/>
  <c r="H146" i="2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H142" i="2"/>
  <c r="I142" i="2" s="1"/>
  <c r="H141" i="2"/>
  <c r="I141" i="2" s="1"/>
  <c r="H140" i="2"/>
  <c r="I140" i="2" s="1"/>
  <c r="H139" i="2"/>
  <c r="I139" i="2" s="1"/>
  <c r="H138" i="2"/>
  <c r="H137" i="2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H130" i="2"/>
  <c r="H129" i="2"/>
  <c r="I129" i="2" s="1"/>
  <c r="H128" i="2"/>
  <c r="I128" i="2" s="1"/>
  <c r="H127" i="2"/>
  <c r="I127" i="2" s="1"/>
  <c r="H126" i="2"/>
  <c r="H125" i="2"/>
  <c r="H124" i="2"/>
  <c r="J123" i="2"/>
  <c r="K123" i="2" s="1"/>
  <c r="H123" i="2"/>
  <c r="I123" i="2" s="1"/>
  <c r="H122" i="2"/>
  <c r="H121" i="2"/>
  <c r="I121" i="2" s="1"/>
  <c r="H120" i="2"/>
  <c r="I120" i="2" s="1"/>
  <c r="J119" i="2"/>
  <c r="H119" i="2"/>
  <c r="H118" i="2"/>
  <c r="I118" i="2" s="1"/>
  <c r="K118" i="2" s="1"/>
  <c r="H117" i="2"/>
  <c r="I117" i="2" s="1"/>
  <c r="K117" i="2" s="1"/>
  <c r="H116" i="2"/>
  <c r="I116" i="2" s="1"/>
  <c r="K116" i="2" s="1"/>
  <c r="H115" i="2"/>
  <c r="I115" i="2" s="1"/>
  <c r="K115" i="2" s="1"/>
  <c r="I114" i="2"/>
  <c r="K114" i="2" s="1"/>
  <c r="H113" i="2"/>
  <c r="I113" i="2" s="1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H95" i="2"/>
  <c r="H94" i="2"/>
  <c r="H93" i="2"/>
  <c r="H92" i="2"/>
  <c r="H91" i="2"/>
  <c r="H90" i="2"/>
  <c r="H89" i="2"/>
  <c r="H88" i="2"/>
  <c r="I88" i="2" s="1"/>
  <c r="H87" i="2"/>
  <c r="I87" i="2" s="1"/>
  <c r="H86" i="2"/>
  <c r="H85" i="2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H64" i="2"/>
  <c r="I64" i="2" s="1"/>
  <c r="H63" i="2"/>
  <c r="I63" i="2" s="1"/>
  <c r="H62" i="2"/>
  <c r="I62" i="2" s="1"/>
  <c r="H61" i="2"/>
  <c r="H60" i="2"/>
  <c r="I60" i="2" s="1"/>
  <c r="H59" i="2"/>
  <c r="I59" i="2" s="1"/>
  <c r="H58" i="2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H41" i="2"/>
  <c r="I41" i="2" s="1"/>
  <c r="H40" i="2"/>
  <c r="H39" i="2"/>
  <c r="H38" i="2"/>
  <c r="I38" i="2" s="1"/>
  <c r="H37" i="2"/>
  <c r="I37" i="2" s="1"/>
  <c r="H36" i="2"/>
  <c r="H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15" i="2"/>
  <c r="H14" i="2"/>
  <c r="H13" i="2"/>
  <c r="H12" i="2"/>
  <c r="H11" i="2"/>
  <c r="I11" i="2" s="1"/>
  <c r="H10" i="2"/>
  <c r="I10" i="2" s="1"/>
  <c r="H9" i="2"/>
  <c r="H8" i="2"/>
  <c r="H7" i="2"/>
  <c r="I7" i="2" s="1"/>
  <c r="H6" i="2"/>
  <c r="I6" i="2" s="1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<sst xmlns="http://schemas.openxmlformats.org/spreadsheetml/2006/main" count="8738" uniqueCount="2765">
  <si>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</si>
  <si>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</si>
  <si>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</si>
  <si>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</si>
  <si>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</si>
  <si>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</si>
  <si>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</si>
  <si>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</si>
  <si>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</si>
  <si>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</si>
  <si>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</si>
  <si>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</si>
  <si>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</si>
  <si>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</si>
  <si>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</si>
  <si>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</si>
  <si>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</si>
  <si>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</si>
  <si>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</si>
  <si>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</si>
  <si>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</si>
  <si>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</si>
  <si>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</si>
  <si>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</si>
  <si>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</si>
  <si>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</si>
  <si>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</si>
  <si>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</si>
  <si>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</si>
  <si>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</si>
  <si>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</si>
  <si>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</si>
  <si>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</si>
  <si>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</si>
  <si>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</si>
  <si>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</si>
  <si>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</si>
  <si>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</si>
  <si>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</si>
  <si>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</si>
  <si>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</si>
  <si>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</si>
  <si>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</si>
  <si>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</si>
  <si>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</si>
  <si>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</si>
  <si>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</si>
  <si>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</si>
  <si>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</si>
  <si>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</si>
  <si>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</si>
  <si>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</si>
  <si>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</si>
  <si>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</si>
  <si>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</si>
  <si>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</si>
  <si>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</si>
  <si>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</si>
  <si>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</si>
  <si>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</si>
  <si>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</si>
  <si>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</si>
  <si>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</si>
  <si>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</si>
  <si>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</si>
  <si>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</si>
  <si>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</si>
  <si>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</si>
  <si>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</si>
  <si>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</si>
  <si>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</si>
  <si>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</si>
  <si>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</si>
  <si>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</si>
  <si>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</si>
  <si>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</si>
  <si>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</si>
  <si>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</si>
  <si>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</si>
  <si>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</si>
  <si>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</si>
  <si>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</si>
  <si>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</si>
  <si>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</si>
  <si>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</si>
  <si>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</si>
  <si>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</si>
  <si>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</si>
  <si>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</si>
  <si>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</si>
  <si>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</si>
  <si>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</si>
  <si>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</si>
  <si>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</si>
  <si>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</si>
  <si>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</si>
  <si>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</si>
  <si>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</si>
  <si>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</si>
  <si>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</si>
  <si>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</si>
  <si>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</si>
  <si>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</si>
  <si>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</si>
  <si>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</si>
  <si>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</si>
  <si>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</si>
  <si>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</si>
  <si>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</si>
  <si>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</si>
  <si>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</si>
  <si>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</si>
  <si>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</si>
  <si>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</si>
  <si>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</si>
  <si>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</si>
  <si>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</si>
  <si>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</si>
  <si>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</si>
  <si>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</si>
  <si>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</si>
  <si>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</si>
  <si>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</si>
  <si>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</si>
  <si>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</si>
  <si>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</si>
  <si>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</si>
  <si>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</si>
  <si>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</si>
  <si>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</si>
  <si>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</si>
  <si>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</si>
  <si>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</si>
  <si>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</si>
  <si>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</si>
  <si>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</si>
  <si>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</si>
  <si>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</si>
  <si>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</si>
  <si>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</si>
  <si>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</si>
  <si>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</si>
  <si>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</si>
  <si>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</si>
  <si>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</si>
  <si>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</si>
  <si>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</si>
  <si>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</si>
  <si>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</si>
  <si>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</si>
  <si>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</si>
  <si>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</si>
  <si>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</si>
  <si>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</si>
  <si>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</si>
  <si>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</si>
  <si>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</si>
  <si>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</si>
  <si>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</si>
  <si>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</si>
  <si>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</si>
  <si>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</si>
  <si>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</si>
  <si>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</si>
  <si>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</si>
  <si>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</si>
  <si>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</si>
  <si>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</si>
  <si>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</si>
  <si>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</si>
  <si>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</si>
  <si>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</si>
  <si>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</si>
  <si>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</si>
  <si>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</si>
  <si>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</si>
  <si>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</si>
  <si>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</si>
  <si>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</si>
  <si>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</si>
  <si>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</si>
  <si>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</si>
  <si>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</si>
  <si>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</si>
  <si>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</si>
  <si>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</si>
  <si>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</si>
  <si>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</si>
  <si>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</si>
  <si>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</si>
  <si>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</si>
  <si>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</si>
  <si>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</si>
  <si>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</si>
  <si>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</si>
  <si>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</si>
  <si>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</si>
  <si>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</si>
  <si>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</si>
  <si>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</si>
  <si>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</si>
  <si>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</si>
  <si>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</si>
  <si>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</si>
  <si>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</si>
  <si>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</si>
  <si>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</si>
  <si>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</si>
  <si>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</si>
  <si>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</si>
  <si>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</si>
  <si>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</si>
  <si>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</si>
  <si>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</si>
  <si>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</si>
  <si>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</si>
  <si>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</si>
  <si>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</si>
  <si>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</si>
  <si>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</si>
  <si>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</si>
  <si>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</si>
  <si>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</si>
  <si>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</si>
  <si>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</si>
  <si>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</si>
  <si>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</si>
  <si>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</si>
  <si>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</si>
  <si>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</si>
  <si>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</si>
  <si>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</si>
  <si>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</si>
  <si>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</si>
  <si>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</si>
  <si>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</si>
  <si>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</si>
  <si>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</si>
  <si>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</si>
  <si>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</si>
  <si>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</si>
  <si>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</si>
  <si>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</si>
  <si>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</si>
  <si>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</si>
  <si>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</si>
  <si>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</si>
  <si>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</si>
  <si>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</si>
  <si>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</si>
  <si>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</si>
  <si>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</si>
  <si>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</si>
  <si>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</si>
  <si>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</si>
  <si>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</si>
  <si>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</si>
  <si>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</si>
  <si>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</si>
  <si>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</si>
  <si>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</si>
  <si>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</si>
  <si>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</si>
  <si>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</si>
  <si>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</si>
  <si>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</si>
  <si>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</si>
  <si>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</si>
  <si>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</si>
  <si>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</si>
  <si>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</si>
  <si>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</si>
  <si>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</si>
  <si>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</si>
  <si>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</si>
  <si>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</si>
  <si>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</si>
  <si>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</si>
  <si>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</si>
  <si>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</si>
  <si>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</si>
  <si>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</si>
  <si>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</si>
  <si>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</si>
  <si>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</si>
  <si>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</si>
  <si>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</si>
  <si>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</si>
  <si>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</si>
  <si>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</si>
  <si>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</si>
  <si>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</si>
  <si>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</si>
  <si>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</si>
  <si>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</si>
  <si>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</si>
  <si>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</si>
  <si>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</si>
  <si>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</si>
  <si>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</si>
  <si>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</si>
  <si>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</si>
  <si>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</si>
  <si>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</si>
  <si>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</si>
  <si>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</si>
  <si>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</si>
  <si>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</si>
  <si>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</si>
  <si>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</si>
  <si>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</si>
  <si>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</si>
  <si>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</si>
  <si>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</si>
  <si>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</si>
  <si>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</si>
  <si>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</si>
  <si>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</si>
  <si>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</si>
  <si>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</si>
  <si>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</si>
  <si>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</si>
  <si>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</si>
  <si>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</si>
  <si>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</si>
  <si>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</si>
  <si>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</si>
  <si>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</si>
  <si>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</si>
  <si>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</si>
  <si>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</si>
  <si>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</si>
  <si>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</si>
  <si>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</si>
  <si>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</si>
  <si>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</si>
  <si>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</si>
  <si>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</si>
  <si>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</si>
  <si>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</si>
  <si>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</si>
  <si>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</si>
  <si>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</si>
  <si>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</si>
  <si>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</si>
  <si>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</si>
  <si>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</si>
  <si>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</si>
  <si>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</si>
  <si>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</si>
  <si>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</si>
  <si>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</si>
  <si>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</si>
  <si>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</si>
  <si>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</si>
  <si>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</si>
  <si>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</si>
  <si>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</si>
  <si>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</si>
  <si>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</si>
  <si>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</si>
  <si>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</si>
  <si>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</si>
  <si>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</si>
  <si>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</si>
  <si>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</si>
  <si>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</si>
  <si>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</si>
  <si>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</si>
  <si>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</si>
  <si>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</si>
  <si>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</si>
  <si>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</si>
  <si>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</si>
  <si>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</si>
  <si>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</si>
  <si>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</si>
  <si>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</si>
  <si>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</si>
  <si>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</si>
  <si>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</si>
  <si>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</si>
  <si>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</si>
  <si>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</si>
  <si>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</si>
  <si>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</si>
  <si>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</si>
  <si>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</si>
  <si>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</si>
  <si>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</si>
  <si>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</si>
  <si>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</si>
  <si>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</si>
  <si>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</si>
  <si>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</si>
  <si>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</si>
  <si>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</si>
  <si>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</si>
  <si>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</si>
  <si>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</si>
  <si>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</si>
  <si>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</si>
  <si>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</si>
  <si>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</si>
  <si>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</si>
  <si>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</si>
  <si>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</si>
  <si>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</si>
  <si>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</si>
  <si>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</si>
  <si>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</si>
  <si>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</si>
  <si>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</si>
  <si>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</si>
  <si>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</si>
  <si>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</si>
  <si>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</si>
  <si>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</si>
  <si>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</si>
  <si>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</si>
  <si>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</si>
  <si>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</si>
  <si>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</si>
  <si>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</si>
  <si>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</si>
  <si>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</si>
  <si>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</si>
  <si>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</si>
  <si>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</si>
  <si>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</si>
  <si>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</si>
  <si>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</si>
  <si>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</si>
  <si>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</si>
  <si>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</si>
  <si>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</si>
  <si>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</si>
  <si>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</si>
  <si>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</si>
  <si>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</si>
  <si>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</si>
  <si>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</si>
  <si>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</si>
  <si>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</si>
  <si>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</si>
  <si>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</si>
  <si>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</si>
  <si>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</si>
  <si>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</si>
  <si>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</si>
  <si>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</si>
  <si>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</si>
  <si>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</si>
  <si>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</si>
  <si>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</si>
  <si>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</si>
  <si>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</si>
  <si>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</si>
  <si>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</si>
  <si>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</si>
  <si>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</si>
  <si>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</si>
  <si>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</si>
  <si>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</si>
  <si>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</si>
  <si>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</si>
  <si>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</si>
  <si>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</si>
  <si>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</si>
  <si>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</si>
  <si>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</si>
  <si>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</si>
  <si>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</si>
  <si>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</si>
  <si>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</si>
  <si>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</si>
  <si>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</si>
  <si>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</si>
  <si>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</si>
  <si>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</si>
  <si>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</si>
  <si>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</si>
  <si>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</si>
  <si>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</si>
  <si>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</si>
  <si>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</si>
  <si>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</si>
  <si>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</si>
  <si>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</si>
  <si>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</si>
  <si>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</si>
  <si>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</si>
  <si>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</si>
  <si>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</si>
  <si>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</si>
  <si>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</si>
  <si>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</si>
  <si>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</si>
  <si>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</si>
  <si>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</si>
  <si>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</si>
  <si>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</si>
  <si>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</si>
  <si>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</si>
  <si>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</si>
  <si>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</si>
  <si>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</si>
  <si>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</si>
  <si>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</si>
  <si>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</si>
  <si>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</si>
  <si>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</si>
  <si>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</si>
  <si>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</si>
  <si>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</si>
  <si>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</si>
  <si>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</si>
  <si>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</si>
  <si>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</si>
  <si>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</si>
  <si>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</si>
  <si>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</si>
  <si>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</si>
  <si>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</si>
  <si>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</si>
  <si>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</si>
  <si>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</si>
  <si>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</si>
  <si>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</si>
  <si>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</si>
  <si>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</si>
  <si>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</si>
  <si>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</si>
  <si>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</si>
  <si>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</si>
  <si>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</si>
  <si>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</si>
  <si>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</si>
  <si>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</si>
  <si>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</si>
  <si>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</si>
  <si>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</si>
  <si>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</si>
  <si>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</si>
  <si>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</si>
  <si>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</si>
  <si>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</si>
  <si>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</si>
  <si>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</si>
  <si>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</si>
  <si>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</si>
  <si>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</si>
  <si>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</si>
  <si>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</si>
  <si>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</si>
  <si>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</si>
  <si>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</si>
  <si>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</si>
  <si>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</si>
  <si>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</si>
  <si>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</si>
  <si>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</si>
  <si>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</si>
  <si>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</si>
  <si>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</si>
  <si>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</si>
  <si>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</si>
  <si>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</si>
  <si>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</si>
  <si>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</si>
  <si>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</si>
  <si>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</si>
  <si>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</si>
  <si>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</si>
  <si>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</si>
  <si>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</si>
  <si>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</si>
  <si>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</si>
  <si>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</si>
  <si>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</si>
  <si>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</si>
  <si>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</si>
  <si>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</si>
  <si>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</si>
  <si>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</si>
  <si>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</si>
  <si>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</si>
  <si>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</si>
  <si>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</si>
  <si>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</si>
  <si>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</si>
  <si>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</si>
  <si>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</si>
  <si>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</si>
  <si>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</si>
  <si>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</si>
  <si>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</si>
  <si>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</si>
  <si>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</si>
  <si>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</si>
  <si>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</si>
  <si>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</si>
  <si>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</si>
  <si>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</si>
  <si>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</si>
  <si>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</si>
  <si>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</si>
  <si>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</si>
  <si>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</si>
  <si>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</si>
  <si>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</si>
  <si>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</si>
  <si>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</si>
  <si>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</si>
  <si>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</si>
  <si>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</si>
  <si>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</si>
  <si>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</si>
  <si>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</si>
  <si>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</si>
  <si>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</si>
  <si>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</si>
  <si>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</si>
  <si>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</si>
  <si>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</si>
  <si>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</si>
  <si>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</si>
  <si>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</si>
  <si>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</si>
  <si>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</si>
  <si>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</si>
  <si>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</si>
  <si>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</si>
  <si>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</si>
  <si>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</si>
  <si>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</si>
  <si>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</si>
  <si>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</si>
  <si>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</si>
  <si>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</si>
  <si>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</si>
  <si>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</si>
  <si>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</si>
  <si>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</si>
  <si>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</si>
  <si>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</si>
  <si>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</si>
  <si>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</si>
  <si>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</si>
  <si>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</si>
  <si>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</si>
  <si>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</si>
  <si>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</si>
  <si>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</si>
  <si>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</si>
  <si>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</si>
  <si>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</si>
  <si>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</si>
  <si>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</si>
  <si>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</si>
  <si>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</si>
  <si>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</si>
  <si>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</si>
  <si>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</si>
  <si>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</si>
  <si>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</si>
  <si>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</si>
  <si>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</si>
  <si>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</si>
  <si>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</si>
  <si>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</si>
  <si>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</si>
  <si>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</si>
  <si>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</si>
  <si>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</si>
  <si>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</si>
  <si>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</si>
  <si>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</si>
  <si>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</si>
  <si>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</si>
  <si>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</si>
  <si>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</si>
  <si>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</si>
  <si>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</si>
  <si>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</si>
  <si>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</si>
  <si>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</si>
  <si>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</si>
  <si>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</si>
  <si>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</si>
  <si>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</si>
  <si>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</si>
  <si>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</si>
  <si>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</si>
  <si>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</si>
  <si>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</si>
  <si>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</si>
  <si>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</si>
  <si>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</si>
  <si>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</si>
  <si>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</si>
  <si>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</si>
  <si>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</si>
  <si>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</si>
  <si>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</si>
  <si>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</si>
  <si>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</si>
  <si>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</si>
  <si>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</si>
  <si>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</si>
  <si>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</si>
  <si>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</si>
  <si>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</si>
  <si>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</si>
  <si>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</si>
  <si>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</si>
  <si>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</si>
  <si>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</si>
  <si>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</si>
  <si>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</si>
  <si>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</si>
  <si>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</si>
  <si>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</si>
  <si>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</si>
  <si>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</si>
  <si>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</si>
  <si>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</si>
  <si>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</si>
  <si>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</si>
  <si>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</si>
  <si>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</si>
  <si>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</si>
  <si>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</si>
  <si>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</si>
  <si>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</si>
  <si>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</si>
  <si>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</si>
  <si>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</si>
  <si>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</si>
  <si>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</si>
  <si>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</si>
  <si>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</si>
  <si>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</si>
  <si>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</si>
  <si>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</si>
  <si>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</si>
  <si>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</si>
  <si>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</si>
  <si>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</si>
  <si>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</si>
  <si>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</si>
  <si>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</si>
  <si>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</si>
  <si>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</si>
  <si>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</si>
  <si>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</si>
  <si>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</si>
  <si>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</si>
  <si>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</si>
  <si>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</si>
  <si>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</si>
  <si>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</si>
  <si>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</si>
  <si>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</si>
  <si>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</si>
  <si>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</si>
  <si>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</si>
  <si>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</si>
  <si>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</si>
  <si>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</si>
  <si>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</si>
  <si>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</si>
  <si>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</si>
  <si>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</si>
  <si>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</si>
  <si>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</si>
  <si>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</si>
  <si>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</si>
  <si>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</si>
  <si>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</si>
  <si>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</si>
  <si>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</si>
  <si>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</si>
  <si>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</si>
  <si>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</si>
  <si>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</si>
  <si>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</si>
  <si>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</si>
  <si>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</si>
  <si>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</si>
  <si>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</si>
  <si>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</si>
  <si>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</si>
  <si>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</si>
  <si>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</si>
  <si>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</si>
  <si>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</si>
  <si>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</si>
  <si>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</si>
  <si>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</si>
  <si>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</si>
  <si>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</si>
  <si>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</si>
  <si>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</si>
  <si>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</si>
  <si>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</si>
  <si>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</si>
  <si>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</si>
  <si>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</si>
  <si>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</si>
  <si>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</si>
  <si>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</si>
  <si>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</si>
  <si>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</si>
  <si>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</si>
  <si>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</si>
  <si>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</si>
  <si>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</si>
  <si>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</si>
  <si>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</si>
  <si>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</si>
  <si>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</si>
  <si>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</si>
  <si>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</si>
  <si>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</si>
  <si>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</si>
  <si>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</si>
  <si>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</si>
  <si>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</si>
  <si>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</si>
  <si>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</si>
  <si>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</si>
  <si>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</si>
  <si>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</si>
  <si>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</si>
  <si>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</si>
  <si>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</si>
  <si>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</si>
  <si>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</si>
  <si>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</si>
  <si>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</si>
  <si>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</si>
  <si>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</si>
  <si>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</si>
  <si>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</si>
  <si>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</si>
  <si>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</si>
  <si>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</si>
  <si>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</si>
  <si>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</si>
  <si>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</si>
  <si>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</si>
  <si>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</si>
  <si>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</si>
  <si>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</si>
  <si>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</si>
  <si>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</si>
  <si>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</si>
  <si>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</si>
  <si>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</si>
  <si>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</si>
  <si>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</si>
  <si>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</si>
  <si>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</si>
  <si>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</si>
  <si>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</si>
  <si>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</si>
  <si>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</si>
  <si>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</si>
  <si>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</si>
  <si>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</si>
  <si>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</si>
  <si>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</si>
  <si>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</si>
  <si>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</si>
  <si>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</si>
  <si>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</si>
  <si>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</si>
  <si>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</si>
  <si>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</si>
  <si>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</si>
  <si>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</si>
  <si>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</si>
  <si>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</si>
  <si>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</si>
  <si>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</si>
  <si>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</si>
  <si>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</si>
  <si>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</si>
  <si>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</si>
  <si>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</si>
  <si>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</si>
  <si>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</si>
  <si>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</si>
  <si>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</si>
  <si>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</si>
  <si>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</si>
  <si>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</si>
  <si>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</si>
  <si>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</si>
  <si>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</si>
  <si>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</si>
  <si>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</si>
  <si>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</si>
  <si>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</si>
  <si>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</si>
  <si>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</si>
  <si>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</si>
  <si>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</si>
  <si>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</si>
  <si>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</si>
  <si>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</si>
  <si>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</si>
  <si>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</si>
  <si>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</si>
  <si>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</si>
  <si>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</si>
  <si>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</si>
  <si>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</si>
  <si>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</si>
  <si>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</si>
  <si>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</si>
  <si>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</si>
  <si>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</si>
  <si>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</si>
  <si>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</si>
  <si>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</si>
  <si>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</si>
  <si>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</si>
  <si>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</si>
  <si>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</si>
  <si>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</si>
  <si>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</si>
  <si>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</si>
  <si>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</si>
  <si>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</si>
  <si>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</si>
  <si>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</si>
  <si>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</si>
  <si>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</si>
  <si>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</si>
  <si>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</si>
  <si>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</si>
  <si>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</si>
  <si>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</si>
  <si>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</si>
  <si>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</si>
  <si>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</si>
  <si>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</si>
  <si>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</si>
  <si>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</si>
  <si>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</si>
  <si>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</si>
  <si>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</si>
  <si>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</si>
  <si>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</si>
  <si>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</si>
  <si>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</si>
  <si>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</si>
  <si>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</si>
  <si>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</si>
  <si>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</si>
  <si>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</si>
  <si>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</si>
  <si>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</si>
  <si>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</si>
  <si>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</si>
  <si>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</si>
  <si>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</si>
  <si>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</si>
  <si>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</si>
  <si>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</si>
  <si>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</si>
  <si>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</si>
  <si>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</si>
  <si>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</si>
  <si>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</si>
  <si>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</si>
  <si>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</si>
  <si>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</si>
  <si>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</si>
  <si>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</si>
  <si>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</si>
  <si>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</si>
  <si>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</si>
  <si>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</si>
  <si>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</si>
  <si>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</si>
  <si>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</si>
  <si>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</si>
  <si>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</si>
  <si>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</si>
  <si>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</si>
  <si>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</si>
  <si>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</si>
  <si>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</si>
  <si>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</si>
  <si>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</si>
  <si>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</si>
  <si>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</si>
  <si>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</si>
  <si>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</si>
  <si>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</si>
  <si>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</si>
  <si>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</si>
  <si>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</si>
  <si>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</si>
  <si>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</si>
  <si>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</si>
  <si>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</si>
  <si>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</si>
  <si>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</si>
  <si>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</si>
  <si>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</si>
  <si>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</si>
  <si>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</si>
  <si>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</si>
  <si>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</si>
  <si>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</si>
  <si>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</si>
  <si>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</si>
  <si>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</si>
  <si>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</si>
  <si>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</si>
  <si>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</si>
  <si>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</si>
  <si>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</si>
  <si>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</si>
  <si>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</si>
  <si>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</si>
  <si>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</si>
  <si>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</si>
  <si>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</si>
  <si>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</si>
  <si>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</si>
  <si>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</si>
  <si>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</si>
  <si>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</si>
  <si>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</si>
  <si>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</si>
  <si>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</si>
  <si>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</si>
  <si>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</si>
  <si>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</si>
  <si>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</si>
  <si>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</si>
  <si>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</si>
  <si>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</si>
  <si>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</si>
  <si>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</si>
  <si>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</si>
  <si>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</si>
  <si>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</si>
  <si>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</si>
  <si>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</si>
  <si>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</si>
  <si>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</si>
  <si>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</si>
  <si>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</si>
  <si>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</si>
  <si>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</si>
  <si>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</si>
  <si>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</si>
  <si>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</si>
  <si>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</si>
  <si>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</si>
  <si>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</si>
  <si>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</si>
  <si>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</si>
  <si>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</si>
  <si>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</si>
  <si>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</si>
  <si>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</si>
  <si>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</si>
  <si>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</si>
  <si>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</si>
  <si>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</si>
  <si>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</si>
  <si>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</si>
  <si>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</si>
  <si>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</si>
  <si>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</si>
  <si>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</si>
  <si>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</si>
  <si>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</si>
  <si>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</si>
  <si>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</si>
  <si>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</si>
  <si>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</si>
  <si>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</si>
  <si>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</si>
  <si>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</si>
  <si>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</si>
  <si>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</si>
  <si>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</si>
  <si>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</si>
  <si>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</si>
  <si>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</si>
  <si>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</si>
  <si>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</si>
  <si>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</si>
  <si>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</si>
  <si>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</si>
  <si>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</si>
  <si>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</si>
  <si>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</si>
  <si>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</si>
  <si>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</si>
  <si>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</si>
  <si>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</si>
  <si>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</si>
  <si>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</si>
  <si>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</si>
  <si>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</si>
  <si>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</si>
  <si>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</si>
  <si>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</si>
  <si>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</si>
  <si>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</si>
  <si>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</si>
  <si>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</si>
  <si>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</si>
  <si>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</si>
  <si>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</si>
  <si>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</si>
  <si>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</si>
  <si>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</si>
  <si>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</si>
  <si>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</si>
  <si>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</si>
  <si>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</si>
  <si>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</si>
  <si>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</si>
  <si>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</si>
  <si>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</si>
  <si>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</si>
  <si>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</si>
  <si>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</si>
  <si>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</si>
  <si>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</si>
  <si>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</si>
  <si>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</si>
  <si>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</si>
  <si>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</si>
  <si>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</si>
  <si>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</si>
  <si>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</si>
  <si>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</si>
  <si>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</si>
  <si>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</si>
  <si>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</si>
  <si>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</si>
  <si>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</si>
  <si>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</si>
  <si>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</si>
  <si>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</si>
  <si>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</si>
  <si>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</si>
  <si>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</si>
  <si>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</si>
  <si>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</si>
  <si>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</si>
  <si>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</si>
  <si>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</si>
  <si>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</si>
  <si>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</si>
  <si>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</si>
  <si>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</si>
  <si>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</si>
  <si>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</si>
  <si>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</si>
  <si>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</si>
  <si>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</si>
  <si>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</si>
  <si>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</si>
  <si>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</si>
  <si>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</si>
  <si>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</si>
  <si>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</si>
  <si>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</si>
  <si>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</si>
  <si>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</si>
  <si>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</si>
  <si>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</si>
  <si>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</si>
  <si>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</si>
  <si>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</si>
  <si>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</si>
  <si>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</si>
  <si>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</si>
  <si>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</si>
  <si>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</si>
  <si>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</si>
  <si>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</si>
  <si>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</si>
  <si>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</si>
  <si>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</si>
  <si>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</si>
  <si>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</si>
  <si>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</si>
  <si>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</si>
  <si>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</si>
  <si>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</si>
  <si>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</si>
  <si>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</si>
  <si>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</si>
  <si>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</si>
  <si>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</si>
  <si>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</si>
  <si>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</si>
  <si>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</si>
  <si>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</si>
  <si>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</si>
  <si>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</si>
  <si>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</si>
  <si>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</si>
  <si>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</si>
  <si>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</si>
  <si>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</si>
  <si>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</si>
  <si>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</si>
  <si>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</si>
  <si>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</si>
  <si>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</si>
  <si>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</si>
  <si>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</si>
  <si>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</si>
  <si>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</si>
  <si>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</si>
  <si>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</si>
  <si>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</si>
  <si>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</si>
  <si>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</si>
  <si>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</si>
  <si>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</si>
  <si>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</si>
  <si>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</si>
  <si>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</si>
  <si>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</si>
  <si>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</si>
  <si>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</si>
  <si>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</si>
  <si>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</si>
  <si>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</si>
  <si>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</si>
  <si>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</si>
  <si>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</si>
  <si>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</si>
  <si>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</si>
  <si>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</si>
  <si>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</si>
  <si>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</si>
  <si>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</si>
  <si>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</si>
  <si>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</si>
  <si>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</si>
  <si>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</si>
  <si>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</si>
  <si>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</si>
  <si>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</si>
  <si>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</si>
  <si>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</si>
  <si>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</si>
  <si>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</si>
  <si>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</si>
  <si>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</si>
  <si>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</si>
  <si>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</si>
  <si>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</si>
  <si>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</si>
  <si>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</si>
  <si>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</si>
  <si>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</si>
  <si>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</si>
  <si>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</si>
  <si>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</si>
  <si>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</si>
  <si>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</si>
  <si>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</si>
  <si>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</si>
  <si>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</si>
  <si>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</si>
  <si>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</si>
  <si>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</si>
  <si>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</si>
  <si>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</si>
  <si>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</si>
  <si>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</si>
  <si>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</si>
  <si>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</si>
  <si>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</si>
  <si>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</si>
  <si>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</si>
  <si>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</si>
  <si>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</si>
  <si>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</si>
  <si>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</si>
  <si>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</si>
  <si>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</si>
  <si>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</si>
  <si>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</si>
  <si>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</si>
  <si>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</si>
  <si>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</si>
  <si>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</si>
  <si>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</si>
  <si>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</si>
  <si>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</si>
  <si>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</si>
  <si>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</si>
  <si>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</si>
  <si>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</si>
  <si>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</si>
  <si>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</si>
  <si>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</si>
  <si>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</si>
  <si>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</si>
  <si>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</si>
  <si>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</si>
  <si>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</si>
  <si>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</si>
  <si>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</si>
  <si>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</si>
  <si>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</si>
  <si>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</si>
  <si>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</si>
  <si>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</si>
  <si>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</si>
  <si>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</si>
  <si>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</si>
  <si>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</si>
  <si>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</si>
  <si>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</si>
  <si>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</si>
  <si>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</si>
  <si>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</si>
  <si>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</si>
  <si>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</si>
  <si>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</si>
  <si>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</si>
  <si>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</si>
  <si>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</si>
  <si>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</si>
  <si>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</si>
  <si>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</si>
  <si>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</si>
  <si>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</si>
  <si>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</si>
  <si>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</si>
  <si>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</si>
  <si>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</si>
  <si>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</si>
  <si>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</si>
  <si>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</si>
  <si>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</si>
  <si>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</si>
  <si>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</si>
  <si>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</si>
  <si>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</si>
  <si>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</si>
  <si>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</si>
  <si>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</si>
  <si>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</si>
  <si>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</si>
  <si>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</si>
  <si>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</si>
  <si>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</si>
  <si>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</si>
  <si>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</si>
  <si>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</si>
  <si>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</si>
  <si>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</si>
  <si>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</si>
  <si>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</si>
  <si>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</si>
  <si>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</si>
  <si>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</si>
  <si>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</si>
  <si>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</si>
  <si>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</si>
  <si>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</si>
  <si>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</si>
  <si>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</si>
  <si>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</si>
  <si>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</si>
  <si>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</si>
  <si>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</si>
  <si>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</si>
  <si>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</si>
  <si>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</si>
  <si>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</si>
  <si>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</si>
  <si>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</si>
  <si>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</si>
  <si>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</si>
  <si>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</si>
  <si>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</si>
  <si>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</si>
  <si>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</si>
  <si>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</si>
  <si>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</si>
  <si>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</si>
  <si>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</si>
  <si>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</si>
  <si>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</si>
  <si>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</si>
  <si>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</si>
  <si>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</si>
  <si>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</si>
  <si>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</si>
  <si>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</si>
  <si>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</si>
  <si>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</si>
  <si>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</si>
  <si>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</si>
  <si>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</si>
  <si>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</si>
  <si>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</si>
  <si>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</si>
  <si>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</si>
  <si>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</si>
  <si>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</si>
  <si>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</si>
  <si>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</si>
  <si>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</si>
  <si>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</si>
  <si>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</si>
  <si>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</si>
  <si>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</si>
  <si>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</si>
  <si>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</si>
  <si>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</si>
  <si>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</si>
  <si>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</si>
  <si>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</si>
  <si>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</si>
  <si>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</si>
  <si>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</si>
  <si>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</si>
  <si>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</si>
  <si>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</si>
  <si>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</si>
  <si>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</si>
  <si>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</si>
  <si>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</si>
  <si>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</si>
  <si>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</si>
  <si>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</si>
  <si>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</si>
  <si>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</si>
  <si>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</si>
  <si>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</si>
  <si>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</si>
  <si>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</si>
  <si>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</si>
  <si>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</si>
  <si>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</si>
  <si>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</si>
  <si>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</si>
  <si>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</si>
  <si>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</si>
  <si>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</si>
  <si>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</si>
  <si>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</si>
  <si>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</si>
  <si>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</si>
  <si>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</si>
  <si>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</si>
  <si>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</si>
  <si>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</si>
  <si>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</si>
  <si>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</si>
  <si>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</si>
  <si>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</si>
  <si>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</si>
  <si>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</si>
  <si>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</si>
  <si>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</si>
  <si>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</si>
  <si>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</si>
  <si>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</si>
  <si>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</si>
  <si>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</si>
  <si>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</si>
  <si>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</si>
  <si>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</si>
  <si>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</si>
  <si>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</si>
  <si>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</si>
  <si>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</si>
  <si>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</si>
  <si>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</si>
  <si>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</si>
  <si>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</si>
  <si>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</si>
  <si>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</si>
  <si>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</si>
  <si>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</si>
  <si>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</si>
  <si>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</si>
  <si>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</si>
  <si>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</si>
  <si>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</si>
  <si>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</si>
  <si>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</si>
  <si>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</si>
  <si>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</si>
  <si>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</si>
  <si>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</si>
  <si>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</si>
  <si>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</si>
  <si>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</si>
  <si>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</si>
  <si>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</si>
  <si>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</si>
  <si>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</si>
  <si>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</si>
  <si>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</si>
  <si>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</si>
  <si>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</si>
  <si>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</si>
  <si>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</si>
  <si>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</si>
  <si>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</si>
  <si>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</si>
  <si>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</si>
  <si>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</si>
  <si>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</si>
  <si>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</si>
  <si>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</si>
  <si>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</si>
  <si>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</si>
  <si>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</si>
  <si>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</si>
  <si>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</si>
  <si>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</si>
  <si>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</si>
  <si>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</si>
  <si>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</si>
  <si>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</si>
  <si>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</si>
  <si>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</si>
  <si>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</si>
  <si>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</si>
  <si>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</si>
  <si>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</si>
  <si>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</si>
  <si>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</si>
  <si>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</si>
  <si>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</si>
  <si>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</si>
  <si>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</si>
  <si>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</si>
  <si>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</si>
  <si>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</si>
  <si>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</si>
  <si>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</si>
  <si>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</si>
  <si>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</si>
  <si>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</si>
  <si>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</si>
  <si>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</si>
  <si>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</si>
  <si>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</si>
  <si>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</si>
  <si>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</si>
  <si>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</si>
  <si>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</si>
  <si>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</si>
  <si>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</si>
  <si>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</si>
  <si>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</si>
  <si>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</si>
  <si>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</si>
  <si>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</si>
  <si>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</si>
  <si>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</si>
  <si>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</si>
  <si>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</si>
  <si>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</si>
  <si>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</si>
  <si>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</si>
  <si>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</si>
  <si>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</si>
  <si>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</si>
  <si>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</si>
  <si>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</si>
  <si>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</si>
  <si>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</si>
  <si>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</si>
  <si>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</si>
  <si>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</si>
  <si>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</si>
  <si>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</si>
  <si>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</si>
  <si>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</si>
  <si>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</si>
  <si>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</si>
  <si>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</si>
  <si>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</si>
  <si>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</si>
  <si>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</si>
  <si>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</si>
  <si>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</si>
  <si>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</si>
  <si>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</si>
  <si>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</si>
  <si>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</si>
  <si>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</si>
  <si>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</si>
  <si>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</si>
  <si>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</si>
  <si>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</si>
  <si>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</si>
  <si>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</si>
  <si>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</si>
  <si>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</si>
  <si>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</si>
  <si>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</si>
  <si>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</si>
  <si>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</si>
  <si>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</si>
  <si>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</si>
  <si>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</si>
  <si>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</si>
  <si>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</si>
  <si>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</si>
  <si>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</si>
  <si>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</si>
  <si>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</si>
  <si>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</si>
  <si>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</si>
  <si>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</si>
  <si>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</si>
  <si>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</si>
  <si>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</si>
  <si>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</si>
  <si>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</si>
  <si>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</si>
  <si>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</si>
  <si>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</si>
  <si>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</si>
  <si>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</si>
  <si>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</si>
  <si>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</si>
  <si>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</si>
  <si>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</si>
  <si>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</si>
  <si>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</si>
  <si>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</si>
  <si>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</si>
  <si>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</si>
  <si>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</si>
  <si>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</si>
  <si>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</si>
  <si>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</si>
  <si>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</si>
  <si>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</si>
  <si>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</si>
  <si>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</si>
  <si>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</si>
  <si>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</si>
  <si>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</si>
  <si>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</si>
  <si>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</si>
  <si>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</si>
  <si>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</si>
  <si>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</si>
  <si>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</si>
  <si>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</si>
  <si>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</si>
  <si>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</si>
  <si>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</si>
  <si>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</si>
  <si>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</si>
  <si>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</si>
  <si>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</si>
  <si>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</si>
  <si>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</si>
  <si>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</si>
  <si>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</si>
  <si>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</si>
  <si>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</si>
  <si>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</si>
  <si>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</si>
  <si>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</si>
  <si>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</si>
  <si>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</si>
  <si>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</si>
  <si>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</si>
  <si>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</si>
  <si>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</si>
  <si>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</si>
  <si>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</si>
  <si>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</si>
  <si>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</si>
  <si>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</si>
  <si>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</si>
  <si>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</si>
  <si>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</si>
  <si>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</si>
  <si>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</si>
  <si>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</si>
  <si>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</si>
  <si>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</si>
  <si>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</si>
  <si>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</si>
  <si>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</si>
  <si>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</si>
  <si>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</si>
  <si>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</si>
  <si>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</si>
  <si>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</si>
  <si>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</si>
  <si>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</si>
  <si>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</si>
  <si>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</si>
  <si>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</si>
  <si>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</si>
  <si>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</si>
  <si>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</si>
  <si>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</si>
  <si>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</si>
  <si>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</si>
  <si>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</si>
  <si>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</si>
  <si>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</si>
  <si>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</si>
  <si>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</si>
  <si>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</si>
  <si>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</si>
  <si>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</si>
  <si>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</si>
  <si>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</si>
  <si>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</si>
  <si>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</si>
  <si>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</si>
  <si>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</si>
  <si>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</si>
  <si>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</si>
  <si>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</si>
  <si>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</si>
  <si>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</si>
  <si>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</si>
  <si>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</si>
  <si>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</si>
  <si>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</si>
  <si>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</si>
  <si>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</si>
  <si>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</si>
  <si>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</si>
  <si>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</si>
  <si>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</si>
  <si>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</si>
  <si>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</si>
  <si>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</si>
  <si>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</si>
  <si>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</si>
  <si>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</si>
  <si>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</si>
  <si>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</si>
  <si>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</si>
  <si>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</si>
  <si>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</si>
  <si>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</si>
  <si>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</si>
  <si>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</si>
  <si>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</si>
  <si>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</si>
  <si>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</si>
  <si>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</si>
  <si>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</si>
  <si>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</si>
  <si>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</si>
  <si>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</si>
  <si>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</si>
  <si>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</si>
  <si>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</si>
  <si>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</si>
  <si>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</si>
  <si>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</si>
  <si>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</si>
  <si>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</si>
  <si>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</si>
  <si>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</si>
  <si>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</si>
  <si>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</si>
  <si>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</si>
  <si>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</si>
  <si>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</si>
  <si>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</si>
  <si>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</si>
  <si>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</si>
  <si>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</si>
  <si>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</si>
  <si>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</si>
  <si>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</si>
  <si>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</si>
  <si>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</si>
  <si>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</si>
  <si>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</si>
  <si>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</si>
  <si>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</si>
  <si>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</si>
  <si>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</si>
  <si>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</si>
  <si>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</si>
  <si>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</si>
  <si>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</si>
  <si>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</si>
  <si>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</si>
  <si>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</si>
  <si>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</si>
  <si>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</si>
  <si>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</si>
  <si>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</si>
  <si>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</si>
  <si>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</si>
  <si>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</si>
  <si>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</si>
  <si>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</si>
  <si>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</si>
  <si>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</si>
  <si>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</si>
  <si>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</si>
  <si>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</si>
  <si>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</si>
  <si>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</si>
  <si>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</si>
  <si>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</si>
  <si>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</si>
  <si>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</si>
  <si>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</si>
  <si>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</si>
  <si>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</si>
  <si>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</si>
  <si>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</si>
  <si>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</si>
  <si>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</si>
  <si>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</si>
  <si>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</si>
  <si>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</si>
  <si>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</si>
  <si>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</si>
  <si>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</si>
  <si>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</si>
  <si>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</si>
  <si>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</si>
  <si>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</si>
  <si>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</si>
  <si>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</si>
  <si>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</si>
  <si>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</si>
  <si>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</si>
  <si>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</si>
  <si>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</si>
  <si>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</si>
  <si>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</si>
  <si>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</si>
  <si>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</si>
  <si>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</si>
  <si>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</si>
  <si>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</si>
  <si>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</si>
  <si>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</si>
  <si>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</si>
  <si>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</si>
  <si>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</si>
  <si>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</si>
  <si>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</si>
  <si>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</si>
  <si>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</si>
  <si>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</si>
  <si>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</si>
  <si>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</si>
  <si>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</si>
  <si>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</si>
  <si>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</si>
  <si>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</si>
  <si>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</si>
  <si>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</si>
  <si>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</si>
  <si>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</si>
  <si>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</si>
  <si>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</si>
  <si>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</si>
  <si>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</si>
  <si>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</si>
  <si>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</si>
  <si>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</si>
  <si>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</si>
  <si>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</si>
  <si>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</si>
  <si>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</si>
  <si>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</si>
  <si>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</si>
  <si>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</si>
  <si>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</si>
  <si>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</si>
  <si>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</si>
  <si>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</si>
  <si>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</si>
  <si>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</si>
  <si>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</si>
  <si>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</si>
  <si>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</si>
  <si>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</si>
  <si>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</si>
  <si>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</si>
  <si>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</si>
  <si>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</si>
  <si>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</si>
  <si>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</si>
  <si>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</si>
  <si>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</si>
  <si>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</si>
  <si>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</si>
  <si>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</si>
  <si>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</si>
  <si>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</si>
  <si>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</si>
  <si>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</si>
  <si>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</si>
  <si>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</si>
  <si>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</si>
  <si>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</si>
  <si>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</si>
  <si>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</si>
  <si>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</si>
  <si>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</si>
  <si>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</si>
  <si>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</si>
  <si>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</si>
  <si>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</si>
  <si>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</si>
  <si>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</si>
  <si>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</si>
  <si>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</si>
  <si>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</si>
  <si>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</si>
  <si>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</si>
  <si>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</si>
  <si>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</si>
  <si>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</si>
  <si>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</si>
  <si>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</si>
  <si>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</si>
  <si>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</si>
  <si>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</si>
  <si>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</si>
  <si>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</si>
  <si>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</si>
  <si>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</si>
  <si>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</si>
  <si>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</si>
  <si>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</si>
  <si>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</si>
  <si>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</si>
  <si>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</si>
  <si>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</si>
  <si>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</si>
  <si>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</si>
  <si>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</si>
  <si>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</si>
  <si>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</si>
  <si>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</si>
  <si>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</si>
  <si>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</si>
  <si>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</si>
  <si>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</si>
  <si>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</si>
  <si>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</si>
  <si>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</si>
  <si>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</si>
  <si>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</si>
  <si>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</si>
  <si>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</si>
  <si>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</si>
  <si>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</si>
  <si>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</si>
  <si>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</si>
  <si>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</si>
  <si>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</si>
  <si>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</si>
  <si>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</si>
  <si>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</si>
  <si>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</si>
  <si>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</si>
  <si>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</si>
  <si>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</si>
  <si>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</si>
  <si>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</si>
  <si>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</si>
  <si>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</si>
  <si>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</si>
  <si>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</si>
  <si>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</si>
  <si>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</si>
  <si>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</si>
  <si>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</si>
  <si>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</si>
  <si>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</si>
  <si>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</si>
  <si>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</si>
  <si>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</si>
  <si>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</si>
  <si>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</si>
  <si>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</si>
  <si>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</si>
  <si>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</si>
  <si>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</si>
  <si>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</si>
  <si>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</si>
  <si>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</si>
  <si>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</si>
  <si>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</si>
  <si>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</si>
  <si>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</si>
  <si>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</si>
  <si>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</si>
  <si>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</si>
  <si>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</si>
  <si>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</si>
  <si>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</si>
  <si>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</si>
  <si>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</si>
  <si>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</si>
  <si>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</si>
  <si>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</si>
  <si>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</si>
  <si>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</si>
  <si>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</si>
  <si>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</si>
  <si>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</si>
  <si>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</si>
  <si>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</si>
  <si>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</si>
  <si>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</si>
  <si>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</si>
  <si>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</si>
  <si>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</si>
  <si>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</si>
  <si>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</si>
  <si>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</si>
  <si>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</si>
  <si>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</si>
  <si>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</si>
  <si>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</si>
  <si>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</si>
  <si>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</si>
  <si>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</si>
  <si>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</si>
  <si>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</si>
  <si>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</si>
  <si>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</si>
  <si>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</si>
  <si>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</si>
  <si>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</si>
  <si>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</si>
  <si>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</si>
  <si>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</si>
  <si>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</si>
  <si>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</si>
  <si>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</si>
  <si>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</si>
  <si>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</si>
  <si>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</si>
  <si>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</si>
  <si>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</si>
  <si>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</si>
  <si>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</si>
  <si>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</si>
  <si>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</si>
  <si>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</si>
  <si>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</si>
  <si>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</si>
  <si>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</si>
  <si>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</si>
  <si>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</si>
  <si>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</si>
  <si>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</si>
  <si>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</si>
  <si>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</si>
  <si>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</si>
  <si>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</si>
  <si>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</si>
  <si>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</si>
  <si>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</si>
  <si>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</si>
  <si>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</si>
  <si>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</si>
  <si>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</si>
  <si>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</si>
  <si>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</si>
  <si>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</si>
  <si>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</si>
  <si>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</si>
  <si>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</si>
  <si>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</si>
  <si>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</si>
  <si>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</si>
  <si>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</si>
  <si>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</si>
  <si>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</si>
  <si>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</si>
  <si>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</si>
  <si>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</si>
  <si>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</si>
  <si>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</si>
  <si>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</si>
  <si>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</si>
  <si>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</si>
  <si>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</si>
  <si>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</si>
  <si>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</si>
  <si>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</si>
  <si>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</si>
  <si>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</si>
  <si>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</si>
  <si>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</si>
  <si>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</si>
  <si>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</si>
  <si>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</si>
  <si>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</si>
  <si>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</si>
  <si>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</si>
  <si>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</si>
  <si>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</si>
  <si>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</si>
  <si>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</si>
  <si>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</si>
  <si>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</si>
  <si>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</si>
  <si>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</si>
  <si>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</si>
  <si>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</si>
  <si>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</si>
  <si>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</si>
  <si>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</si>
  <si>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</si>
  <si>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</si>
  <si>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</si>
  <si>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</si>
  <si>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</si>
  <si>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</si>
  <si>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</si>
  <si>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</si>
  <si>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</si>
  <si>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</si>
  <si>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</si>
  <si>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</si>
  <si>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</si>
  <si>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</si>
  <si>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</si>
  <si>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</si>
  <si>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</si>
  <si>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</si>
  <si>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</si>
  <si>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</si>
  <si>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</si>
  <si>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</si>
  <si>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</si>
  <si>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</si>
  <si>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</si>
  <si>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</si>
  <si>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</si>
  <si>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</si>
  <si>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</si>
  <si>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</si>
  <si>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</si>
  <si>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</si>
  <si>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</si>
  <si>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</si>
  <si>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</si>
  <si>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</si>
  <si>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</si>
  <si>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</si>
  <si>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</si>
  <si>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</si>
  <si>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</si>
  <si>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</si>
  <si>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</si>
  <si>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</si>
  <si>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</si>
  <si>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</si>
  <si>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</si>
  <si>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</si>
  <si>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</si>
  <si>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</si>
  <si>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</si>
  <si>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</si>
  <si>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</si>
  <si>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</si>
  <si>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</si>
  <si>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</si>
  <si>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</si>
  <si>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</si>
  <si>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</si>
  <si>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</si>
  <si>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</si>
  <si>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</si>
  <si>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</si>
  <si>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</si>
  <si>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</si>
  <si>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</si>
  <si>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</si>
  <si>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</si>
  <si>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</si>
  <si>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</si>
  <si>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</si>
  <si>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</si>
  <si>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</si>
  <si>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</si>
  <si>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</si>
  <si>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</si>
  <si>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</si>
  <si>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</si>
  <si>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</si>
  <si>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</si>
  <si>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</si>
  <si>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</si>
  <si>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</si>
  <si>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</si>
  <si>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</si>
  <si>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</si>
  <si>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</si>
  <si>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</si>
  <si>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</si>
  <si>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</si>
  <si>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</si>
  <si>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</si>
  <si>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</si>
  <si>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</si>
  <si>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</si>
  <si>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</si>
  <si>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</si>
  <si>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</si>
  <si>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</si>
  <si>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</si>
  <si>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</si>
  <si>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</si>
  <si>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</si>
  <si>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</si>
  <si>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</si>
  <si>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</si>
  <si>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</si>
  <si>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</si>
  <si>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</si>
  <si>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</si>
  <si>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</si>
  <si>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</si>
  <si>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</si>
  <si>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</si>
  <si>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</si>
  <si>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</si>
  <si>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</si>
  <si>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</si>
  <si>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</si>
  <si>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</si>
  <si>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</si>
  <si>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</si>
  <si>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</si>
  <si>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</si>
  <si>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</si>
  <si>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</si>
  <si>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</si>
  <si>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</si>
  <si>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</si>
  <si>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</si>
  <si>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</si>
  <si>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</si>
  <si>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</si>
  <si>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</si>
  <si>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</si>
  <si>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</si>
  <si>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</si>
  <si>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</si>
  <si>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</si>
  <si>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</si>
  <si>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</si>
  <si>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</si>
  <si>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</si>
  <si>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</si>
  <si>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</si>
  <si>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</si>
  <si>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</si>
  <si>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</si>
  <si>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</si>
  <si>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</si>
  <si>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</si>
  <si>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</si>
  <si>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</si>
  <si>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</si>
  <si>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</si>
  <si>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</si>
  <si>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</si>
  <si>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</si>
  <si>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</si>
  <si>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</si>
  <si>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</si>
  <si>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</si>
  <si>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</si>
  <si>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</si>
  <si>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</si>
  <si>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</si>
  <si>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</si>
  <si>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</si>
  <si>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</si>
  <si>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</si>
  <si>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</si>
  <si>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</si>
  <si>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</si>
  <si>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</si>
  <si>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</si>
  <si>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</si>
  <si>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</si>
  <si>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</si>
  <si>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</si>
  <si>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</si>
  <si>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</si>
  <si>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</si>
  <si>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</si>
  <si>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</si>
  <si>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</si>
  <si>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</si>
  <si>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</si>
  <si>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</si>
  <si>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</si>
  <si>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</si>
  <si>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</si>
  <si>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</si>
  <si>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</si>
  <si>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</si>
  <si>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</si>
  <si>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</si>
  <si>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</si>
  <si>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</si>
  <si>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</si>
  <si>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</si>
  <si>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</si>
  <si>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</si>
  <si>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</si>
  <si>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</si>
  <si>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</si>
  <si>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</si>
  <si>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</si>
  <si>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</si>
  <si>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</si>
  <si>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</si>
  <si>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</si>
  <si>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</si>
  <si>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</si>
  <si>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</si>
  <si>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</si>
  <si>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</si>
  <si>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</si>
  <si>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</si>
  <si>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</si>
  <si>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</si>
  <si>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</si>
  <si>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</si>
  <si>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</si>
  <si>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</si>
  <si>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</si>
  <si>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</si>
  <si>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</si>
  <si>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</si>
  <si>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</si>
  <si>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</si>
  <si>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</si>
  <si>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</si>
  <si>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</si>
  <si>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</si>
  <si>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</si>
  <si>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</si>
  <si>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</si>
  <si>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</si>
  <si>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</si>
  <si>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</si>
  <si>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</si>
  <si>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</si>
  <si>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</si>
  <si>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</si>
  <si>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</si>
  <si>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</si>
  <si>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</si>
  <si>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</si>
  <si>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</si>
  <si>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</si>
  <si>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</si>
  <si>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</si>
  <si>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</si>
  <si>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</si>
  <si>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</si>
  <si>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</si>
  <si>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</si>
  <si>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</si>
  <si>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</si>
  <si>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</si>
  <si>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</si>
  <si>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</si>
  <si>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</si>
  <si>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</si>
  <si>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</si>
  <si>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</si>
  <si>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</si>
  <si>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</si>
  <si>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</si>
  <si>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</si>
  <si>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</si>
  <si>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</si>
  <si>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</si>
  <si>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</si>
  <si>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</si>
  <si>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</si>
  <si>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</si>
  <si>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</si>
  <si>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</si>
  <si>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</si>
  <si>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</si>
  <si>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</si>
  <si>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</si>
  <si>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</si>
  <si>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</si>
  <si>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</si>
  <si>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</si>
  <si>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</si>
  <si>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</si>
  <si>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</si>
  <si>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</si>
  <si>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</si>
  <si>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</si>
  <si>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</si>
  <si>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</si>
  <si>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</si>
  <si>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</si>
  <si>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</si>
  <si>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</si>
  <si>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</si>
  <si>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</si>
  <si>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</si>
  <si>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</si>
  <si>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</si>
  <si>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</si>
  <si>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</si>
  <si>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</si>
  <si>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</si>
  <si>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</si>
  <si>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</si>
  <si>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</si>
  <si>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</si>
  <si>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</si>
  <si>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</si>
  <si>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</si>
  <si>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</si>
  <si>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</si>
  <si>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</si>
  <si>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</si>
  <si>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</si>
  <si>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</si>
  <si>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</si>
  <si>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</si>
  <si>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</si>
  <si>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</si>
  <si>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</si>
  <si>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</si>
  <si>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</si>
  <si>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</si>
  <si>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</si>
  <si>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</si>
  <si>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</si>
  <si>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</si>
  <si>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</si>
  <si>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</si>
  <si>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</si>
  <si>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</si>
  <si>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</si>
  <si>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</si>
  <si>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</si>
  <si>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</si>
  <si>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</si>
  <si>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</si>
  <si>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</si>
  <si>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</si>
  <si>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</si>
  <si>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</si>
  <si>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</si>
  <si>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</si>
  <si>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</si>
  <si>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</si>
  <si>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</si>
  <si>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</si>
  <si>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</si>
  <si>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</si>
  <si>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</si>
  <si>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</si>
  <si>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</si>
  <si>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</si>
  <si>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</si>
  <si>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</si>
  <si>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</si>
  <si>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</si>
  <si>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</si>
  <si>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</si>
  <si>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</si>
  <si>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</si>
  <si>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</si>
  <si>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</si>
  <si>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</si>
  <si>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</si>
  <si>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</si>
  <si>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</si>
  <si>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</si>
  <si>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</si>
  <si>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</si>
  <si>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</si>
  <si>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</si>
  <si>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</si>
  <si>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</si>
  <si>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</si>
  <si>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</si>
  <si>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</si>
  <si>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</si>
  <si>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</si>
  <si>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</si>
  <si>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</si>
  <si>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</si>
  <si>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</si>
  <si>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</si>
  <si>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</si>
  <si>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</si>
  <si>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</si>
  <si>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</si>
  <si>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</si>
  <si>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</si>
  <si>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</si>
  <si>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</si>
  <si>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</si>
  <si>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</si>
  <si>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</si>
  <si>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</si>
  <si>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</si>
  <si>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</si>
  <si>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</si>
  <si>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</si>
  <si>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</si>
  <si>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</si>
  <si>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</si>
  <si>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</si>
  <si>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</si>
  <si>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</si>
  <si>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</si>
  <si>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</si>
  <si>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</si>
  <si>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</si>
  <si>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</si>
  <si>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</si>
  <si>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</si>
  <si>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</si>
  <si>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</si>
  <si>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</si>
  <si>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</si>
  <si>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</si>
  <si>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</si>
  <si>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</si>
  <si>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</si>
  <si>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</si>
  <si>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</si>
  <si>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</si>
  <si>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</si>
  <si>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</si>
  <si>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</si>
  <si>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</si>
  <si>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</si>
  <si>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</si>
  <si>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</si>
  <si>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</si>
  <si>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</si>
  <si>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</si>
  <si>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</si>
  <si>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</si>
  <si>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</si>
  <si>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</si>
  <si>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</si>
  <si>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</si>
  <si>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</si>
  <si>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</si>
  <si>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</si>
  <si>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</si>
  <si>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</si>
  <si>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</si>
  <si>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</si>
  <si>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</si>
  <si>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</si>
  <si>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</si>
  <si>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</si>
  <si>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</si>
  <si>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</si>
  <si>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</si>
  <si>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</si>
  <si>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</si>
  <si>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</si>
  <si>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</si>
  <si>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</si>
  <si>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</si>
  <si>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</si>
  <si>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</si>
  <si>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</si>
  <si>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</si>
  <si>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</si>
  <si>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</si>
  <si>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</si>
  <si>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</si>
  <si>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</si>
  <si>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</si>
  <si>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</si>
  <si>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</si>
  <si>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</si>
  <si>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</si>
  <si>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</si>
  <si>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</si>
  <si>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</si>
  <si>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</si>
  <si>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</si>
  <si>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</si>
  <si>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</si>
  <si>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</si>
  <si>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</si>
  <si>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</si>
  <si>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</si>
  <si>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</si>
  <si>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</si>
  <si>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</si>
  <si>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</si>
  <si>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</si>
  <si>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</si>
  <si>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</si>
  <si>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</si>
  <si>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</si>
  <si>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</si>
  <si>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</si>
  <si>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</si>
  <si>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</si>
  <si>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</si>
  <si>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</si>
  <si>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</si>
  <si>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</si>
  <si>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</si>
  <si>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</si>
  <si>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</si>
  <si>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</si>
  <si>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</si>
  <si>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</si>
  <si>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</si>
  <si>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</si>
  <si>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</si>
  <si>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</si>
  <si>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</si>
  <si>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</si>
  <si>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</si>
  <si>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</si>
  <si>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</si>
  <si>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</si>
  <si>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</si>
  <si>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</si>
  <si>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</si>
  <si>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</si>
  <si>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</si>
  <si>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</si>
  <si>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</si>
  <si>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</si>
  <si>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</si>
  <si>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</si>
  <si>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</si>
  <si>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</si>
  <si>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</si>
  <si>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</si>
  <si>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</si>
  <si>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</si>
  <si>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</si>
  <si>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</si>
  <si>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</si>
  <si>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</si>
  <si>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</si>
  <si>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</si>
  <si>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</si>
  <si>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</si>
  <si>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</si>
  <si>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</si>
  <si>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</si>
  <si>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</si>
  <si>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</si>
  <si>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</si>
  <si>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</si>
  <si>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</si>
  <si>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</si>
  <si>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</si>
  <si>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</si>
  <si>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</si>
  <si>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</si>
  <si>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</si>
  <si>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</si>
  <si>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</si>
  <si>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</si>
  <si>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</si>
  <si>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</si>
  <si>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</si>
  <si>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</si>
  <si>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</si>
  <si>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</si>
  <si>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</si>
  <si>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</si>
  <si>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</si>
  <si>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</si>
  <si>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</si>
  <si>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</si>
  <si>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</si>
  <si>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</si>
  <si>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</si>
  <si>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</si>
  <si>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</si>
  <si>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</si>
  <si>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</si>
  <si>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</si>
  <si>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</si>
  <si>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</si>
  <si>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</si>
  <si>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</si>
  <si>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</si>
  <si>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</si>
  <si>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</si>
  <si>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</si>
  <si>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</si>
  <si>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</si>
  <si>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</si>
  <si>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</si>
  <si>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</si>
  <si>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</si>
  <si>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</si>
  <si>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</si>
  <si>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</si>
  <si>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</si>
  <si>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</si>
  <si>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</si>
  <si>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</si>
  <si>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</si>
  <si>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</si>
  <si>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</si>
  <si>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</si>
  <si>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</si>
  <si>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</si>
  <si>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</si>
  <si>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</si>
  <si>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</si>
  <si>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</si>
  <si>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</si>
  <si>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</si>
  <si>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</si>
  <si>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</si>
  <si>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</si>
  <si>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اذربنا</t>
  </si>
  <si>
    <t>تبري</t>
  </si>
  <si>
    <t>اذربناز</t>
  </si>
  <si>
    <t>اذربناس</t>
  </si>
  <si>
    <t>تبريزس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</si>
</sst>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[$-3000401]0"/>
    <numFmt numFmtId="166" formatCode="#,##0.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Plan%201400\version%201\Infrastructu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7"/>
  <sheetViews>
    <sheetView rightToLeft="1" workbookViewId="0">
      <selection activeCell="H84" sqref="H84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7" t="s">
        <v>475</v>
      </c>
      <c r="B1" s="7" t="s">
        <v>474</v>
      </c>
      <c r="C1" s="7" t="s">
        <v>202</v>
      </c>
      <c r="D1" s="7" t="s">
        <v>473</v>
      </c>
    </row>
    <row r="2" spans="1:23" ht="19.5">
      <c r="A2" s="7">
        <v>1</v>
      </c>
      <c r="B2" s="7" t="s">
        <v>19</v>
      </c>
      <c r="C2" s="7" t="s">
        <v>204</v>
      </c>
      <c r="D2" s="7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7">
        <v>2</v>
      </c>
      <c r="B3" s="7" t="s">
        <v>20</v>
      </c>
      <c r="C3" s="25" t="s">
        <v>204</v>
      </c>
      <c r="D3" s="7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30">
        <v>3</v>
      </c>
      <c r="B4" s="7" t="s">
        <v>242</v>
      </c>
      <c r="C4" s="25" t="s">
        <v>204</v>
      </c>
      <c r="D4" s="7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30">
        <v>4</v>
      </c>
      <c r="B5" s="7" t="s">
        <v>295</v>
      </c>
      <c r="C5" s="25" t="s">
        <v>204</v>
      </c>
      <c r="D5" s="7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30">
        <v>5</v>
      </c>
      <c r="B6" s="7" t="s">
        <v>204</v>
      </c>
      <c r="C6" s="25" t="s">
        <v>204</v>
      </c>
      <c r="D6" s="7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30">
        <v>6</v>
      </c>
      <c r="B7" s="7" t="s">
        <v>21</v>
      </c>
      <c r="C7" s="25" t="s">
        <v>204</v>
      </c>
      <c r="D7" s="7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30">
        <v>7</v>
      </c>
      <c r="B8" s="7" t="s">
        <v>22</v>
      </c>
      <c r="C8" s="25" t="s">
        <v>204</v>
      </c>
      <c r="D8" s="7">
        <v>1</v>
      </c>
      <c r="E8" t="s">
        <v>22</v>
      </c>
      <c r="F8" t="s">
        <v>22</v>
      </c>
      <c r="G8" t="s">
        <v>22</v>
      </c>
    </row>
    <row r="9" spans="1:23" ht="19.5">
      <c r="A9" s="30">
        <v>8</v>
      </c>
      <c r="B9" s="7" t="s">
        <v>296</v>
      </c>
      <c r="C9" s="25" t="s">
        <v>204</v>
      </c>
      <c r="D9" s="7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30">
        <v>9</v>
      </c>
      <c r="B10" s="7" t="s">
        <v>297</v>
      </c>
      <c r="C10" s="25" t="s">
        <v>204</v>
      </c>
      <c r="D10" s="7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30">
        <v>10</v>
      </c>
      <c r="B11" s="7" t="s">
        <v>24</v>
      </c>
      <c r="C11" s="25" t="s">
        <v>204</v>
      </c>
      <c r="D11" s="7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30">
        <v>11</v>
      </c>
      <c r="B12" s="7" t="s">
        <v>298</v>
      </c>
      <c r="C12" s="25" t="s">
        <v>204</v>
      </c>
      <c r="D12" s="7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30">
        <v>12</v>
      </c>
      <c r="B13" s="7" t="s">
        <v>25</v>
      </c>
      <c r="C13" s="25" t="s">
        <v>204</v>
      </c>
      <c r="D13" s="7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30">
        <v>13</v>
      </c>
      <c r="B14" s="7" t="s">
        <v>445</v>
      </c>
      <c r="C14" s="25" t="s">
        <v>204</v>
      </c>
      <c r="D14" s="7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30">
        <v>14</v>
      </c>
      <c r="B15" s="7" t="s">
        <v>633</v>
      </c>
      <c r="C15" s="25" t="s">
        <v>204</v>
      </c>
      <c r="D15" s="7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30">
        <v>15</v>
      </c>
      <c r="B16" s="7" t="s">
        <v>377</v>
      </c>
      <c r="C16" s="7" t="s">
        <v>94</v>
      </c>
      <c r="D16" s="7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30">
        <v>16</v>
      </c>
      <c r="B17" s="7" t="s">
        <v>90</v>
      </c>
      <c r="C17" s="7" t="s">
        <v>94</v>
      </c>
      <c r="D17" s="7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30">
        <v>17</v>
      </c>
      <c r="B18" s="7" t="s">
        <v>92</v>
      </c>
      <c r="C18" s="7" t="s">
        <v>94</v>
      </c>
      <c r="D18" s="7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30">
        <v>18</v>
      </c>
      <c r="B19" s="7" t="s">
        <v>378</v>
      </c>
      <c r="C19" s="7" t="s">
        <v>94</v>
      </c>
      <c r="D19" s="7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30">
        <v>19</v>
      </c>
      <c r="B20" s="7" t="s">
        <v>379</v>
      </c>
      <c r="C20" s="7" t="s">
        <v>94</v>
      </c>
      <c r="D20" s="7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30">
        <v>20</v>
      </c>
      <c r="B21" s="7" t="s">
        <v>380</v>
      </c>
      <c r="C21" s="7" t="s">
        <v>94</v>
      </c>
      <c r="D21" s="7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30">
        <v>21</v>
      </c>
      <c r="B22" s="7" t="s">
        <v>381</v>
      </c>
      <c r="C22" s="7" t="s">
        <v>94</v>
      </c>
      <c r="D22" s="7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30">
        <v>22</v>
      </c>
      <c r="B23" s="7" t="s">
        <v>93</v>
      </c>
      <c r="C23" s="7" t="s">
        <v>94</v>
      </c>
      <c r="D23" s="7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30">
        <v>23</v>
      </c>
      <c r="B24" s="7" t="s">
        <v>229</v>
      </c>
      <c r="C24" s="7" t="s">
        <v>94</v>
      </c>
      <c r="D24" s="7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30">
        <v>24</v>
      </c>
      <c r="B25" s="7" t="s">
        <v>258</v>
      </c>
      <c r="C25" s="7" t="s">
        <v>94</v>
      </c>
      <c r="D25" s="7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2699</v>
      </c>
    </row>
    <row r="26" spans="1:24" ht="19.5">
      <c r="A26" s="30">
        <v>25</v>
      </c>
      <c r="B26" s="7" t="s">
        <v>94</v>
      </c>
      <c r="C26" s="7" t="s">
        <v>94</v>
      </c>
      <c r="D26" s="7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30">
        <v>26</v>
      </c>
      <c r="B27" s="7" t="s">
        <v>384</v>
      </c>
      <c r="C27" s="7" t="s">
        <v>94</v>
      </c>
      <c r="D27" s="7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30">
        <v>27</v>
      </c>
      <c r="B28" s="7" t="s">
        <v>230</v>
      </c>
      <c r="C28" s="7" t="s">
        <v>94</v>
      </c>
      <c r="D28" s="7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30">
        <v>28</v>
      </c>
      <c r="B29" s="7" t="s">
        <v>385</v>
      </c>
      <c r="C29" s="7" t="s">
        <v>94</v>
      </c>
      <c r="D29" s="7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30">
        <v>29</v>
      </c>
      <c r="B30" s="7" t="s">
        <v>95</v>
      </c>
      <c r="C30" s="7" t="s">
        <v>94</v>
      </c>
      <c r="D30" s="7">
        <v>2</v>
      </c>
      <c r="E30" t="s">
        <v>95</v>
      </c>
      <c r="F30" t="s">
        <v>95</v>
      </c>
      <c r="G30" t="s">
        <v>95</v>
      </c>
    </row>
    <row r="31" spans="1:24" ht="19.5">
      <c r="A31" s="30">
        <v>30</v>
      </c>
      <c r="B31" s="7" t="s">
        <v>96</v>
      </c>
      <c r="C31" s="7" t="s">
        <v>94</v>
      </c>
      <c r="D31" s="7">
        <v>2</v>
      </c>
      <c r="E31" t="s">
        <v>96</v>
      </c>
      <c r="F31" t="s">
        <v>96</v>
      </c>
      <c r="G31" t="s">
        <v>96</v>
      </c>
    </row>
    <row r="32" spans="1:24" ht="19.5">
      <c r="A32" s="30">
        <v>31</v>
      </c>
      <c r="B32" s="7" t="s">
        <v>97</v>
      </c>
      <c r="C32" s="7" t="s">
        <v>94</v>
      </c>
      <c r="D32" s="7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30">
        <v>32</v>
      </c>
      <c r="B33" s="7" t="s">
        <v>98</v>
      </c>
      <c r="C33" s="7" t="s">
        <v>94</v>
      </c>
      <c r="D33" s="7">
        <v>2</v>
      </c>
      <c r="E33" t="s">
        <v>98</v>
      </c>
      <c r="F33" t="s">
        <v>98</v>
      </c>
      <c r="G33" t="s">
        <v>98</v>
      </c>
    </row>
    <row r="34" spans="1:37" ht="19.5">
      <c r="A34" s="30">
        <v>33</v>
      </c>
      <c r="B34" s="7" t="s">
        <v>99</v>
      </c>
      <c r="C34" s="7" t="s">
        <v>94</v>
      </c>
      <c r="D34" s="7">
        <v>2</v>
      </c>
      <c r="E34" t="s">
        <v>99</v>
      </c>
      <c r="F34" t="s">
        <v>99</v>
      </c>
      <c r="G34" t="s">
        <v>99</v>
      </c>
    </row>
    <row r="35" spans="1:37" ht="19.5">
      <c r="A35" s="30">
        <v>34</v>
      </c>
      <c r="B35" s="7" t="s">
        <v>388</v>
      </c>
      <c r="C35" s="7" t="s">
        <v>94</v>
      </c>
      <c r="D35" s="7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30">
        <v>35</v>
      </c>
      <c r="B36" s="7" t="s">
        <v>100</v>
      </c>
      <c r="C36" s="7" t="s">
        <v>94</v>
      </c>
      <c r="D36" s="7">
        <v>2</v>
      </c>
      <c r="E36" t="s">
        <v>100</v>
      </c>
      <c r="F36" t="s">
        <v>100</v>
      </c>
      <c r="G36" t="s">
        <v>100</v>
      </c>
    </row>
    <row r="37" spans="1:37" ht="19.5">
      <c r="A37" s="30">
        <v>36</v>
      </c>
      <c r="B37" s="7" t="s">
        <v>103</v>
      </c>
      <c r="C37" s="7" t="s">
        <v>94</v>
      </c>
      <c r="D37" s="7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30">
        <v>37</v>
      </c>
      <c r="B38" s="7" t="s">
        <v>227</v>
      </c>
      <c r="C38" s="7" t="s">
        <v>94</v>
      </c>
      <c r="D38" s="7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  <c r="R38" t="s">
        <v>2751</v>
      </c>
    </row>
    <row r="39" spans="1:37" ht="19.5">
      <c r="A39" s="30">
        <v>38</v>
      </c>
      <c r="B39" s="7" t="s">
        <v>269</v>
      </c>
      <c r="C39" s="7" t="s">
        <v>94</v>
      </c>
      <c r="D39" s="7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30">
        <v>39</v>
      </c>
      <c r="B40" s="7" t="s">
        <v>712</v>
      </c>
      <c r="C40" s="7" t="s">
        <v>94</v>
      </c>
      <c r="D40" s="7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30">
        <v>40</v>
      </c>
      <c r="B41" s="7" t="s">
        <v>726</v>
      </c>
      <c r="C41" s="7" t="s">
        <v>94</v>
      </c>
      <c r="D41" s="7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30">
        <v>41</v>
      </c>
      <c r="B42" s="7" t="s">
        <v>733</v>
      </c>
      <c r="C42" s="7" t="s">
        <v>94</v>
      </c>
      <c r="D42" s="7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30">
        <v>42</v>
      </c>
      <c r="B43" s="7" t="s">
        <v>734</v>
      </c>
      <c r="C43" s="7" t="s">
        <v>94</v>
      </c>
      <c r="D43" s="7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30">
        <v>43</v>
      </c>
      <c r="B44" s="7" t="s">
        <v>737</v>
      </c>
      <c r="C44" s="7" t="s">
        <v>94</v>
      </c>
      <c r="D44" s="7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30">
        <v>44</v>
      </c>
      <c r="B45" s="7" t="s">
        <v>740</v>
      </c>
      <c r="C45" s="7" t="s">
        <v>94</v>
      </c>
      <c r="D45" s="7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30">
        <v>45</v>
      </c>
      <c r="B46" s="7" t="s">
        <v>743</v>
      </c>
      <c r="C46" s="7" t="s">
        <v>94</v>
      </c>
      <c r="D46" s="7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30">
        <v>46</v>
      </c>
      <c r="B47" s="7" t="s">
        <v>88</v>
      </c>
      <c r="C47" s="7" t="s">
        <v>94</v>
      </c>
      <c r="D47" s="7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30">
        <v>47</v>
      </c>
      <c r="B48" s="7" t="s">
        <v>383</v>
      </c>
      <c r="C48" s="7" t="s">
        <v>94</v>
      </c>
      <c r="D48" s="7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30">
        <v>48</v>
      </c>
      <c r="B49" s="7" t="s">
        <v>382</v>
      </c>
      <c r="C49" s="7" t="s">
        <v>94</v>
      </c>
      <c r="D49" s="7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30">
        <v>49</v>
      </c>
      <c r="B50" s="7" t="s">
        <v>102</v>
      </c>
      <c r="C50" s="7" t="s">
        <v>94</v>
      </c>
      <c r="D50" s="7">
        <v>2</v>
      </c>
      <c r="E50" t="s">
        <v>102</v>
      </c>
      <c r="F50" t="s">
        <v>102</v>
      </c>
      <c r="G50" t="s">
        <v>102</v>
      </c>
    </row>
    <row r="51" spans="1:23" ht="19.5">
      <c r="A51" s="30">
        <v>50</v>
      </c>
      <c r="B51" s="7" t="s">
        <v>784</v>
      </c>
      <c r="C51" s="7" t="s">
        <v>94</v>
      </c>
      <c r="D51" s="7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30">
        <v>51</v>
      </c>
      <c r="B52" s="7" t="s">
        <v>45</v>
      </c>
      <c r="C52" s="7" t="s">
        <v>207</v>
      </c>
      <c r="D52" s="7">
        <v>3</v>
      </c>
      <c r="E52" t="s">
        <v>45</v>
      </c>
      <c r="F52" t="s">
        <v>45</v>
      </c>
      <c r="G52" t="s">
        <v>45</v>
      </c>
    </row>
    <row r="53" spans="1:23" ht="19.5">
      <c r="A53" s="30">
        <v>52</v>
      </c>
      <c r="B53" s="7" t="s">
        <v>336</v>
      </c>
      <c r="C53" s="7" t="s">
        <v>207</v>
      </c>
      <c r="D53" s="7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30">
        <v>53</v>
      </c>
      <c r="B54" s="7" t="s">
        <v>337</v>
      </c>
      <c r="C54" s="7" t="s">
        <v>207</v>
      </c>
      <c r="D54" s="7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30">
        <v>54</v>
      </c>
      <c r="B55" s="7" t="s">
        <v>338</v>
      </c>
      <c r="C55" s="7" t="s">
        <v>207</v>
      </c>
      <c r="D55" s="7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  <c r="J55" t="s">
        <v>2742</v>
      </c>
    </row>
    <row r="56" spans="1:23" ht="19.5">
      <c r="A56" s="30">
        <v>55</v>
      </c>
      <c r="B56" s="7" t="s">
        <v>46</v>
      </c>
      <c r="C56" s="7" t="s">
        <v>207</v>
      </c>
      <c r="D56" s="7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30">
        <v>56</v>
      </c>
      <c r="B57" s="7" t="s">
        <v>47</v>
      </c>
      <c r="C57" s="7" t="s">
        <v>207</v>
      </c>
      <c r="D57" s="7">
        <v>3</v>
      </c>
      <c r="E57" t="s">
        <v>47</v>
      </c>
      <c r="F57" t="s">
        <v>47</v>
      </c>
      <c r="G57" t="s">
        <v>47</v>
      </c>
    </row>
    <row r="58" spans="1:23" ht="19.5">
      <c r="A58" s="30">
        <v>57</v>
      </c>
      <c r="B58" s="7" t="s">
        <v>339</v>
      </c>
      <c r="C58" s="7" t="s">
        <v>207</v>
      </c>
      <c r="D58" s="7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30">
        <v>58</v>
      </c>
      <c r="B59" s="7" t="s">
        <v>48</v>
      </c>
      <c r="C59" s="7" t="s">
        <v>207</v>
      </c>
      <c r="D59" s="7">
        <v>3</v>
      </c>
      <c r="E59" t="s">
        <v>48</v>
      </c>
      <c r="F59" t="s">
        <v>48</v>
      </c>
      <c r="G59" t="s">
        <v>48</v>
      </c>
    </row>
    <row r="60" spans="1:23" ht="19.5">
      <c r="A60" s="30">
        <v>59</v>
      </c>
      <c r="B60" s="7" t="s">
        <v>49</v>
      </c>
      <c r="C60" s="7" t="s">
        <v>207</v>
      </c>
      <c r="D60" s="7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30">
        <v>60</v>
      </c>
      <c r="B61" s="7" t="s">
        <v>340</v>
      </c>
      <c r="C61" s="7" t="s">
        <v>207</v>
      </c>
      <c r="D61" s="7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30">
        <v>61</v>
      </c>
      <c r="B62" s="7" t="s">
        <v>341</v>
      </c>
      <c r="C62" s="7" t="s">
        <v>207</v>
      </c>
      <c r="D62" s="7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30">
        <v>62</v>
      </c>
      <c r="B63" s="7" t="s">
        <v>50</v>
      </c>
      <c r="C63" s="7" t="s">
        <v>207</v>
      </c>
      <c r="D63" s="7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30">
        <v>63</v>
      </c>
      <c r="B64" s="7" t="s">
        <v>812</v>
      </c>
      <c r="C64" s="7" t="s">
        <v>207</v>
      </c>
      <c r="D64" s="7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30">
        <v>64</v>
      </c>
      <c r="B65" s="7" t="s">
        <v>347</v>
      </c>
      <c r="C65" s="7" t="s">
        <v>207</v>
      </c>
      <c r="D65" s="7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30">
        <v>65</v>
      </c>
      <c r="B66" s="7" t="s">
        <v>348</v>
      </c>
      <c r="C66" s="7" t="s">
        <v>207</v>
      </c>
      <c r="D66" s="7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2705</v>
      </c>
    </row>
    <row r="67" spans="1:42" ht="19.5">
      <c r="A67" s="30">
        <v>66</v>
      </c>
      <c r="B67" s="7" t="s">
        <v>349</v>
      </c>
      <c r="C67" s="7" t="s">
        <v>207</v>
      </c>
      <c r="D67" s="7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30">
        <v>67</v>
      </c>
      <c r="B68" s="7" t="s">
        <v>350</v>
      </c>
      <c r="C68" s="7" t="s">
        <v>207</v>
      </c>
      <c r="D68" s="7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30">
        <v>68</v>
      </c>
      <c r="B69" s="7" t="s">
        <v>234</v>
      </c>
      <c r="C69" s="7" t="s">
        <v>207</v>
      </c>
      <c r="D69" s="7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30">
        <v>69</v>
      </c>
      <c r="B70" s="7" t="s">
        <v>53</v>
      </c>
      <c r="C70" s="7" t="s">
        <v>207</v>
      </c>
      <c r="D70" s="7">
        <v>3</v>
      </c>
      <c r="E70" t="s">
        <v>53</v>
      </c>
      <c r="F70" t="s">
        <v>53</v>
      </c>
      <c r="G70" t="s">
        <v>53</v>
      </c>
    </row>
    <row r="71" spans="1:42" ht="19.5">
      <c r="A71" s="30">
        <v>70</v>
      </c>
      <c r="B71" s="7" t="s">
        <v>270</v>
      </c>
      <c r="C71" s="7" t="s">
        <v>207</v>
      </c>
      <c r="D71" s="7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30">
        <v>71</v>
      </c>
      <c r="B72" s="7" t="s">
        <v>351</v>
      </c>
      <c r="C72" s="7" t="s">
        <v>207</v>
      </c>
      <c r="D72" s="7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30">
        <v>72</v>
      </c>
      <c r="B73" s="7" t="s">
        <v>55</v>
      </c>
      <c r="C73" s="7" t="s">
        <v>207</v>
      </c>
      <c r="D73" s="7">
        <v>3</v>
      </c>
      <c r="E73" t="s">
        <v>55</v>
      </c>
      <c r="F73" t="s">
        <v>55</v>
      </c>
      <c r="G73" t="s">
        <v>55</v>
      </c>
    </row>
    <row r="74" spans="1:42" ht="19.5">
      <c r="A74" s="30">
        <v>73</v>
      </c>
      <c r="B74" s="7" t="s">
        <v>56</v>
      </c>
      <c r="C74" s="7" t="s">
        <v>207</v>
      </c>
      <c r="D74" s="7">
        <v>3</v>
      </c>
      <c r="E74" t="s">
        <v>56</v>
      </c>
      <c r="F74" t="s">
        <v>56</v>
      </c>
      <c r="G74" t="s">
        <v>56</v>
      </c>
    </row>
    <row r="75" spans="1:42" ht="19.5">
      <c r="A75" s="30">
        <v>74</v>
      </c>
      <c r="B75" s="7" t="s">
        <v>352</v>
      </c>
      <c r="C75" s="7" t="s">
        <v>207</v>
      </c>
      <c r="D75" s="7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30">
        <v>75</v>
      </c>
      <c r="B76" s="7" t="s">
        <v>353</v>
      </c>
      <c r="C76" s="7" t="s">
        <v>207</v>
      </c>
      <c r="D76" s="7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30">
        <v>76</v>
      </c>
      <c r="B77" s="7" t="s">
        <v>58</v>
      </c>
      <c r="C77" s="7" t="s">
        <v>207</v>
      </c>
      <c r="D77" s="7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30">
        <v>77</v>
      </c>
      <c r="B78" s="7" t="s">
        <v>354</v>
      </c>
      <c r="C78" s="7" t="s">
        <v>207</v>
      </c>
      <c r="D78" s="7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30">
        <v>78</v>
      </c>
      <c r="B79" s="7" t="s">
        <v>59</v>
      </c>
      <c r="C79" s="7" t="s">
        <v>207</v>
      </c>
      <c r="D79" s="7">
        <v>3</v>
      </c>
      <c r="E79" t="s">
        <v>59</v>
      </c>
      <c r="F79" t="s">
        <v>59</v>
      </c>
      <c r="G79" t="s">
        <v>59</v>
      </c>
    </row>
    <row r="80" spans="1:42" ht="19.5">
      <c r="A80" s="30">
        <v>79</v>
      </c>
      <c r="B80" s="7" t="s">
        <v>355</v>
      </c>
      <c r="C80" s="7" t="s">
        <v>207</v>
      </c>
      <c r="D80" s="7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30">
        <v>80</v>
      </c>
      <c r="B81" s="7" t="s">
        <v>356</v>
      </c>
      <c r="C81" s="7" t="s">
        <v>207</v>
      </c>
      <c r="D81" s="7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30">
        <v>81</v>
      </c>
      <c r="B82" s="7" t="s">
        <v>255</v>
      </c>
      <c r="C82" s="7" t="s">
        <v>207</v>
      </c>
      <c r="D82" s="7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30">
        <v>82</v>
      </c>
      <c r="B83" s="7" t="s">
        <v>57</v>
      </c>
      <c r="C83" s="7" t="s">
        <v>207</v>
      </c>
      <c r="D83" s="7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30">
        <v>83</v>
      </c>
      <c r="B84" s="7" t="s">
        <v>344</v>
      </c>
      <c r="C84" s="7" t="s">
        <v>207</v>
      </c>
      <c r="D84" s="7">
        <v>3</v>
      </c>
      <c r="E84" t="s">
        <v>344</v>
      </c>
      <c r="F84" t="s">
        <v>922</v>
      </c>
      <c r="G84" t="s">
        <v>922</v>
      </c>
    </row>
    <row r="85" spans="1:45" ht="19.5">
      <c r="A85" s="30">
        <v>84</v>
      </c>
      <c r="B85" s="7" t="s">
        <v>346</v>
      </c>
      <c r="C85" s="7" t="s">
        <v>207</v>
      </c>
      <c r="D85" s="7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30">
        <v>85</v>
      </c>
      <c r="B86" s="7" t="s">
        <v>51</v>
      </c>
      <c r="C86" s="7" t="s">
        <v>207</v>
      </c>
      <c r="D86" s="7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30">
        <v>86</v>
      </c>
      <c r="B87" s="7" t="s">
        <v>342</v>
      </c>
      <c r="C87" s="7" t="s">
        <v>207</v>
      </c>
      <c r="D87" s="7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30">
        <v>87</v>
      </c>
      <c r="B88" s="7" t="s">
        <v>52</v>
      </c>
      <c r="C88" s="7" t="s">
        <v>207</v>
      </c>
      <c r="D88" s="7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30">
        <v>88</v>
      </c>
      <c r="B89" s="7" t="s">
        <v>343</v>
      </c>
      <c r="C89" s="7" t="s">
        <v>207</v>
      </c>
      <c r="D89" s="7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2716</v>
      </c>
      <c r="AB89" t="s">
        <v>2720</v>
      </c>
    </row>
    <row r="90" spans="1:45" ht="19.5">
      <c r="A90" s="30">
        <v>89</v>
      </c>
      <c r="B90" s="7" t="s">
        <v>213</v>
      </c>
      <c r="C90" s="7" t="s">
        <v>207</v>
      </c>
      <c r="D90" s="7">
        <v>3</v>
      </c>
      <c r="E90" t="s">
        <v>213</v>
      </c>
    </row>
    <row r="91" spans="1:45" ht="19.5">
      <c r="A91" s="30">
        <v>90</v>
      </c>
      <c r="B91" s="7" t="s">
        <v>952</v>
      </c>
      <c r="C91" s="7" t="s">
        <v>207</v>
      </c>
      <c r="D91" s="7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30">
        <v>91</v>
      </c>
      <c r="B92" s="7" t="s">
        <v>956</v>
      </c>
      <c r="C92" s="7" t="s">
        <v>207</v>
      </c>
      <c r="D92" s="7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30">
        <v>92</v>
      </c>
      <c r="B93" s="7" t="s">
        <v>448</v>
      </c>
      <c r="C93" s="7" t="s">
        <v>207</v>
      </c>
      <c r="D93" s="7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30">
        <v>93</v>
      </c>
      <c r="B94" s="7" t="s">
        <v>447</v>
      </c>
      <c r="C94" s="7" t="s">
        <v>207</v>
      </c>
      <c r="D94" s="7">
        <v>3</v>
      </c>
      <c r="E94" t="s">
        <v>447</v>
      </c>
      <c r="F94" t="s">
        <v>977</v>
      </c>
      <c r="G94" t="s">
        <v>978</v>
      </c>
    </row>
    <row r="95" spans="1:45" ht="19.5">
      <c r="A95" s="30">
        <v>94</v>
      </c>
      <c r="B95" s="7" t="s">
        <v>455</v>
      </c>
      <c r="C95" s="7" t="s">
        <v>207</v>
      </c>
      <c r="D95" s="7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2700</v>
      </c>
      <c r="J95" t="s">
        <v>2731</v>
      </c>
    </row>
    <row r="96" spans="1:45" ht="19.5">
      <c r="A96" s="30">
        <v>95</v>
      </c>
      <c r="B96" s="7" t="s">
        <v>980</v>
      </c>
      <c r="C96" s="7" t="s">
        <v>207</v>
      </c>
      <c r="D96" s="7">
        <v>3</v>
      </c>
      <c r="E96" t="s">
        <v>981</v>
      </c>
      <c r="F96" t="s">
        <v>980</v>
      </c>
      <c r="G96" t="s">
        <v>982</v>
      </c>
      <c r="H96" t="s">
        <v>980</v>
      </c>
      <c r="I96" t="s">
        <v>2745</v>
      </c>
    </row>
    <row r="97" spans="1:45" ht="19.5">
      <c r="A97" s="30">
        <v>96</v>
      </c>
      <c r="B97" s="7" t="s">
        <v>290</v>
      </c>
      <c r="C97" s="7" t="s">
        <v>13</v>
      </c>
      <c r="D97" s="7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30">
        <v>97</v>
      </c>
      <c r="B98" s="7" t="s">
        <v>11</v>
      </c>
      <c r="C98" s="7" t="s">
        <v>13</v>
      </c>
      <c r="D98" s="7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30">
        <v>98</v>
      </c>
      <c r="B99" s="7" t="s">
        <v>289</v>
      </c>
      <c r="C99" s="7" t="s">
        <v>13</v>
      </c>
      <c r="D99" s="7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30">
        <v>99</v>
      </c>
      <c r="B100" s="7" t="s">
        <v>288</v>
      </c>
      <c r="C100" s="7" t="s">
        <v>13</v>
      </c>
      <c r="D100" s="7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30">
        <v>100</v>
      </c>
      <c r="B101" s="7" t="s">
        <v>12</v>
      </c>
      <c r="C101" s="7" t="s">
        <v>13</v>
      </c>
      <c r="D101" s="7">
        <v>4</v>
      </c>
      <c r="E101" t="s">
        <v>12</v>
      </c>
      <c r="F101" t="s">
        <v>12</v>
      </c>
      <c r="G101" t="s">
        <v>447</v>
      </c>
    </row>
    <row r="102" spans="1:45" ht="19.5">
      <c r="A102" s="30">
        <v>101</v>
      </c>
      <c r="B102" s="7" t="s">
        <v>237</v>
      </c>
      <c r="C102" s="7" t="s">
        <v>13</v>
      </c>
      <c r="D102" s="7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30">
        <v>102</v>
      </c>
      <c r="B103" s="7" t="s">
        <v>13</v>
      </c>
      <c r="C103" s="7" t="s">
        <v>13</v>
      </c>
      <c r="D103" s="7">
        <v>4</v>
      </c>
      <c r="E103" t="s">
        <v>13</v>
      </c>
      <c r="F103" t="s">
        <v>13</v>
      </c>
      <c r="G103" t="s">
        <v>1003</v>
      </c>
    </row>
    <row r="104" spans="1:45" ht="19.5">
      <c r="A104" s="30">
        <v>103</v>
      </c>
      <c r="B104" s="7" t="s">
        <v>259</v>
      </c>
      <c r="C104" s="7" t="s">
        <v>13</v>
      </c>
      <c r="D104" s="7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30">
        <v>104</v>
      </c>
      <c r="B105" s="7" t="s">
        <v>14</v>
      </c>
      <c r="C105" s="7" t="s">
        <v>13</v>
      </c>
      <c r="D105" s="7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30">
        <v>105</v>
      </c>
      <c r="B106" s="7" t="s">
        <v>223</v>
      </c>
      <c r="C106" s="7" t="s">
        <v>13</v>
      </c>
      <c r="D106" s="7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30">
        <v>106</v>
      </c>
      <c r="B107" s="7" t="s">
        <v>1027</v>
      </c>
      <c r="C107" s="7" t="s">
        <v>13</v>
      </c>
      <c r="D107" s="7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30">
        <v>107</v>
      </c>
      <c r="B108" s="7" t="s">
        <v>472</v>
      </c>
      <c r="C108" s="7" t="s">
        <v>13</v>
      </c>
      <c r="D108" s="7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30">
        <v>108</v>
      </c>
      <c r="B109" s="7" t="s">
        <v>256</v>
      </c>
      <c r="C109" s="7" t="s">
        <v>13</v>
      </c>
      <c r="D109" s="7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2728</v>
      </c>
    </row>
    <row r="110" spans="1:45" ht="19.5">
      <c r="A110" s="30">
        <v>109</v>
      </c>
      <c r="B110" s="7" t="s">
        <v>260</v>
      </c>
      <c r="C110" s="7" t="s">
        <v>13</v>
      </c>
      <c r="D110" s="7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30">
        <v>110</v>
      </c>
      <c r="B111" s="7" t="s">
        <v>311</v>
      </c>
      <c r="C111" s="7" t="s">
        <v>13</v>
      </c>
      <c r="D111" s="7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30">
        <v>111</v>
      </c>
      <c r="B112" s="7" t="s">
        <v>228</v>
      </c>
      <c r="C112" s="7" t="s">
        <v>13</v>
      </c>
      <c r="D112" s="7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2692</v>
      </c>
    </row>
    <row r="113" spans="1:37" ht="19.5">
      <c r="A113" s="30">
        <v>112</v>
      </c>
      <c r="B113" s="7" t="s">
        <v>222</v>
      </c>
      <c r="C113" s="7" t="s">
        <v>13</v>
      </c>
      <c r="D113" s="7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30">
        <v>113</v>
      </c>
      <c r="B114" s="7" t="s">
        <v>312</v>
      </c>
      <c r="C114" s="7" t="s">
        <v>13</v>
      </c>
      <c r="D114" s="7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30">
        <v>114</v>
      </c>
      <c r="B115" s="7" t="s">
        <v>39</v>
      </c>
      <c r="C115" s="7" t="s">
        <v>13</v>
      </c>
      <c r="D115" s="7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30">
        <v>115</v>
      </c>
      <c r="B116" s="7" t="s">
        <v>313</v>
      </c>
      <c r="C116" s="23" t="s">
        <v>1725</v>
      </c>
      <c r="D116" s="7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30">
        <v>116</v>
      </c>
      <c r="B117" s="7" t="s">
        <v>314</v>
      </c>
      <c r="C117" s="23" t="s">
        <v>1725</v>
      </c>
      <c r="D117" s="7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30">
        <v>117</v>
      </c>
      <c r="B118" s="7" t="s">
        <v>15</v>
      </c>
      <c r="C118" s="7" t="s">
        <v>13</v>
      </c>
      <c r="D118" s="7">
        <v>4</v>
      </c>
      <c r="E118" t="s">
        <v>15</v>
      </c>
      <c r="F118" t="s">
        <v>15</v>
      </c>
      <c r="G118" t="s">
        <v>15</v>
      </c>
    </row>
    <row r="119" spans="1:37" ht="19.5">
      <c r="A119" s="30">
        <v>118</v>
      </c>
      <c r="B119" s="7" t="s">
        <v>10</v>
      </c>
      <c r="C119" s="7" t="s">
        <v>13</v>
      </c>
      <c r="D119" s="7">
        <v>4</v>
      </c>
      <c r="E119" t="s">
        <v>10</v>
      </c>
      <c r="F119" t="s">
        <v>10</v>
      </c>
      <c r="G119" t="s">
        <v>1134</v>
      </c>
    </row>
    <row r="120" spans="1:37" ht="19.5">
      <c r="A120" s="30">
        <v>119</v>
      </c>
      <c r="B120" s="7" t="s">
        <v>291</v>
      </c>
      <c r="C120" s="7" t="s">
        <v>13</v>
      </c>
      <c r="D120" s="7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30">
        <v>120</v>
      </c>
      <c r="B121" s="7" t="s">
        <v>1142</v>
      </c>
      <c r="C121" s="7" t="s">
        <v>13</v>
      </c>
      <c r="D121" s="7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30">
        <v>121</v>
      </c>
      <c r="B122" s="7" t="s">
        <v>200</v>
      </c>
      <c r="C122" s="7" t="s">
        <v>1145</v>
      </c>
      <c r="D122" s="7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30">
        <v>122</v>
      </c>
      <c r="B123" s="7" t="s">
        <v>224</v>
      </c>
      <c r="C123" s="7" t="s">
        <v>1145</v>
      </c>
      <c r="D123" s="7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30">
        <v>123</v>
      </c>
      <c r="B124" s="7" t="s">
        <v>316</v>
      </c>
      <c r="C124" s="7" t="s">
        <v>1145</v>
      </c>
      <c r="D124" s="7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30">
        <v>124</v>
      </c>
      <c r="B125" s="7" t="s">
        <v>169</v>
      </c>
      <c r="C125" s="7" t="s">
        <v>1145</v>
      </c>
      <c r="D125" s="7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30">
        <v>125</v>
      </c>
      <c r="B126" s="7" t="s">
        <v>167</v>
      </c>
      <c r="C126" s="7" t="s">
        <v>1145</v>
      </c>
      <c r="D126" s="7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30">
        <v>126</v>
      </c>
      <c r="B127" s="7" t="s">
        <v>166</v>
      </c>
      <c r="C127" s="7" t="s">
        <v>1145</v>
      </c>
      <c r="D127" s="7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30">
        <v>127</v>
      </c>
      <c r="B128" s="7" t="s">
        <v>168</v>
      </c>
      <c r="C128" s="7" t="s">
        <v>1145</v>
      </c>
      <c r="D128" s="7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5" ht="19.5">
      <c r="A129" s="30">
        <v>128</v>
      </c>
      <c r="B129" s="7" t="s">
        <v>315</v>
      </c>
      <c r="C129" s="7" t="s">
        <v>1145</v>
      </c>
      <c r="D129" s="7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5" ht="19.5">
      <c r="A130" s="30">
        <v>129</v>
      </c>
      <c r="B130" s="7" t="s">
        <v>170</v>
      </c>
      <c r="C130" s="7" t="s">
        <v>1145</v>
      </c>
      <c r="D130" s="7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5" ht="19.5">
      <c r="A131" s="30">
        <v>130</v>
      </c>
      <c r="B131" s="7" t="s">
        <v>254</v>
      </c>
      <c r="C131" s="7" t="s">
        <v>1145</v>
      </c>
      <c r="D131" s="7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  <c r="AI131" t="s">
        <v>2749</v>
      </c>
    </row>
    <row r="132" spans="1:35" ht="19.5">
      <c r="A132" s="30">
        <v>131</v>
      </c>
      <c r="B132" s="7" t="s">
        <v>1236</v>
      </c>
      <c r="C132" s="7" t="s">
        <v>1145</v>
      </c>
      <c r="D132" s="7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5" ht="19.5">
      <c r="A133" s="30">
        <v>132</v>
      </c>
      <c r="B133" s="7" t="s">
        <v>303</v>
      </c>
      <c r="C133" s="7" t="s">
        <v>2679</v>
      </c>
      <c r="D133" s="7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5" ht="19.5">
      <c r="A134" s="30">
        <v>133</v>
      </c>
      <c r="B134" s="7" t="s">
        <v>304</v>
      </c>
      <c r="C134" s="20" t="s">
        <v>2679</v>
      </c>
      <c r="D134" s="7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5" ht="19.5">
      <c r="A135" s="30">
        <v>134</v>
      </c>
      <c r="B135" s="7" t="s">
        <v>305</v>
      </c>
      <c r="C135" s="20" t="s">
        <v>2679</v>
      </c>
      <c r="D135" s="7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5" ht="19.5">
      <c r="A136" s="30">
        <v>135</v>
      </c>
      <c r="B136" s="7" t="s">
        <v>31</v>
      </c>
      <c r="C136" s="20" t="s">
        <v>2679</v>
      </c>
      <c r="D136" s="7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5" ht="19.5">
      <c r="A137" s="30">
        <v>136</v>
      </c>
      <c r="B137" s="7" t="s">
        <v>32</v>
      </c>
      <c r="C137" s="20" t="s">
        <v>2679</v>
      </c>
      <c r="D137" s="7">
        <v>6</v>
      </c>
      <c r="E137" t="s">
        <v>32</v>
      </c>
      <c r="F137" t="s">
        <v>32</v>
      </c>
      <c r="G137" t="s">
        <v>32</v>
      </c>
    </row>
    <row r="138" spans="1:35" ht="19.5">
      <c r="A138" s="30">
        <v>137</v>
      </c>
      <c r="B138" s="7" t="s">
        <v>306</v>
      </c>
      <c r="C138" s="20" t="s">
        <v>2679</v>
      </c>
      <c r="D138" s="7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5" ht="19.5">
      <c r="A139" s="30">
        <v>138</v>
      </c>
      <c r="B139" s="7" t="s">
        <v>33</v>
      </c>
      <c r="C139" s="20" t="s">
        <v>2679</v>
      </c>
      <c r="D139" s="7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5" ht="19.5">
      <c r="A140" s="30">
        <v>139</v>
      </c>
      <c r="B140" s="7" t="s">
        <v>263</v>
      </c>
      <c r="C140" s="20" t="s">
        <v>2679</v>
      </c>
      <c r="D140" s="7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5" ht="19.5">
      <c r="A141" s="30">
        <v>140</v>
      </c>
      <c r="B141" s="7" t="s">
        <v>238</v>
      </c>
      <c r="C141" s="20" t="s">
        <v>2679</v>
      </c>
      <c r="D141" s="7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5" ht="19.5">
      <c r="A142" s="30">
        <v>141</v>
      </c>
      <c r="B142" s="7" t="s">
        <v>309</v>
      </c>
      <c r="C142" s="20" t="s">
        <v>2679</v>
      </c>
      <c r="D142" s="7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5" ht="19.5">
      <c r="A143" s="30">
        <v>142</v>
      </c>
      <c r="B143" s="7" t="s">
        <v>310</v>
      </c>
      <c r="C143" s="20" t="s">
        <v>2679</v>
      </c>
      <c r="D143" s="7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5" ht="19.5">
      <c r="A144" s="30">
        <v>143</v>
      </c>
      <c r="B144" s="7" t="s">
        <v>34</v>
      </c>
      <c r="C144" s="20" t="s">
        <v>2679</v>
      </c>
      <c r="D144" s="7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30">
        <v>144</v>
      </c>
      <c r="B145" s="7" t="s">
        <v>36</v>
      </c>
      <c r="C145" s="20" t="s">
        <v>2679</v>
      </c>
      <c r="D145" s="7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  <c r="L145" t="s">
        <v>2743</v>
      </c>
    </row>
    <row r="146" spans="1:41" ht="19.5">
      <c r="A146" s="30">
        <v>145</v>
      </c>
      <c r="B146" s="7" t="s">
        <v>307</v>
      </c>
      <c r="C146" s="20" t="s">
        <v>2679</v>
      </c>
      <c r="D146" s="7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30">
        <v>146</v>
      </c>
      <c r="B147" s="7" t="s">
        <v>308</v>
      </c>
      <c r="C147" s="20" t="s">
        <v>2679</v>
      </c>
      <c r="D147" s="7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30">
        <v>147</v>
      </c>
      <c r="B148" s="7" t="s">
        <v>35</v>
      </c>
      <c r="C148" s="20" t="s">
        <v>2679</v>
      </c>
      <c r="D148" s="7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2693</v>
      </c>
    </row>
    <row r="149" spans="1:41" ht="19.5">
      <c r="A149" s="30">
        <v>148</v>
      </c>
      <c r="B149" s="7" t="s">
        <v>37</v>
      </c>
      <c r="C149" s="20" t="s">
        <v>2679</v>
      </c>
      <c r="D149" s="7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30">
        <v>149</v>
      </c>
      <c r="B150" s="7" t="s">
        <v>262</v>
      </c>
      <c r="C150" s="20" t="s">
        <v>2679</v>
      </c>
      <c r="D150" s="7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30">
        <v>150</v>
      </c>
      <c r="B151" s="7" t="s">
        <v>38</v>
      </c>
      <c r="C151" s="20" t="s">
        <v>2679</v>
      </c>
      <c r="D151" s="7">
        <v>6</v>
      </c>
      <c r="E151" t="s">
        <v>38</v>
      </c>
      <c r="F151" t="s">
        <v>38</v>
      </c>
      <c r="G151" t="s">
        <v>38</v>
      </c>
    </row>
    <row r="152" spans="1:41" ht="19.5">
      <c r="A152" s="30">
        <v>151</v>
      </c>
      <c r="B152" s="7" t="s">
        <v>483</v>
      </c>
      <c r="C152" s="20" t="s">
        <v>2679</v>
      </c>
      <c r="D152" s="7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2717</v>
      </c>
      <c r="S152" t="s">
        <v>2752</v>
      </c>
    </row>
    <row r="153" spans="1:41" ht="19.5">
      <c r="A153" s="30">
        <v>152</v>
      </c>
      <c r="B153" s="7" t="s">
        <v>1330</v>
      </c>
      <c r="C153" s="20" t="s">
        <v>2679</v>
      </c>
      <c r="D153" s="7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30">
        <v>153</v>
      </c>
      <c r="B154" s="7" t="s">
        <v>367</v>
      </c>
      <c r="C154" s="7" t="s">
        <v>208</v>
      </c>
      <c r="D154" s="7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30">
        <v>154</v>
      </c>
      <c r="B155" s="7" t="s">
        <v>265</v>
      </c>
      <c r="C155" s="1" t="s">
        <v>208</v>
      </c>
      <c r="D155" s="7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2698</v>
      </c>
      <c r="K155" t="s">
        <v>2721</v>
      </c>
    </row>
    <row r="156" spans="1:41" ht="19.5">
      <c r="A156" s="30">
        <v>155</v>
      </c>
      <c r="B156" s="7" t="s">
        <v>368</v>
      </c>
      <c r="C156" s="7" t="s">
        <v>208</v>
      </c>
      <c r="D156" s="7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30">
        <v>156</v>
      </c>
      <c r="B157" s="7" t="s">
        <v>75</v>
      </c>
      <c r="C157" s="7" t="s">
        <v>208</v>
      </c>
      <c r="D157" s="7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30">
        <v>157</v>
      </c>
      <c r="B158" s="7" t="s">
        <v>76</v>
      </c>
      <c r="C158" s="7" t="s">
        <v>208</v>
      </c>
      <c r="D158" s="7">
        <v>7</v>
      </c>
      <c r="E158" t="s">
        <v>76</v>
      </c>
      <c r="F158" t="s">
        <v>76</v>
      </c>
      <c r="G158" t="s">
        <v>76</v>
      </c>
    </row>
    <row r="159" spans="1:41" ht="19.5">
      <c r="A159" s="30">
        <v>158</v>
      </c>
      <c r="B159" s="7" t="s">
        <v>369</v>
      </c>
      <c r="C159" s="7" t="s">
        <v>208</v>
      </c>
      <c r="D159" s="7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30">
        <v>159</v>
      </c>
      <c r="B160" s="7" t="s">
        <v>370</v>
      </c>
      <c r="C160" s="7" t="s">
        <v>208</v>
      </c>
      <c r="D160" s="7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1" ht="19.5">
      <c r="A161" s="30">
        <v>160</v>
      </c>
      <c r="B161" s="7" t="s">
        <v>371</v>
      </c>
      <c r="C161" s="7" t="s">
        <v>208</v>
      </c>
      <c r="D161" s="7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1" ht="19.5">
      <c r="A162" s="30">
        <v>161</v>
      </c>
      <c r="B162" s="7" t="s">
        <v>78</v>
      </c>
      <c r="C162" s="7" t="s">
        <v>208</v>
      </c>
      <c r="D162" s="7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1" ht="19.5">
      <c r="A163" s="30">
        <v>162</v>
      </c>
      <c r="B163" s="7" t="s">
        <v>79</v>
      </c>
      <c r="C163" s="7" t="s">
        <v>208</v>
      </c>
      <c r="D163" s="7">
        <v>7</v>
      </c>
      <c r="E163" t="s">
        <v>79</v>
      </c>
      <c r="F163" t="s">
        <v>79</v>
      </c>
      <c r="G163" t="s">
        <v>79</v>
      </c>
    </row>
    <row r="164" spans="1:31" ht="19.5">
      <c r="A164" s="30">
        <v>163</v>
      </c>
      <c r="B164" s="7" t="s">
        <v>232</v>
      </c>
      <c r="C164" s="7" t="s">
        <v>208</v>
      </c>
      <c r="D164" s="7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1" ht="19.5">
      <c r="A165" s="30">
        <v>164</v>
      </c>
      <c r="B165" s="7" t="s">
        <v>80</v>
      </c>
      <c r="C165" s="7" t="s">
        <v>208</v>
      </c>
      <c r="D165" s="7">
        <v>7</v>
      </c>
      <c r="E165" t="s">
        <v>80</v>
      </c>
      <c r="F165" t="s">
        <v>80</v>
      </c>
      <c r="G165" t="s">
        <v>80</v>
      </c>
    </row>
    <row r="166" spans="1:31" ht="19.5">
      <c r="A166" s="30">
        <v>165</v>
      </c>
      <c r="B166" s="7" t="s">
        <v>84</v>
      </c>
      <c r="C166" s="7" t="s">
        <v>208</v>
      </c>
      <c r="D166" s="7">
        <v>7</v>
      </c>
      <c r="E166" t="s">
        <v>84</v>
      </c>
      <c r="F166" t="s">
        <v>84</v>
      </c>
      <c r="G166" t="s">
        <v>84</v>
      </c>
    </row>
    <row r="167" spans="1:31" ht="19.5">
      <c r="A167" s="30">
        <v>166</v>
      </c>
      <c r="B167" s="7" t="s">
        <v>236</v>
      </c>
      <c r="C167" s="7" t="s">
        <v>208</v>
      </c>
      <c r="D167" s="7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1" ht="19.5">
      <c r="A168" s="30">
        <v>167</v>
      </c>
      <c r="B168" s="7" t="s">
        <v>372</v>
      </c>
      <c r="C168" s="7" t="s">
        <v>208</v>
      </c>
      <c r="D168" s="7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1" ht="19.5">
      <c r="A169" s="30">
        <v>168</v>
      </c>
      <c r="B169" s="7" t="s">
        <v>373</v>
      </c>
      <c r="C169" s="7" t="s">
        <v>208</v>
      </c>
      <c r="D169" s="7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  <c r="AE169" t="s">
        <v>2755</v>
      </c>
    </row>
    <row r="170" spans="1:31" ht="19.5">
      <c r="A170" s="30">
        <v>169</v>
      </c>
      <c r="B170" s="7" t="s">
        <v>374</v>
      </c>
      <c r="C170" s="7" t="s">
        <v>208</v>
      </c>
      <c r="D170" s="7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1" ht="19.5">
      <c r="A171" s="30">
        <v>170</v>
      </c>
      <c r="B171" s="7" t="s">
        <v>82</v>
      </c>
      <c r="C171" s="7" t="s">
        <v>208</v>
      </c>
      <c r="D171" s="7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1" ht="19.5">
      <c r="A172" s="30">
        <v>171</v>
      </c>
      <c r="B172" s="7" t="s">
        <v>83</v>
      </c>
      <c r="C172" s="7" t="s">
        <v>208</v>
      </c>
      <c r="D172" s="7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1" ht="19.5">
      <c r="A173" s="30">
        <v>172</v>
      </c>
      <c r="B173" s="7" t="s">
        <v>244</v>
      </c>
      <c r="C173" s="7" t="s">
        <v>208</v>
      </c>
      <c r="D173" s="7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1" ht="19.5">
      <c r="A174" s="30">
        <v>173</v>
      </c>
      <c r="B174" s="7" t="s">
        <v>77</v>
      </c>
      <c r="C174" s="7" t="s">
        <v>208</v>
      </c>
      <c r="D174" s="7">
        <v>7</v>
      </c>
      <c r="E174" t="s">
        <v>77</v>
      </c>
      <c r="F174" t="s">
        <v>77</v>
      </c>
      <c r="G174" t="s">
        <v>77</v>
      </c>
    </row>
    <row r="175" spans="1:31" ht="19.5">
      <c r="A175" s="30">
        <v>174</v>
      </c>
      <c r="B175" s="7" t="s">
        <v>85</v>
      </c>
      <c r="C175" s="7" t="s">
        <v>208</v>
      </c>
      <c r="D175" s="7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1" ht="19.5">
      <c r="A176" s="30">
        <v>175</v>
      </c>
      <c r="B176" s="7" t="s">
        <v>86</v>
      </c>
      <c r="C176" s="7" t="s">
        <v>208</v>
      </c>
      <c r="D176" s="7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>
      <c r="A177" s="30">
        <v>176</v>
      </c>
      <c r="B177" s="7" t="s">
        <v>81</v>
      </c>
      <c r="C177" s="7" t="s">
        <v>208</v>
      </c>
      <c r="D177" s="7">
        <v>7</v>
      </c>
      <c r="E177" t="s">
        <v>81</v>
      </c>
      <c r="F177" t="s">
        <v>81</v>
      </c>
      <c r="G177" t="s">
        <v>81</v>
      </c>
      <c r="H177" t="s">
        <v>2747</v>
      </c>
      <c r="I177" t="s">
        <v>2750</v>
      </c>
    </row>
    <row r="178" spans="1:52" ht="19.5">
      <c r="A178" s="30">
        <v>177</v>
      </c>
      <c r="B178" s="7" t="s">
        <v>212</v>
      </c>
      <c r="C178" s="7" t="s">
        <v>208</v>
      </c>
      <c r="D178" s="7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>
      <c r="A179" s="30">
        <v>178</v>
      </c>
      <c r="B179" s="7" t="s">
        <v>450</v>
      </c>
      <c r="C179" s="7" t="s">
        <v>208</v>
      </c>
      <c r="D179" s="7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2729</v>
      </c>
    </row>
    <row r="180" spans="1:52" ht="19.5">
      <c r="A180" s="30">
        <v>179</v>
      </c>
      <c r="B180" s="7" t="s">
        <v>451</v>
      </c>
      <c r="C180" s="7" t="s">
        <v>208</v>
      </c>
      <c r="D180" s="7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>
      <c r="A181" s="30">
        <v>180</v>
      </c>
      <c r="B181" s="7" t="s">
        <v>1413</v>
      </c>
      <c r="C181" s="7" t="s">
        <v>208</v>
      </c>
      <c r="D181" s="7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>
      <c r="A182" s="30">
        <v>181</v>
      </c>
      <c r="B182" s="7" t="s">
        <v>318</v>
      </c>
      <c r="C182" s="7" t="s">
        <v>206</v>
      </c>
      <c r="D182" s="7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>
      <c r="A183" s="30">
        <v>182</v>
      </c>
      <c r="B183" s="7" t="s">
        <v>319</v>
      </c>
      <c r="C183" s="7" t="s">
        <v>206</v>
      </c>
      <c r="D183" s="7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>
      <c r="A184" s="30">
        <v>183</v>
      </c>
      <c r="B184" s="7" t="s">
        <v>171</v>
      </c>
      <c r="C184" s="7" t="s">
        <v>206</v>
      </c>
      <c r="D184" s="7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>
      <c r="A185" s="30">
        <v>184</v>
      </c>
      <c r="B185" s="7" t="s">
        <v>172</v>
      </c>
      <c r="C185" s="7" t="s">
        <v>206</v>
      </c>
      <c r="D185" s="7">
        <v>8</v>
      </c>
      <c r="E185" t="s">
        <v>172</v>
      </c>
      <c r="F185" t="s">
        <v>172</v>
      </c>
      <c r="G185" t="s">
        <v>172</v>
      </c>
    </row>
    <row r="186" spans="1:52" ht="19.5">
      <c r="A186" s="30">
        <v>185</v>
      </c>
      <c r="B186" s="7" t="s">
        <v>173</v>
      </c>
      <c r="C186" s="7" t="s">
        <v>206</v>
      </c>
      <c r="D186" s="7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>
      <c r="A187" s="30">
        <v>186</v>
      </c>
      <c r="B187" s="7" t="s">
        <v>320</v>
      </c>
      <c r="C187" s="7" t="s">
        <v>206</v>
      </c>
      <c r="D187" s="7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>
      <c r="A188" s="30">
        <v>187</v>
      </c>
      <c r="B188" s="7" t="s">
        <v>321</v>
      </c>
      <c r="C188" s="7" t="s">
        <v>206</v>
      </c>
      <c r="D188" s="7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>
      <c r="A189" s="30">
        <v>188</v>
      </c>
      <c r="B189" s="7" t="s">
        <v>271</v>
      </c>
      <c r="C189" s="7" t="s">
        <v>206</v>
      </c>
      <c r="D189" s="7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>
      <c r="A190" s="30">
        <v>189</v>
      </c>
      <c r="B190" s="7" t="s">
        <v>174</v>
      </c>
      <c r="C190" s="7" t="s">
        <v>206</v>
      </c>
      <c r="D190" s="7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>
      <c r="A191" s="30">
        <v>190</v>
      </c>
      <c r="B191" s="7" t="s">
        <v>175</v>
      </c>
      <c r="C191" s="7" t="s">
        <v>206</v>
      </c>
      <c r="D191" s="7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>
      <c r="A192" s="30">
        <v>191</v>
      </c>
      <c r="B192" s="7" t="s">
        <v>176</v>
      </c>
      <c r="C192" s="7" t="s">
        <v>206</v>
      </c>
      <c r="D192" s="7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30">
        <v>192</v>
      </c>
      <c r="B193" s="7" t="s">
        <v>1459</v>
      </c>
      <c r="C193" s="7" t="s">
        <v>206</v>
      </c>
      <c r="D193" s="7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30">
        <v>193</v>
      </c>
      <c r="B194" s="7" t="s">
        <v>423</v>
      </c>
      <c r="C194" s="7" t="s">
        <v>510</v>
      </c>
      <c r="D194" s="7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30">
        <v>194</v>
      </c>
      <c r="B195" s="7" t="s">
        <v>424</v>
      </c>
      <c r="C195" s="20" t="s">
        <v>510</v>
      </c>
      <c r="D195" s="7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30">
        <v>195</v>
      </c>
      <c r="B196" s="7" t="s">
        <v>425</v>
      </c>
      <c r="C196" s="20" t="s">
        <v>510</v>
      </c>
      <c r="D196" s="7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30">
        <v>196</v>
      </c>
      <c r="B197" s="7" t="s">
        <v>128</v>
      </c>
      <c r="C197" s="20" t="s">
        <v>510</v>
      </c>
      <c r="D197" s="7">
        <v>9</v>
      </c>
      <c r="E197" t="s">
        <v>128</v>
      </c>
      <c r="F197" t="s">
        <v>128</v>
      </c>
      <c r="G197" t="s">
        <v>128</v>
      </c>
    </row>
    <row r="198" spans="1:24" ht="19.5">
      <c r="A198" s="30">
        <v>197</v>
      </c>
      <c r="B198" s="7" t="s">
        <v>245</v>
      </c>
      <c r="C198" s="20" t="s">
        <v>510</v>
      </c>
      <c r="D198" s="7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30">
        <v>198</v>
      </c>
      <c r="B199" s="7" t="s">
        <v>129</v>
      </c>
      <c r="C199" s="20" t="s">
        <v>510</v>
      </c>
      <c r="D199" s="7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30">
        <v>199</v>
      </c>
      <c r="B200" s="7" t="s">
        <v>130</v>
      </c>
      <c r="C200" s="20" t="s">
        <v>510</v>
      </c>
      <c r="D200" s="7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30">
        <v>200</v>
      </c>
      <c r="B201" s="7" t="s">
        <v>131</v>
      </c>
      <c r="C201" s="20" t="s">
        <v>510</v>
      </c>
      <c r="D201" s="7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30">
        <v>201</v>
      </c>
      <c r="B202" s="7" t="s">
        <v>426</v>
      </c>
      <c r="C202" s="20" t="s">
        <v>510</v>
      </c>
      <c r="D202" s="7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30">
        <v>202</v>
      </c>
      <c r="B203" s="7" t="s">
        <v>132</v>
      </c>
      <c r="C203" s="20" t="s">
        <v>510</v>
      </c>
      <c r="D203" s="7">
        <v>9</v>
      </c>
      <c r="E203" t="s">
        <v>132</v>
      </c>
      <c r="F203" t="s">
        <v>132</v>
      </c>
      <c r="G203" t="s">
        <v>132</v>
      </c>
    </row>
    <row r="204" spans="1:24" ht="19.5">
      <c r="A204" s="30">
        <v>203</v>
      </c>
      <c r="B204" s="7" t="s">
        <v>133</v>
      </c>
      <c r="C204" s="20" t="s">
        <v>510</v>
      </c>
      <c r="D204" s="7">
        <v>9</v>
      </c>
      <c r="E204" t="s">
        <v>133</v>
      </c>
      <c r="F204" t="s">
        <v>133</v>
      </c>
      <c r="G204" t="s">
        <v>133</v>
      </c>
    </row>
    <row r="205" spans="1:24" ht="19.5">
      <c r="A205" s="30">
        <v>204</v>
      </c>
      <c r="B205" s="7" t="s">
        <v>134</v>
      </c>
      <c r="C205" s="20" t="s">
        <v>510</v>
      </c>
      <c r="D205" s="7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30">
        <v>205</v>
      </c>
      <c r="B206" s="7" t="s">
        <v>427</v>
      </c>
      <c r="C206" s="20" t="s">
        <v>510</v>
      </c>
      <c r="D206" s="7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30">
        <v>206</v>
      </c>
      <c r="B207" s="7" t="s">
        <v>428</v>
      </c>
      <c r="C207" s="20" t="s">
        <v>510</v>
      </c>
      <c r="D207" s="7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30">
        <v>207</v>
      </c>
      <c r="B208" s="7" t="s">
        <v>429</v>
      </c>
      <c r="C208" s="20" t="s">
        <v>510</v>
      </c>
      <c r="D208" s="7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30">
        <v>208</v>
      </c>
      <c r="B209" s="7" t="s">
        <v>135</v>
      </c>
      <c r="C209" s="20" t="s">
        <v>510</v>
      </c>
      <c r="D209" s="7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30">
        <v>209</v>
      </c>
      <c r="B210" s="7" t="s">
        <v>430</v>
      </c>
      <c r="C210" s="20" t="s">
        <v>510</v>
      </c>
      <c r="D210" s="7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30">
        <v>210</v>
      </c>
      <c r="B211" s="7" t="s">
        <v>136</v>
      </c>
      <c r="C211" s="20" t="s">
        <v>510</v>
      </c>
      <c r="D211" s="7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30">
        <v>211</v>
      </c>
      <c r="B212" s="7" t="s">
        <v>127</v>
      </c>
      <c r="C212" s="20" t="s">
        <v>510</v>
      </c>
      <c r="D212" s="7">
        <v>9</v>
      </c>
      <c r="E212" t="s">
        <v>127</v>
      </c>
      <c r="F212" t="s">
        <v>127</v>
      </c>
      <c r="G212" t="s">
        <v>127</v>
      </c>
    </row>
    <row r="213" spans="1:36" ht="19.5">
      <c r="A213" s="30">
        <v>212</v>
      </c>
      <c r="B213" s="7" t="s">
        <v>431</v>
      </c>
      <c r="C213" s="20" t="s">
        <v>510</v>
      </c>
      <c r="D213" s="7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30">
        <v>213</v>
      </c>
      <c r="B214" s="7" t="s">
        <v>138</v>
      </c>
      <c r="C214" s="20" t="s">
        <v>510</v>
      </c>
      <c r="D214" s="7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30">
        <v>214</v>
      </c>
      <c r="B215" s="7" t="s">
        <v>432</v>
      </c>
      <c r="C215" s="20" t="s">
        <v>510</v>
      </c>
      <c r="D215" s="7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30">
        <v>215</v>
      </c>
      <c r="B216" s="7" t="s">
        <v>140</v>
      </c>
      <c r="C216" s="20" t="s">
        <v>510</v>
      </c>
      <c r="D216" s="7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30">
        <v>216</v>
      </c>
      <c r="B217" s="7" t="s">
        <v>141</v>
      </c>
      <c r="C217" s="20" t="s">
        <v>510</v>
      </c>
      <c r="D217" s="7">
        <v>9</v>
      </c>
      <c r="E217" t="s">
        <v>141</v>
      </c>
      <c r="F217" t="s">
        <v>141</v>
      </c>
      <c r="G217" t="s">
        <v>141</v>
      </c>
    </row>
    <row r="218" spans="1:36" ht="19.5">
      <c r="A218" s="30">
        <v>217</v>
      </c>
      <c r="B218" s="7" t="s">
        <v>142</v>
      </c>
      <c r="C218" s="20" t="s">
        <v>510</v>
      </c>
      <c r="D218" s="7">
        <v>9</v>
      </c>
      <c r="E218" t="s">
        <v>142</v>
      </c>
      <c r="F218" t="s">
        <v>142</v>
      </c>
      <c r="G218" t="s">
        <v>142</v>
      </c>
    </row>
    <row r="219" spans="1:36" ht="19.5">
      <c r="A219" s="30">
        <v>218</v>
      </c>
      <c r="B219" s="7" t="s">
        <v>137</v>
      </c>
      <c r="C219" s="20" t="s">
        <v>510</v>
      </c>
      <c r="D219" s="7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30">
        <v>219</v>
      </c>
      <c r="B220" s="7" t="s">
        <v>143</v>
      </c>
      <c r="C220" s="20" t="s">
        <v>510</v>
      </c>
      <c r="D220" s="7">
        <v>9</v>
      </c>
      <c r="E220" t="s">
        <v>143</v>
      </c>
      <c r="F220" t="s">
        <v>143</v>
      </c>
      <c r="G220" t="s">
        <v>143</v>
      </c>
    </row>
    <row r="221" spans="1:36" ht="19.5">
      <c r="A221" s="30">
        <v>220</v>
      </c>
      <c r="B221" s="7" t="s">
        <v>144</v>
      </c>
      <c r="C221" s="20" t="s">
        <v>510</v>
      </c>
      <c r="D221" s="7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30">
        <v>221</v>
      </c>
      <c r="B222" s="7" t="s">
        <v>145</v>
      </c>
      <c r="C222" s="20" t="s">
        <v>510</v>
      </c>
      <c r="D222" s="7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30">
        <v>222</v>
      </c>
      <c r="B223" s="7" t="s">
        <v>435</v>
      </c>
      <c r="C223" s="20" t="s">
        <v>510</v>
      </c>
      <c r="D223" s="7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30">
        <v>223</v>
      </c>
      <c r="B224" s="7" t="s">
        <v>146</v>
      </c>
      <c r="C224" s="20" t="s">
        <v>510</v>
      </c>
      <c r="D224" s="7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30">
        <v>224</v>
      </c>
      <c r="B225" s="7" t="s">
        <v>433</v>
      </c>
      <c r="C225" s="20" t="s">
        <v>510</v>
      </c>
      <c r="D225" s="7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30">
        <v>225</v>
      </c>
      <c r="B226" s="7" t="s">
        <v>139</v>
      </c>
      <c r="C226" s="20" t="s">
        <v>510</v>
      </c>
      <c r="D226" s="7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30">
        <v>226</v>
      </c>
      <c r="B227" s="7" t="s">
        <v>148</v>
      </c>
      <c r="C227" s="20" t="s">
        <v>510</v>
      </c>
      <c r="D227" s="7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30">
        <v>227</v>
      </c>
      <c r="B228" s="7" t="s">
        <v>149</v>
      </c>
      <c r="C228" s="20" t="s">
        <v>510</v>
      </c>
      <c r="D228" s="7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2690</v>
      </c>
    </row>
    <row r="229" spans="1:46" ht="19.5">
      <c r="A229" s="30">
        <v>228</v>
      </c>
      <c r="B229" s="7" t="s">
        <v>1582</v>
      </c>
      <c r="C229" s="20" t="s">
        <v>510</v>
      </c>
      <c r="D229" s="7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2706</v>
      </c>
    </row>
    <row r="230" spans="1:46" ht="19.5">
      <c r="A230" s="30">
        <v>229</v>
      </c>
      <c r="B230" s="7" t="s">
        <v>1587</v>
      </c>
      <c r="C230" s="20" t="s">
        <v>510</v>
      </c>
      <c r="D230" s="7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30">
        <v>230</v>
      </c>
      <c r="B231" s="7" t="s">
        <v>465</v>
      </c>
      <c r="C231" s="20" t="s">
        <v>510</v>
      </c>
      <c r="D231" s="7">
        <v>9</v>
      </c>
      <c r="E231" t="s">
        <v>465</v>
      </c>
      <c r="F231" t="s">
        <v>465</v>
      </c>
      <c r="G231" t="s">
        <v>1592</v>
      </c>
    </row>
    <row r="232" spans="1:46" ht="19.5">
      <c r="A232" s="30">
        <v>231</v>
      </c>
      <c r="B232" s="7" t="s">
        <v>116</v>
      </c>
      <c r="C232" s="20" t="s">
        <v>510</v>
      </c>
      <c r="D232" s="7">
        <v>9</v>
      </c>
      <c r="E232" t="s">
        <v>116</v>
      </c>
      <c r="F232" t="s">
        <v>116</v>
      </c>
      <c r="G232" t="s">
        <v>116</v>
      </c>
    </row>
    <row r="233" spans="1:46" ht="19.5">
      <c r="A233" s="30">
        <v>232</v>
      </c>
      <c r="B233" s="7" t="s">
        <v>147</v>
      </c>
      <c r="C233" s="20" t="s">
        <v>510</v>
      </c>
      <c r="D233" s="7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30">
        <v>233</v>
      </c>
      <c r="B234" s="7" t="s">
        <v>453</v>
      </c>
      <c r="C234" s="20" t="s">
        <v>510</v>
      </c>
      <c r="D234" s="7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30">
        <v>234</v>
      </c>
      <c r="B235" s="7" t="s">
        <v>581</v>
      </c>
      <c r="C235" s="20" t="s">
        <v>510</v>
      </c>
      <c r="D235" s="7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30">
        <v>235</v>
      </c>
      <c r="B236" s="7" t="s">
        <v>1611</v>
      </c>
      <c r="C236" s="20" t="s">
        <v>510</v>
      </c>
      <c r="D236" s="7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30">
        <v>236</v>
      </c>
      <c r="B237" s="7" t="s">
        <v>287</v>
      </c>
      <c r="C237" s="7" t="s">
        <v>1613</v>
      </c>
      <c r="D237" s="7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30">
        <v>237</v>
      </c>
      <c r="B238" s="7" t="s">
        <v>6</v>
      </c>
      <c r="C238" s="7" t="s">
        <v>1613</v>
      </c>
      <c r="D238" s="7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30">
        <v>238</v>
      </c>
      <c r="B239" s="7" t="s">
        <v>272</v>
      </c>
      <c r="C239" s="7" t="s">
        <v>1613</v>
      </c>
      <c r="D239" s="7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30">
        <v>239</v>
      </c>
      <c r="B240" s="7" t="s">
        <v>225</v>
      </c>
      <c r="C240" s="7" t="s">
        <v>1613</v>
      </c>
      <c r="D240" s="7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>
      <c r="A241" s="30">
        <v>240</v>
      </c>
      <c r="B241" s="7" t="s">
        <v>286</v>
      </c>
      <c r="C241" s="7" t="s">
        <v>1613</v>
      </c>
      <c r="D241" s="7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2702</v>
      </c>
      <c r="AC241" t="s">
        <v>2726</v>
      </c>
    </row>
    <row r="242" spans="1:29" ht="19.5">
      <c r="A242" s="30">
        <v>241</v>
      </c>
      <c r="B242" s="7" t="s">
        <v>285</v>
      </c>
      <c r="C242" s="7" t="s">
        <v>1613</v>
      </c>
      <c r="D242" s="7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>
      <c r="A243" s="30">
        <v>242</v>
      </c>
      <c r="B243" s="7" t="s">
        <v>284</v>
      </c>
      <c r="C243" s="7" t="s">
        <v>1613</v>
      </c>
      <c r="D243" s="7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>
      <c r="A244" s="30">
        <v>243</v>
      </c>
      <c r="B244" s="7" t="s">
        <v>283</v>
      </c>
      <c r="C244" s="7" t="s">
        <v>1613</v>
      </c>
      <c r="D244" s="7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>
      <c r="A245" s="30">
        <v>244</v>
      </c>
      <c r="B245" s="7" t="s">
        <v>282</v>
      </c>
      <c r="C245" s="7" t="s">
        <v>1613</v>
      </c>
      <c r="D245" s="7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>
      <c r="A246" s="30">
        <v>245</v>
      </c>
      <c r="B246" s="7" t="s">
        <v>281</v>
      </c>
      <c r="C246" s="7" t="s">
        <v>1613</v>
      </c>
      <c r="D246" s="7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>
      <c r="A247" s="30">
        <v>246</v>
      </c>
      <c r="B247" s="7" t="s">
        <v>246</v>
      </c>
      <c r="C247" s="7" t="s">
        <v>1613</v>
      </c>
      <c r="D247" s="7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>
      <c r="A248" s="30">
        <v>247</v>
      </c>
      <c r="B248" s="7" t="s">
        <v>280</v>
      </c>
      <c r="C248" s="7" t="s">
        <v>1613</v>
      </c>
      <c r="D248" s="7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>
      <c r="A249" s="30">
        <v>248</v>
      </c>
      <c r="B249" s="7" t="s">
        <v>7</v>
      </c>
      <c r="C249" s="7" t="s">
        <v>1613</v>
      </c>
      <c r="D249" s="7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>
      <c r="A250" s="30">
        <v>249</v>
      </c>
      <c r="B250" s="7" t="s">
        <v>279</v>
      </c>
      <c r="C250" s="7" t="s">
        <v>1613</v>
      </c>
      <c r="D250" s="7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>
      <c r="A251" s="30">
        <v>250</v>
      </c>
      <c r="B251" s="7" t="s">
        <v>8</v>
      </c>
      <c r="C251" s="7" t="s">
        <v>1613</v>
      </c>
      <c r="D251" s="7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>
      <c r="A252" s="30">
        <v>251</v>
      </c>
      <c r="B252" s="7" t="s">
        <v>278</v>
      </c>
      <c r="C252" s="7" t="s">
        <v>1613</v>
      </c>
      <c r="D252" s="7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>
      <c r="A253" s="30">
        <v>252</v>
      </c>
      <c r="B253" s="7" t="s">
        <v>277</v>
      </c>
      <c r="C253" s="7" t="s">
        <v>1613</v>
      </c>
      <c r="D253" s="7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>
      <c r="A254" s="30">
        <v>253</v>
      </c>
      <c r="B254" s="7" t="s">
        <v>580</v>
      </c>
      <c r="C254" s="7" t="s">
        <v>1613</v>
      </c>
      <c r="D254" s="7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>
      <c r="A255" s="30">
        <v>254</v>
      </c>
      <c r="B255" s="7" t="s">
        <v>276</v>
      </c>
      <c r="C255" s="7" t="s">
        <v>1613</v>
      </c>
      <c r="D255" s="7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>
      <c r="A256" s="30">
        <v>255</v>
      </c>
      <c r="B256" s="7" t="s">
        <v>275</v>
      </c>
      <c r="C256" s="7" t="s">
        <v>1613</v>
      </c>
      <c r="D256" s="7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30">
        <v>256</v>
      </c>
      <c r="B257" s="7" t="s">
        <v>274</v>
      </c>
      <c r="C257" s="7" t="s">
        <v>1613</v>
      </c>
      <c r="D257" s="7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30">
        <v>257</v>
      </c>
      <c r="B258" s="7" t="s">
        <v>273</v>
      </c>
      <c r="C258" s="7" t="s">
        <v>1613</v>
      </c>
      <c r="D258" s="7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30">
        <v>258</v>
      </c>
      <c r="B259" s="7" t="s">
        <v>444</v>
      </c>
      <c r="C259" s="7" t="s">
        <v>1613</v>
      </c>
      <c r="D259" s="7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30">
        <v>259</v>
      </c>
      <c r="B260" s="7" t="s">
        <v>268</v>
      </c>
      <c r="C260" s="7" t="s">
        <v>1613</v>
      </c>
      <c r="D260" s="7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30">
        <v>260</v>
      </c>
      <c r="B261" s="7" t="s">
        <v>1717</v>
      </c>
      <c r="C261" s="7" t="s">
        <v>1613</v>
      </c>
      <c r="D261" s="7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2718</v>
      </c>
    </row>
    <row r="262" spans="1:40" ht="19.5">
      <c r="A262" s="30">
        <v>261</v>
      </c>
      <c r="B262" s="7" t="s">
        <v>454</v>
      </c>
      <c r="C262" s="7" t="s">
        <v>1725</v>
      </c>
      <c r="D262" s="8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2723</v>
      </c>
    </row>
    <row r="263" spans="1:40" ht="19.5">
      <c r="A263" s="30">
        <v>262</v>
      </c>
      <c r="B263" s="7" t="s">
        <v>1729</v>
      </c>
      <c r="C263" s="7" t="s">
        <v>1725</v>
      </c>
      <c r="D263" s="7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30">
        <v>263</v>
      </c>
      <c r="B264" s="7" t="s">
        <v>1733</v>
      </c>
      <c r="C264" s="7" t="s">
        <v>1725</v>
      </c>
      <c r="D264" s="7">
        <v>22</v>
      </c>
      <c r="E264" t="s">
        <v>1733</v>
      </c>
      <c r="F264" t="s">
        <v>1733</v>
      </c>
      <c r="G264" t="s">
        <v>1733</v>
      </c>
    </row>
    <row r="265" spans="1:40" ht="19.5">
      <c r="A265" s="30">
        <v>264</v>
      </c>
      <c r="B265" s="7" t="s">
        <v>1734</v>
      </c>
      <c r="C265" s="7" t="s">
        <v>1725</v>
      </c>
      <c r="D265" s="7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30">
        <v>265</v>
      </c>
      <c r="B266" s="7" t="s">
        <v>1736</v>
      </c>
      <c r="C266" s="7" t="s">
        <v>1725</v>
      </c>
      <c r="D266" s="7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30">
        <v>266</v>
      </c>
      <c r="B267" s="7" t="s">
        <v>1740</v>
      </c>
      <c r="C267" s="7" t="s">
        <v>1725</v>
      </c>
      <c r="D267" s="7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30">
        <v>267</v>
      </c>
      <c r="B268" s="7" t="s">
        <v>1743</v>
      </c>
      <c r="C268" s="7" t="s">
        <v>1725</v>
      </c>
      <c r="D268" s="7">
        <v>22</v>
      </c>
      <c r="E268" t="s">
        <v>1743</v>
      </c>
      <c r="F268" t="s">
        <v>1743</v>
      </c>
      <c r="G268" t="s">
        <v>1743</v>
      </c>
    </row>
    <row r="269" spans="1:40" ht="19.5">
      <c r="A269" s="30">
        <v>268</v>
      </c>
      <c r="B269" s="7" t="s">
        <v>482</v>
      </c>
      <c r="C269" s="7" t="s">
        <v>1725</v>
      </c>
      <c r="D269" s="7">
        <v>22</v>
      </c>
      <c r="E269" t="s">
        <v>482</v>
      </c>
      <c r="F269" t="s">
        <v>482</v>
      </c>
      <c r="G269" t="s">
        <v>1744</v>
      </c>
    </row>
    <row r="270" spans="1:40" ht="19.5">
      <c r="A270" s="30">
        <v>269</v>
      </c>
      <c r="B270" s="7" t="s">
        <v>1745</v>
      </c>
      <c r="C270" s="7" t="s">
        <v>1725</v>
      </c>
      <c r="D270" s="7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30">
        <v>270</v>
      </c>
      <c r="B271" s="7" t="s">
        <v>1751</v>
      </c>
      <c r="C271" s="7" t="s">
        <v>1725</v>
      </c>
      <c r="D271" s="7">
        <v>22</v>
      </c>
      <c r="E271" t="s">
        <v>1752</v>
      </c>
      <c r="F271" t="s">
        <v>1751</v>
      </c>
      <c r="G271" t="s">
        <v>2730</v>
      </c>
    </row>
    <row r="272" spans="1:40" ht="19.5">
      <c r="A272" s="30">
        <v>271</v>
      </c>
      <c r="B272" s="7" t="s">
        <v>357</v>
      </c>
      <c r="C272" s="7" t="s">
        <v>1753</v>
      </c>
      <c r="D272" s="21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30">
        <v>272</v>
      </c>
      <c r="B273" s="7" t="s">
        <v>249</v>
      </c>
      <c r="C273" s="7" t="s">
        <v>1753</v>
      </c>
      <c r="D273" s="7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30">
        <v>273</v>
      </c>
      <c r="B274" s="7" t="s">
        <v>61</v>
      </c>
      <c r="C274" s="7" t="s">
        <v>1753</v>
      </c>
      <c r="D274" s="7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30">
        <v>274</v>
      </c>
      <c r="B275" s="7" t="s">
        <v>62</v>
      </c>
      <c r="C275" s="7" t="s">
        <v>1753</v>
      </c>
      <c r="D275" s="7">
        <v>10</v>
      </c>
      <c r="E275" t="s">
        <v>62</v>
      </c>
      <c r="F275" t="s">
        <v>62</v>
      </c>
      <c r="G275" t="s">
        <v>62</v>
      </c>
    </row>
    <row r="276" spans="1:13" ht="19.5">
      <c r="A276" s="30">
        <v>275</v>
      </c>
      <c r="B276" s="7" t="s">
        <v>358</v>
      </c>
      <c r="C276" s="7" t="s">
        <v>1753</v>
      </c>
      <c r="D276" s="7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30">
        <v>276</v>
      </c>
      <c r="B277" s="7" t="s">
        <v>63</v>
      </c>
      <c r="C277" s="7" t="s">
        <v>1753</v>
      </c>
      <c r="D277" s="7">
        <v>10</v>
      </c>
      <c r="E277" t="s">
        <v>63</v>
      </c>
      <c r="F277" t="s">
        <v>63</v>
      </c>
      <c r="G277" t="s">
        <v>63</v>
      </c>
    </row>
    <row r="278" spans="1:13" ht="19.5">
      <c r="A278" s="30">
        <v>277</v>
      </c>
      <c r="B278" s="7" t="s">
        <v>248</v>
      </c>
      <c r="C278" s="7" t="s">
        <v>1753</v>
      </c>
      <c r="D278" s="7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30">
        <v>278</v>
      </c>
      <c r="B279" s="7" t="s">
        <v>359</v>
      </c>
      <c r="C279" s="7" t="s">
        <v>1753</v>
      </c>
      <c r="D279" s="7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30">
        <v>279</v>
      </c>
      <c r="B280" s="7" t="s">
        <v>64</v>
      </c>
      <c r="C280" s="7" t="s">
        <v>1753</v>
      </c>
      <c r="D280" s="7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30">
        <v>280</v>
      </c>
      <c r="B281" s="7" t="s">
        <v>65</v>
      </c>
      <c r="C281" s="7" t="s">
        <v>1753</v>
      </c>
      <c r="D281" s="7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30">
        <v>281</v>
      </c>
      <c r="B282" s="7" t="s">
        <v>66</v>
      </c>
      <c r="C282" s="7" t="s">
        <v>1753</v>
      </c>
      <c r="D282" s="7">
        <v>10</v>
      </c>
      <c r="E282" t="s">
        <v>66</v>
      </c>
      <c r="F282" t="s">
        <v>66</v>
      </c>
      <c r="G282" t="s">
        <v>66</v>
      </c>
    </row>
    <row r="283" spans="1:13" ht="19.5">
      <c r="A283" s="30">
        <v>282</v>
      </c>
      <c r="B283" s="7" t="s">
        <v>67</v>
      </c>
      <c r="C283" s="7" t="s">
        <v>1753</v>
      </c>
      <c r="D283" s="7">
        <v>10</v>
      </c>
      <c r="E283" t="s">
        <v>67</v>
      </c>
      <c r="F283" t="s">
        <v>67</v>
      </c>
      <c r="G283" t="s">
        <v>67</v>
      </c>
    </row>
    <row r="284" spans="1:13" ht="19.5">
      <c r="A284" s="30">
        <v>283</v>
      </c>
      <c r="B284" s="7" t="s">
        <v>68</v>
      </c>
      <c r="C284" s="7" t="s">
        <v>1753</v>
      </c>
      <c r="D284" s="7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30">
        <v>284</v>
      </c>
      <c r="B285" s="7" t="s">
        <v>69</v>
      </c>
      <c r="C285" s="7" t="s">
        <v>1753</v>
      </c>
      <c r="D285" s="7">
        <v>10</v>
      </c>
      <c r="E285" t="s">
        <v>69</v>
      </c>
      <c r="F285" t="s">
        <v>69</v>
      </c>
      <c r="G285" t="s">
        <v>69</v>
      </c>
    </row>
    <row r="286" spans="1:13" ht="19.5">
      <c r="A286" s="30">
        <v>285</v>
      </c>
      <c r="B286" s="7" t="s">
        <v>247</v>
      </c>
      <c r="C286" s="7" t="s">
        <v>1753</v>
      </c>
      <c r="D286" s="7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30">
        <v>286</v>
      </c>
      <c r="B287" s="7" t="s">
        <v>360</v>
      </c>
      <c r="C287" s="7" t="s">
        <v>1753</v>
      </c>
      <c r="D287" s="7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30">
        <v>287</v>
      </c>
      <c r="B288" s="7" t="s">
        <v>70</v>
      </c>
      <c r="C288" s="7" t="s">
        <v>1753</v>
      </c>
      <c r="D288" s="7">
        <v>10</v>
      </c>
      <c r="E288" t="s">
        <v>70</v>
      </c>
      <c r="F288" t="s">
        <v>70</v>
      </c>
      <c r="G288" t="s">
        <v>70</v>
      </c>
    </row>
    <row r="289" spans="1:21" ht="19.5">
      <c r="A289" s="30">
        <v>288</v>
      </c>
      <c r="B289" s="7" t="s">
        <v>71</v>
      </c>
      <c r="C289" s="7" t="s">
        <v>1753</v>
      </c>
      <c r="D289" s="7">
        <v>10</v>
      </c>
      <c r="E289" t="s">
        <v>71</v>
      </c>
      <c r="F289" t="s">
        <v>71</v>
      </c>
      <c r="G289" t="s">
        <v>71</v>
      </c>
    </row>
    <row r="290" spans="1:21" ht="19.5">
      <c r="A290" s="30">
        <v>289</v>
      </c>
      <c r="B290" s="7" t="s">
        <v>361</v>
      </c>
      <c r="C290" s="7" t="s">
        <v>1753</v>
      </c>
      <c r="D290" s="7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30">
        <v>290</v>
      </c>
      <c r="B291" s="7" t="s">
        <v>362</v>
      </c>
      <c r="C291" s="7" t="s">
        <v>1753</v>
      </c>
      <c r="D291" s="7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30">
        <v>291</v>
      </c>
      <c r="B292" s="7" t="s">
        <v>363</v>
      </c>
      <c r="C292" s="7" t="s">
        <v>1753</v>
      </c>
      <c r="D292" s="7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30">
        <v>292</v>
      </c>
      <c r="B293" s="7" t="s">
        <v>72</v>
      </c>
      <c r="C293" s="7" t="s">
        <v>1753</v>
      </c>
      <c r="D293" s="7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30">
        <v>293</v>
      </c>
      <c r="B294" s="7" t="s">
        <v>364</v>
      </c>
      <c r="C294" s="7" t="s">
        <v>1753</v>
      </c>
      <c r="D294" s="7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30">
        <v>294</v>
      </c>
      <c r="B295" s="7" t="s">
        <v>73</v>
      </c>
      <c r="C295" s="7" t="s">
        <v>1753</v>
      </c>
      <c r="D295" s="7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30">
        <v>295</v>
      </c>
      <c r="B296" s="7" t="s">
        <v>365</v>
      </c>
      <c r="C296" s="7" t="s">
        <v>1753</v>
      </c>
      <c r="D296" s="7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30">
        <v>296</v>
      </c>
      <c r="B297" s="7" t="s">
        <v>74</v>
      </c>
      <c r="C297" s="7" t="s">
        <v>1753</v>
      </c>
      <c r="D297" s="7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30">
        <v>297</v>
      </c>
      <c r="B298" s="7" t="s">
        <v>366</v>
      </c>
      <c r="C298" s="7" t="s">
        <v>1753</v>
      </c>
      <c r="D298" s="7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30">
        <v>298</v>
      </c>
      <c r="B299" s="7" t="s">
        <v>449</v>
      </c>
      <c r="C299" s="7" t="s">
        <v>1753</v>
      </c>
      <c r="D299" s="7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30">
        <v>299</v>
      </c>
      <c r="B300" s="7" t="s">
        <v>1802</v>
      </c>
      <c r="C300" s="7" t="s">
        <v>1753</v>
      </c>
      <c r="D300" s="7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2697</v>
      </c>
    </row>
    <row r="301" spans="1:21" ht="19.5">
      <c r="A301" s="30">
        <v>300</v>
      </c>
      <c r="B301" s="7" t="s">
        <v>187</v>
      </c>
      <c r="C301" s="7" t="s">
        <v>1812</v>
      </c>
      <c r="D301" s="7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30">
        <v>301</v>
      </c>
      <c r="B302" s="7" t="s">
        <v>5</v>
      </c>
      <c r="C302" s="7" t="s">
        <v>1812</v>
      </c>
      <c r="D302" s="7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30">
        <v>302</v>
      </c>
      <c r="B303" s="7" t="s">
        <v>186</v>
      </c>
      <c r="C303" s="7" t="s">
        <v>1812</v>
      </c>
      <c r="D303" s="7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30">
        <v>303</v>
      </c>
      <c r="B304" s="7" t="s">
        <v>185</v>
      </c>
      <c r="C304" s="7" t="s">
        <v>1812</v>
      </c>
      <c r="D304" s="7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30">
        <v>304</v>
      </c>
      <c r="B305" s="7" t="s">
        <v>324</v>
      </c>
      <c r="C305" s="7" t="s">
        <v>1812</v>
      </c>
      <c r="D305" s="7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30">
        <v>305</v>
      </c>
      <c r="B306" s="7" t="s">
        <v>325</v>
      </c>
      <c r="C306" s="7" t="s">
        <v>1812</v>
      </c>
      <c r="D306" s="7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30">
        <v>306</v>
      </c>
      <c r="B307" s="7" t="s">
        <v>257</v>
      </c>
      <c r="C307" s="7" t="s">
        <v>1812</v>
      </c>
      <c r="D307" s="7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2727</v>
      </c>
    </row>
    <row r="308" spans="1:29" ht="19.5">
      <c r="A308" s="30">
        <v>307</v>
      </c>
      <c r="B308" s="7" t="s">
        <v>184</v>
      </c>
      <c r="C308" s="7" t="s">
        <v>1812</v>
      </c>
      <c r="D308" s="7">
        <v>11</v>
      </c>
      <c r="E308" t="s">
        <v>184</v>
      </c>
      <c r="F308" t="s">
        <v>184</v>
      </c>
      <c r="G308" t="s">
        <v>184</v>
      </c>
    </row>
    <row r="309" spans="1:29" ht="19.5">
      <c r="A309" s="30">
        <v>308</v>
      </c>
      <c r="B309" s="7" t="s">
        <v>446</v>
      </c>
      <c r="C309" s="7" t="s">
        <v>1812</v>
      </c>
      <c r="D309" s="7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30">
        <v>309</v>
      </c>
      <c r="B310" s="7" t="s">
        <v>1833</v>
      </c>
      <c r="C310" s="7" t="s">
        <v>1812</v>
      </c>
      <c r="D310" s="7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2696</v>
      </c>
      <c r="N310" t="s">
        <v>2746</v>
      </c>
    </row>
    <row r="311" spans="1:29" ht="19.5">
      <c r="A311" s="30">
        <v>310</v>
      </c>
      <c r="B311" s="7" t="s">
        <v>241</v>
      </c>
      <c r="C311" s="7" t="s">
        <v>1839</v>
      </c>
      <c r="D311" s="7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30">
        <v>311</v>
      </c>
      <c r="B312" s="7" t="s">
        <v>235</v>
      </c>
      <c r="C312" s="23" t="s">
        <v>1725</v>
      </c>
      <c r="D312" s="7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30">
        <v>312</v>
      </c>
      <c r="B313" s="7" t="s">
        <v>239</v>
      </c>
      <c r="C313" s="23" t="s">
        <v>1725</v>
      </c>
      <c r="D313" s="7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30">
        <v>313</v>
      </c>
      <c r="B314" s="7" t="s">
        <v>326</v>
      </c>
      <c r="C314" s="23" t="s">
        <v>1725</v>
      </c>
      <c r="D314" s="7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30">
        <v>314</v>
      </c>
      <c r="B315" s="7" t="s">
        <v>240</v>
      </c>
      <c r="C315" s="7" t="s">
        <v>1839</v>
      </c>
      <c r="D315" s="7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30">
        <v>315</v>
      </c>
      <c r="B316" s="7" t="s">
        <v>327</v>
      </c>
      <c r="C316" s="7" t="s">
        <v>1839</v>
      </c>
      <c r="D316" s="7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30">
        <v>316</v>
      </c>
      <c r="B317" s="7" t="s">
        <v>40</v>
      </c>
      <c r="C317" s="7" t="s">
        <v>1839</v>
      </c>
      <c r="D317" s="7">
        <v>12</v>
      </c>
      <c r="E317" t="s">
        <v>40</v>
      </c>
      <c r="F317" t="s">
        <v>40</v>
      </c>
      <c r="G317" t="s">
        <v>40</v>
      </c>
    </row>
    <row r="318" spans="1:29" ht="19.5">
      <c r="A318" s="30">
        <v>317</v>
      </c>
      <c r="B318" s="7" t="s">
        <v>41</v>
      </c>
      <c r="C318" s="7" t="s">
        <v>1839</v>
      </c>
      <c r="D318" s="7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30">
        <v>318</v>
      </c>
      <c r="B319" s="7" t="s">
        <v>328</v>
      </c>
      <c r="C319" s="7" t="s">
        <v>1839</v>
      </c>
      <c r="D319" s="7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30">
        <v>319</v>
      </c>
      <c r="B320" s="7" t="s">
        <v>329</v>
      </c>
      <c r="C320" s="7" t="s">
        <v>1839</v>
      </c>
      <c r="D320" s="7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30">
        <v>320</v>
      </c>
      <c r="B321" s="7" t="s">
        <v>330</v>
      </c>
      <c r="C321" s="7" t="s">
        <v>1839</v>
      </c>
      <c r="D321" s="7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30">
        <v>321</v>
      </c>
      <c r="B322" s="7" t="s">
        <v>42</v>
      </c>
      <c r="C322" s="7" t="s">
        <v>1839</v>
      </c>
      <c r="D322" s="7">
        <v>12</v>
      </c>
      <c r="E322" t="s">
        <v>42</v>
      </c>
      <c r="F322" t="s">
        <v>42</v>
      </c>
      <c r="G322" t="s">
        <v>42</v>
      </c>
      <c r="H322" t="s">
        <v>2744</v>
      </c>
    </row>
    <row r="323" spans="1:25" ht="19.5">
      <c r="A323" s="30">
        <v>322</v>
      </c>
      <c r="B323" s="7" t="s">
        <v>43</v>
      </c>
      <c r="C323" s="7" t="s">
        <v>1839</v>
      </c>
      <c r="D323" s="7">
        <v>12</v>
      </c>
      <c r="E323" t="s">
        <v>43</v>
      </c>
      <c r="F323" t="s">
        <v>43</v>
      </c>
      <c r="G323" t="s">
        <v>43</v>
      </c>
      <c r="H323" t="s">
        <v>2734</v>
      </c>
    </row>
    <row r="324" spans="1:25" ht="19.5">
      <c r="A324" s="30">
        <v>323</v>
      </c>
      <c r="B324" s="7" t="s">
        <v>331</v>
      </c>
      <c r="C324" s="7" t="s">
        <v>1839</v>
      </c>
      <c r="D324" s="7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30">
        <v>324</v>
      </c>
      <c r="B325" s="7" t="s">
        <v>332</v>
      </c>
      <c r="C325" s="7" t="s">
        <v>1839</v>
      </c>
      <c r="D325" s="7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30">
        <v>325</v>
      </c>
      <c r="B326" s="7" t="s">
        <v>333</v>
      </c>
      <c r="C326" s="7" t="s">
        <v>1839</v>
      </c>
      <c r="D326" s="7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30">
        <v>326</v>
      </c>
      <c r="B327" s="7" t="s">
        <v>44</v>
      </c>
      <c r="C327" s="7" t="s">
        <v>1839</v>
      </c>
      <c r="D327" s="7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30">
        <v>327</v>
      </c>
      <c r="B328" s="7" t="s">
        <v>334</v>
      </c>
      <c r="C328" s="7" t="s">
        <v>1839</v>
      </c>
      <c r="D328" s="7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30">
        <v>328</v>
      </c>
      <c r="B329" s="7" t="s">
        <v>335</v>
      </c>
      <c r="C329" s="7" t="s">
        <v>1839</v>
      </c>
      <c r="D329" s="7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30">
        <v>329</v>
      </c>
      <c r="B330" s="7" t="s">
        <v>1892</v>
      </c>
      <c r="C330" s="7" t="s">
        <v>1839</v>
      </c>
      <c r="D330" s="7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30">
        <v>330</v>
      </c>
      <c r="B331" s="7" t="s">
        <v>441</v>
      </c>
      <c r="C331" s="7" t="s">
        <v>211</v>
      </c>
      <c r="D331" s="7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30">
        <v>331</v>
      </c>
      <c r="B332" s="7" t="s">
        <v>159</v>
      </c>
      <c r="C332" s="7" t="s">
        <v>211</v>
      </c>
      <c r="D332" s="7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30">
        <v>332</v>
      </c>
      <c r="B333" s="7" t="s">
        <v>576</v>
      </c>
      <c r="C333" s="7" t="s">
        <v>211</v>
      </c>
      <c r="D333" s="7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30">
        <v>333</v>
      </c>
      <c r="B334" s="7" t="s">
        <v>1916</v>
      </c>
      <c r="C334" s="7" t="s">
        <v>211</v>
      </c>
      <c r="D334" s="7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30">
        <v>334</v>
      </c>
      <c r="B335" s="7" t="s">
        <v>160</v>
      </c>
      <c r="C335" s="7" t="s">
        <v>211</v>
      </c>
      <c r="D335" s="7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30">
        <v>335</v>
      </c>
      <c r="B336" s="7" t="s">
        <v>443</v>
      </c>
      <c r="C336" s="7" t="s">
        <v>211</v>
      </c>
      <c r="D336" s="7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6" ht="19.5">
      <c r="A337" s="30">
        <v>336</v>
      </c>
      <c r="B337" s="7" t="s">
        <v>164</v>
      </c>
      <c r="C337" s="7" t="s">
        <v>211</v>
      </c>
      <c r="D337" s="7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6" ht="19.5">
      <c r="A338" s="30">
        <v>337</v>
      </c>
      <c r="B338" s="7" t="s">
        <v>577</v>
      </c>
      <c r="C338" s="7" t="s">
        <v>211</v>
      </c>
      <c r="D338" s="7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2725</v>
      </c>
    </row>
    <row r="339" spans="1:46" ht="19.5">
      <c r="A339" s="30">
        <v>338</v>
      </c>
      <c r="B339" s="7" t="s">
        <v>161</v>
      </c>
      <c r="C339" s="7" t="s">
        <v>211</v>
      </c>
      <c r="D339" s="7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6" ht="19.5">
      <c r="A340" s="30">
        <v>339</v>
      </c>
      <c r="B340" s="7" t="s">
        <v>165</v>
      </c>
      <c r="C340" s="7" t="s">
        <v>211</v>
      </c>
      <c r="D340" s="7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6" ht="19.5">
      <c r="A341" s="30">
        <v>340</v>
      </c>
      <c r="B341" s="7" t="s">
        <v>162</v>
      </c>
      <c r="C341" s="7" t="s">
        <v>211</v>
      </c>
      <c r="D341" s="7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6" ht="19.5">
      <c r="A342" s="30">
        <v>341</v>
      </c>
      <c r="B342" s="7" t="s">
        <v>250</v>
      </c>
      <c r="C342" s="7" t="s">
        <v>211</v>
      </c>
      <c r="D342" s="7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6" ht="19.5">
      <c r="A343" s="30">
        <v>342</v>
      </c>
      <c r="B343" s="7" t="s">
        <v>163</v>
      </c>
      <c r="C343" s="7" t="s">
        <v>211</v>
      </c>
      <c r="D343" s="7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6" ht="19.5">
      <c r="A344" s="30">
        <v>343</v>
      </c>
      <c r="B344" s="7" t="s">
        <v>233</v>
      </c>
      <c r="C344" s="7" t="s">
        <v>211</v>
      </c>
      <c r="D344" s="7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6" ht="19.5">
      <c r="A345" s="30">
        <v>344</v>
      </c>
      <c r="B345" s="7" t="s">
        <v>2001</v>
      </c>
      <c r="C345" s="7" t="s">
        <v>211</v>
      </c>
      <c r="D345" s="7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6" ht="19.5">
      <c r="A346" s="30">
        <v>345</v>
      </c>
      <c r="B346" s="7" t="s">
        <v>294</v>
      </c>
      <c r="C346" s="7" t="s">
        <v>180</v>
      </c>
      <c r="D346" s="7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6" ht="19.5">
      <c r="A347" s="30">
        <v>346</v>
      </c>
      <c r="B347" s="7" t="s">
        <v>87</v>
      </c>
      <c r="C347" s="7" t="s">
        <v>180</v>
      </c>
      <c r="D347" s="7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6" ht="19.5">
      <c r="A348" s="30">
        <v>347</v>
      </c>
      <c r="B348" s="7" t="s">
        <v>177</v>
      </c>
      <c r="C348" s="7" t="s">
        <v>180</v>
      </c>
      <c r="D348" s="7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6" ht="19.5">
      <c r="A349" s="30">
        <v>348</v>
      </c>
      <c r="B349" s="7" t="s">
        <v>322</v>
      </c>
      <c r="C349" s="7" t="s">
        <v>180</v>
      </c>
      <c r="D349" s="7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6" ht="19.5">
      <c r="A350" s="30">
        <v>349</v>
      </c>
      <c r="B350" s="7" t="s">
        <v>178</v>
      </c>
      <c r="C350" s="7" t="s">
        <v>180</v>
      </c>
      <c r="D350" s="7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6" ht="19.5">
      <c r="A351" s="30">
        <v>350</v>
      </c>
      <c r="B351" s="7" t="s">
        <v>231</v>
      </c>
      <c r="C351" s="7" t="s">
        <v>180</v>
      </c>
      <c r="D351" s="7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  <c r="AT351" t="s">
        <v>2735</v>
      </c>
    </row>
    <row r="352" spans="1:46" ht="19.5">
      <c r="A352" s="30">
        <v>351</v>
      </c>
      <c r="B352" s="7" t="s">
        <v>179</v>
      </c>
      <c r="C352" s="7" t="s">
        <v>180</v>
      </c>
      <c r="D352" s="7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30">
        <v>352</v>
      </c>
      <c r="B353" s="7" t="s">
        <v>180</v>
      </c>
      <c r="C353" s="7" t="s">
        <v>180</v>
      </c>
      <c r="D353" s="7">
        <v>15</v>
      </c>
      <c r="E353" t="s">
        <v>180</v>
      </c>
      <c r="F353" t="s">
        <v>180</v>
      </c>
      <c r="G353" t="s">
        <v>180</v>
      </c>
    </row>
    <row r="354" spans="1:32" ht="19.5">
      <c r="A354" s="30">
        <v>353</v>
      </c>
      <c r="B354" s="7" t="s">
        <v>18</v>
      </c>
      <c r="C354" s="7" t="s">
        <v>180</v>
      </c>
      <c r="D354" s="7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30">
        <v>354</v>
      </c>
      <c r="B355" s="7" t="s">
        <v>293</v>
      </c>
      <c r="C355" s="7" t="s">
        <v>180</v>
      </c>
      <c r="D355" s="7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30">
        <v>355</v>
      </c>
      <c r="B356" s="7" t="s">
        <v>181</v>
      </c>
      <c r="C356" s="7" t="s">
        <v>180</v>
      </c>
      <c r="D356" s="7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  <c r="W356" t="s">
        <v>2736</v>
      </c>
      <c r="X356" t="s">
        <v>2748</v>
      </c>
      <c r="Y356" t="s">
        <v>2756</v>
      </c>
    </row>
    <row r="357" spans="1:32" ht="19.5">
      <c r="A357" s="30">
        <v>356</v>
      </c>
      <c r="B357" s="7" t="s">
        <v>323</v>
      </c>
      <c r="C357" s="7" t="s">
        <v>180</v>
      </c>
      <c r="D357" s="7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2704</v>
      </c>
    </row>
    <row r="358" spans="1:32" ht="19.5">
      <c r="A358" s="30">
        <v>357</v>
      </c>
      <c r="B358" s="7" t="s">
        <v>292</v>
      </c>
      <c r="C358" s="7" t="s">
        <v>180</v>
      </c>
      <c r="D358" s="7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2707</v>
      </c>
    </row>
    <row r="359" spans="1:32" ht="19.5">
      <c r="A359" s="30">
        <v>358</v>
      </c>
      <c r="B359" s="7" t="s">
        <v>183</v>
      </c>
      <c r="C359" s="7" t="s">
        <v>180</v>
      </c>
      <c r="D359" s="7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30">
        <v>359</v>
      </c>
      <c r="B360" s="7" t="s">
        <v>16</v>
      </c>
      <c r="C360" s="7" t="s">
        <v>180</v>
      </c>
      <c r="D360" s="7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30">
        <v>360</v>
      </c>
      <c r="B361" s="7" t="s">
        <v>2098</v>
      </c>
      <c r="C361" s="7" t="s">
        <v>180</v>
      </c>
      <c r="D361" s="7">
        <v>15</v>
      </c>
      <c r="E361" t="s">
        <v>2098</v>
      </c>
      <c r="F361" t="s">
        <v>2098</v>
      </c>
      <c r="G361" t="s">
        <v>2099</v>
      </c>
    </row>
    <row r="362" spans="1:32" ht="19.5">
      <c r="A362" s="30">
        <v>361</v>
      </c>
      <c r="B362" s="7" t="s">
        <v>182</v>
      </c>
      <c r="C362" s="7" t="s">
        <v>180</v>
      </c>
      <c r="D362" s="7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30">
        <v>362</v>
      </c>
      <c r="B363" s="7" t="s">
        <v>2101</v>
      </c>
      <c r="C363" s="7" t="s">
        <v>180</v>
      </c>
      <c r="D363" s="7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30">
        <v>363</v>
      </c>
      <c r="B364" s="7" t="s">
        <v>158</v>
      </c>
      <c r="C364" s="7" t="s">
        <v>154</v>
      </c>
      <c r="D364" s="7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30">
        <v>364</v>
      </c>
      <c r="B365" s="7" t="s">
        <v>437</v>
      </c>
      <c r="C365" s="7" t="s">
        <v>154</v>
      </c>
      <c r="D365" s="7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30">
        <v>365</v>
      </c>
      <c r="B366" s="7" t="s">
        <v>438</v>
      </c>
      <c r="C366" s="7" t="s">
        <v>154</v>
      </c>
      <c r="D366" s="7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30">
        <v>366</v>
      </c>
      <c r="B367" s="7" t="s">
        <v>150</v>
      </c>
      <c r="C367" s="7" t="s">
        <v>154</v>
      </c>
      <c r="D367" s="7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30">
        <v>367</v>
      </c>
      <c r="B368" s="7" t="s">
        <v>151</v>
      </c>
      <c r="C368" s="7" t="s">
        <v>154</v>
      </c>
      <c r="D368" s="7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30">
        <v>368</v>
      </c>
      <c r="B369" s="7" t="s">
        <v>155</v>
      </c>
      <c r="C369" s="7" t="s">
        <v>154</v>
      </c>
      <c r="D369" s="7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30">
        <v>369</v>
      </c>
      <c r="B370" s="7" t="s">
        <v>266</v>
      </c>
      <c r="C370" s="7" t="s">
        <v>154</v>
      </c>
      <c r="D370" s="7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2695</v>
      </c>
    </row>
    <row r="371" spans="1:30" ht="19.5">
      <c r="A371" s="30">
        <v>370</v>
      </c>
      <c r="B371" s="7" t="s">
        <v>152</v>
      </c>
      <c r="C371" s="7" t="s">
        <v>154</v>
      </c>
      <c r="D371" s="7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30">
        <v>371</v>
      </c>
      <c r="B372" s="7" t="s">
        <v>153</v>
      </c>
      <c r="C372" s="7" t="s">
        <v>154</v>
      </c>
      <c r="D372" s="7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  <c r="N372" t="s">
        <v>2741</v>
      </c>
    </row>
    <row r="373" spans="1:30" ht="19.5">
      <c r="A373" s="30">
        <v>372</v>
      </c>
      <c r="B373" s="7" t="s">
        <v>440</v>
      </c>
      <c r="C373" s="7" t="s">
        <v>154</v>
      </c>
      <c r="D373" s="7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30">
        <v>373</v>
      </c>
      <c r="B374" s="7" t="s">
        <v>156</v>
      </c>
      <c r="C374" s="7" t="s">
        <v>154</v>
      </c>
      <c r="D374" s="7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30">
        <v>374</v>
      </c>
      <c r="B375" s="7" t="s">
        <v>157</v>
      </c>
      <c r="C375" s="7" t="s">
        <v>154</v>
      </c>
      <c r="D375" s="7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30">
        <v>375</v>
      </c>
      <c r="B376" s="7" t="s">
        <v>436</v>
      </c>
      <c r="C376" s="7" t="s">
        <v>154</v>
      </c>
      <c r="D376" s="7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30">
        <v>376</v>
      </c>
      <c r="B377" s="7" t="s">
        <v>154</v>
      </c>
      <c r="C377" s="7" t="s">
        <v>154</v>
      </c>
      <c r="D377" s="7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30">
        <v>377</v>
      </c>
      <c r="B378" s="7" t="s">
        <v>439</v>
      </c>
      <c r="C378" s="7" t="s">
        <v>154</v>
      </c>
      <c r="D378" s="7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30">
        <v>378</v>
      </c>
      <c r="B379" s="7" t="s">
        <v>484</v>
      </c>
      <c r="C379" s="7" t="s">
        <v>154</v>
      </c>
      <c r="D379" s="7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30">
        <v>379</v>
      </c>
      <c r="B380" s="7" t="s">
        <v>2200</v>
      </c>
      <c r="C380" s="7" t="s">
        <v>154</v>
      </c>
      <c r="D380" s="7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30">
        <v>380</v>
      </c>
      <c r="B381" s="7" t="s">
        <v>243</v>
      </c>
      <c r="C381" s="25" t="s">
        <v>204</v>
      </c>
      <c r="D381" s="7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30">
        <v>381</v>
      </c>
      <c r="B382" s="7" t="s">
        <v>2205</v>
      </c>
      <c r="C382" s="25" t="s">
        <v>204</v>
      </c>
      <c r="D382" s="7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30">
        <v>382</v>
      </c>
      <c r="B383" s="7" t="s">
        <v>2213</v>
      </c>
      <c r="C383" s="25" t="s">
        <v>204</v>
      </c>
      <c r="D383" s="7">
        <v>17</v>
      </c>
      <c r="E383" t="s">
        <v>2213</v>
      </c>
      <c r="F383" t="s">
        <v>2214</v>
      </c>
      <c r="G383" t="s">
        <v>2213</v>
      </c>
    </row>
    <row r="384" spans="1:30" ht="19.5">
      <c r="A384" s="30">
        <v>383</v>
      </c>
      <c r="B384" s="7" t="s">
        <v>2215</v>
      </c>
      <c r="C384" s="25" t="s">
        <v>204</v>
      </c>
      <c r="D384" s="7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30">
        <v>384</v>
      </c>
      <c r="B385" s="7" t="s">
        <v>206</v>
      </c>
      <c r="C385" s="25" t="s">
        <v>204</v>
      </c>
      <c r="D385" s="7">
        <v>17</v>
      </c>
      <c r="E385" t="s">
        <v>206</v>
      </c>
      <c r="F385" t="s">
        <v>206</v>
      </c>
      <c r="G385" t="s">
        <v>206</v>
      </c>
    </row>
    <row r="386" spans="1:29" ht="19.5">
      <c r="A386" s="30">
        <v>385</v>
      </c>
      <c r="B386" s="7" t="s">
        <v>2217</v>
      </c>
      <c r="C386" s="25" t="s">
        <v>204</v>
      </c>
      <c r="D386" s="7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30">
        <v>386</v>
      </c>
      <c r="B387" s="7" t="s">
        <v>579</v>
      </c>
      <c r="C387" s="25" t="s">
        <v>204</v>
      </c>
      <c r="D387" s="7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30">
        <v>387</v>
      </c>
      <c r="B388" s="7" t="s">
        <v>578</v>
      </c>
      <c r="C388" s="25" t="s">
        <v>204</v>
      </c>
      <c r="D388" s="7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30">
        <v>388</v>
      </c>
      <c r="B389" s="7" t="s">
        <v>481</v>
      </c>
      <c r="C389" s="25" t="s">
        <v>204</v>
      </c>
      <c r="D389" s="7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  <c r="AB389" t="s">
        <v>2740</v>
      </c>
    </row>
    <row r="390" spans="1:29" ht="19.5">
      <c r="A390" s="30">
        <v>389</v>
      </c>
      <c r="B390" s="7" t="s">
        <v>2264</v>
      </c>
      <c r="C390" s="25" t="s">
        <v>204</v>
      </c>
      <c r="D390" s="7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30">
        <v>390</v>
      </c>
      <c r="B391" s="7" t="s">
        <v>317</v>
      </c>
      <c r="C391" s="7" t="s">
        <v>205</v>
      </c>
      <c r="D391" s="7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30">
        <v>391</v>
      </c>
      <c r="B392" s="7" t="s">
        <v>23</v>
      </c>
      <c r="C392" s="7" t="s">
        <v>205</v>
      </c>
      <c r="D392" s="7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30">
        <v>392</v>
      </c>
      <c r="B393" s="7" t="s">
        <v>26</v>
      </c>
      <c r="C393" s="7" t="s">
        <v>205</v>
      </c>
      <c r="D393" s="7">
        <v>18</v>
      </c>
      <c r="E393" t="s">
        <v>26</v>
      </c>
      <c r="F393" t="s">
        <v>26</v>
      </c>
      <c r="G393" t="s">
        <v>26</v>
      </c>
    </row>
    <row r="394" spans="1:29" ht="19.5">
      <c r="A394" s="30">
        <v>393</v>
      </c>
      <c r="B394" s="7" t="s">
        <v>27</v>
      </c>
      <c r="C394" s="7" t="s">
        <v>205</v>
      </c>
      <c r="D394" s="7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30">
        <v>394</v>
      </c>
      <c r="B395" s="7" t="s">
        <v>299</v>
      </c>
      <c r="C395" s="7" t="s">
        <v>205</v>
      </c>
      <c r="D395" s="7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30">
        <v>395</v>
      </c>
      <c r="B396" s="7" t="s">
        <v>28</v>
      </c>
      <c r="C396" s="7" t="s">
        <v>205</v>
      </c>
      <c r="D396" s="7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30">
        <v>396</v>
      </c>
      <c r="B397" s="7" t="s">
        <v>29</v>
      </c>
      <c r="C397" s="7" t="s">
        <v>205</v>
      </c>
      <c r="D397" s="7">
        <v>18</v>
      </c>
      <c r="E397" t="s">
        <v>29</v>
      </c>
      <c r="F397" t="s">
        <v>29</v>
      </c>
      <c r="G397" t="s">
        <v>29</v>
      </c>
    </row>
    <row r="398" spans="1:29" ht="19.5">
      <c r="A398" s="30">
        <v>397</v>
      </c>
      <c r="B398" s="7" t="s">
        <v>300</v>
      </c>
      <c r="C398" s="7" t="s">
        <v>205</v>
      </c>
      <c r="D398" s="7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30">
        <v>398</v>
      </c>
      <c r="B399" s="7" t="s">
        <v>301</v>
      </c>
      <c r="C399" s="7" t="s">
        <v>205</v>
      </c>
      <c r="D399" s="7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30">
        <v>399</v>
      </c>
      <c r="B400" s="7" t="s">
        <v>30</v>
      </c>
      <c r="C400" s="7" t="s">
        <v>205</v>
      </c>
      <c r="D400" s="7">
        <v>18</v>
      </c>
      <c r="E400" t="s">
        <v>30</v>
      </c>
      <c r="F400" t="s">
        <v>30</v>
      </c>
      <c r="G400" t="s">
        <v>30</v>
      </c>
    </row>
    <row r="401" spans="1:45" ht="19.5">
      <c r="A401" s="30">
        <v>400</v>
      </c>
      <c r="B401" s="7" t="s">
        <v>302</v>
      </c>
      <c r="C401" s="7" t="s">
        <v>205</v>
      </c>
      <c r="D401" s="7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30">
        <v>401</v>
      </c>
      <c r="B402" s="7" t="s">
        <v>2295</v>
      </c>
      <c r="C402" s="7" t="s">
        <v>205</v>
      </c>
      <c r="D402" s="7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30">
        <v>402</v>
      </c>
      <c r="B403" s="7" t="s">
        <v>120</v>
      </c>
      <c r="C403" s="7" t="s">
        <v>210</v>
      </c>
      <c r="D403" s="7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30">
        <v>403</v>
      </c>
      <c r="B404" s="7" t="s">
        <v>413</v>
      </c>
      <c r="C404" s="7" t="s">
        <v>210</v>
      </c>
      <c r="D404" s="7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30">
        <v>404</v>
      </c>
      <c r="B405" s="7" t="s">
        <v>416</v>
      </c>
      <c r="C405" s="7" t="s">
        <v>210</v>
      </c>
      <c r="D405" s="7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30">
        <v>405</v>
      </c>
      <c r="B406" s="7" t="s">
        <v>121</v>
      </c>
      <c r="C406" s="7" t="s">
        <v>210</v>
      </c>
      <c r="D406" s="7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30">
        <v>406</v>
      </c>
      <c r="B407" s="7" t="s">
        <v>251</v>
      </c>
      <c r="C407" s="7" t="s">
        <v>210</v>
      </c>
      <c r="D407" s="7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30">
        <v>407</v>
      </c>
      <c r="B408" s="7" t="s">
        <v>124</v>
      </c>
      <c r="C408" s="7" t="s">
        <v>210</v>
      </c>
      <c r="D408" s="7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30">
        <v>408</v>
      </c>
      <c r="B409" s="7" t="s">
        <v>418</v>
      </c>
      <c r="C409" s="7" t="s">
        <v>210</v>
      </c>
      <c r="D409" s="7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30">
        <v>409</v>
      </c>
      <c r="B410" s="7" t="s">
        <v>125</v>
      </c>
      <c r="C410" s="7" t="s">
        <v>210</v>
      </c>
      <c r="D410" s="7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30">
        <v>410</v>
      </c>
      <c r="B411" s="7" t="s">
        <v>122</v>
      </c>
      <c r="C411" s="7" t="s">
        <v>210</v>
      </c>
      <c r="D411" s="7">
        <v>19</v>
      </c>
      <c r="E411" t="s">
        <v>122</v>
      </c>
      <c r="F411" t="s">
        <v>122</v>
      </c>
      <c r="G411" t="s">
        <v>122</v>
      </c>
    </row>
    <row r="412" spans="1:45" ht="19.5">
      <c r="A412" s="30">
        <v>411</v>
      </c>
      <c r="B412" s="7" t="s">
        <v>123</v>
      </c>
      <c r="C412" s="7" t="s">
        <v>210</v>
      </c>
      <c r="D412" s="7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30">
        <v>412</v>
      </c>
      <c r="B413" s="7" t="s">
        <v>421</v>
      </c>
      <c r="C413" s="7" t="s">
        <v>210</v>
      </c>
      <c r="D413" s="7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30">
        <v>413</v>
      </c>
      <c r="B414" s="7" t="s">
        <v>422</v>
      </c>
      <c r="C414" s="7" t="s">
        <v>210</v>
      </c>
      <c r="D414" s="7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30">
        <v>414</v>
      </c>
      <c r="B415" s="7" t="s">
        <v>252</v>
      </c>
      <c r="C415" s="7" t="s">
        <v>210</v>
      </c>
      <c r="D415" s="7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2691</v>
      </c>
      <c r="AS415" t="s">
        <v>2694</v>
      </c>
    </row>
    <row r="416" spans="1:45" ht="19.5">
      <c r="A416" s="30">
        <v>415</v>
      </c>
      <c r="B416" s="7" t="s">
        <v>409</v>
      </c>
      <c r="C416" s="7" t="s">
        <v>210</v>
      </c>
      <c r="D416" s="7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30">
        <v>416</v>
      </c>
      <c r="B417" s="7" t="s">
        <v>126</v>
      </c>
      <c r="C417" s="7" t="s">
        <v>210</v>
      </c>
      <c r="D417" s="7">
        <v>19</v>
      </c>
      <c r="E417" t="s">
        <v>126</v>
      </c>
      <c r="F417" t="s">
        <v>126</v>
      </c>
      <c r="G417" t="s">
        <v>126</v>
      </c>
    </row>
    <row r="418" spans="1:92" ht="19.5">
      <c r="A418" s="30">
        <v>417</v>
      </c>
      <c r="B418" s="7" t="s">
        <v>267</v>
      </c>
      <c r="C418" s="7" t="s">
        <v>210</v>
      </c>
      <c r="D418" s="7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  <c r="N418" t="s">
        <v>2737</v>
      </c>
    </row>
    <row r="419" spans="1:92" ht="19.5">
      <c r="A419" s="30">
        <v>418</v>
      </c>
      <c r="B419" s="7" t="s">
        <v>417</v>
      </c>
      <c r="C419" s="7" t="s">
        <v>210</v>
      </c>
      <c r="D419" s="7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30">
        <v>419</v>
      </c>
      <c r="B420" s="7" t="s">
        <v>411</v>
      </c>
      <c r="C420" s="7" t="s">
        <v>210</v>
      </c>
      <c r="D420" s="7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30">
        <v>420</v>
      </c>
      <c r="B421" s="7" t="s">
        <v>419</v>
      </c>
      <c r="C421" s="7" t="s">
        <v>210</v>
      </c>
      <c r="D421" s="7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30">
        <v>421</v>
      </c>
      <c r="B422" s="7" t="s">
        <v>420</v>
      </c>
      <c r="C422" s="7" t="s">
        <v>210</v>
      </c>
      <c r="D422" s="7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30">
        <v>422</v>
      </c>
      <c r="B423" s="7" t="s">
        <v>412</v>
      </c>
      <c r="C423" s="7" t="s">
        <v>210</v>
      </c>
      <c r="D423" s="7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30">
        <v>423</v>
      </c>
      <c r="B424" s="7" t="s">
        <v>414</v>
      </c>
      <c r="C424" s="7" t="s">
        <v>210</v>
      </c>
      <c r="D424" s="7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30">
        <v>424</v>
      </c>
      <c r="B425" s="7" t="s">
        <v>415</v>
      </c>
      <c r="C425" s="7" t="s">
        <v>210</v>
      </c>
      <c r="D425" s="7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30">
        <v>425</v>
      </c>
      <c r="B426" s="7" t="s">
        <v>452</v>
      </c>
      <c r="C426" s="7" t="s">
        <v>210</v>
      </c>
      <c r="D426" s="7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30">
        <v>426</v>
      </c>
      <c r="B427" s="7" t="s">
        <v>261</v>
      </c>
      <c r="C427" s="7" t="s">
        <v>210</v>
      </c>
      <c r="D427" s="7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30">
        <v>427</v>
      </c>
      <c r="B428" s="7" t="s">
        <v>226</v>
      </c>
      <c r="C428" s="7" t="s">
        <v>210</v>
      </c>
      <c r="D428" s="7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2703</v>
      </c>
    </row>
    <row r="429" spans="1:92" ht="19.5">
      <c r="A429" s="30">
        <v>428</v>
      </c>
      <c r="B429" s="7" t="s">
        <v>2468</v>
      </c>
      <c r="C429" s="7" t="s">
        <v>210</v>
      </c>
      <c r="D429" s="7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30">
        <v>429</v>
      </c>
      <c r="B430" s="7" t="s">
        <v>2713</v>
      </c>
      <c r="C430" s="7" t="s">
        <v>2719</v>
      </c>
      <c r="D430" s="7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2713</v>
      </c>
      <c r="K430" t="s">
        <v>2709</v>
      </c>
    </row>
    <row r="431" spans="1:92" ht="19.5">
      <c r="A431" s="30">
        <v>430</v>
      </c>
      <c r="B431" s="7" t="s">
        <v>2714</v>
      </c>
      <c r="C431" s="26" t="s">
        <v>2719</v>
      </c>
      <c r="D431" s="7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2714</v>
      </c>
      <c r="K431" t="s">
        <v>2712</v>
      </c>
    </row>
    <row r="432" spans="1:92" ht="19.5">
      <c r="A432" s="30">
        <v>431</v>
      </c>
      <c r="B432" s="7" t="s">
        <v>190</v>
      </c>
      <c r="C432" s="26" t="s">
        <v>2719</v>
      </c>
      <c r="D432" s="7">
        <v>20</v>
      </c>
      <c r="E432" t="s">
        <v>190</v>
      </c>
      <c r="F432" t="s">
        <v>190</v>
      </c>
      <c r="G432" t="s">
        <v>190</v>
      </c>
    </row>
    <row r="433" spans="1:25" ht="19.5">
      <c r="A433" s="30">
        <v>432</v>
      </c>
      <c r="B433" s="7" t="s">
        <v>468</v>
      </c>
      <c r="C433" s="26" t="s">
        <v>2719</v>
      </c>
      <c r="D433" s="7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30">
        <v>433</v>
      </c>
      <c r="B434" s="7" t="s">
        <v>191</v>
      </c>
      <c r="C434" s="26" t="s">
        <v>2719</v>
      </c>
      <c r="D434" s="7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30">
        <v>434</v>
      </c>
      <c r="B435" s="7" t="s">
        <v>2711</v>
      </c>
      <c r="C435" s="26" t="s">
        <v>2719</v>
      </c>
      <c r="D435" s="7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2711</v>
      </c>
    </row>
    <row r="436" spans="1:25" ht="19.5">
      <c r="A436" s="30">
        <v>435</v>
      </c>
      <c r="B436" s="7" t="s">
        <v>469</v>
      </c>
      <c r="C436" s="26" t="s">
        <v>2719</v>
      </c>
      <c r="D436" s="7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30">
        <v>436</v>
      </c>
      <c r="B437" s="7" t="s">
        <v>470</v>
      </c>
      <c r="C437" s="26" t="s">
        <v>2719</v>
      </c>
      <c r="D437" s="7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>
      <c r="A438" s="30">
        <v>437</v>
      </c>
      <c r="B438" s="7" t="s">
        <v>471</v>
      </c>
      <c r="C438" s="26" t="s">
        <v>2719</v>
      </c>
      <c r="D438" s="7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30">
        <v>438</v>
      </c>
      <c r="B439" s="7" t="s">
        <v>2715</v>
      </c>
      <c r="C439" s="26" t="s">
        <v>2719</v>
      </c>
      <c r="D439" s="7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2715</v>
      </c>
      <c r="K439" t="s">
        <v>2710</v>
      </c>
      <c r="L439" t="s">
        <v>2722</v>
      </c>
    </row>
    <row r="440" spans="1:25" ht="19.5">
      <c r="A440" s="30">
        <v>439</v>
      </c>
      <c r="B440" s="7" t="s">
        <v>194</v>
      </c>
      <c r="C440" s="26" t="s">
        <v>2719</v>
      </c>
      <c r="D440" s="7">
        <v>20</v>
      </c>
      <c r="E440" t="s">
        <v>194</v>
      </c>
      <c r="F440" t="s">
        <v>194</v>
      </c>
      <c r="G440" t="s">
        <v>194</v>
      </c>
    </row>
    <row r="441" spans="1:25" ht="19.5">
      <c r="A441" s="30">
        <v>440</v>
      </c>
      <c r="B441" s="7" t="s">
        <v>2724</v>
      </c>
      <c r="C441" s="26" t="s">
        <v>2719</v>
      </c>
      <c r="D441" s="7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2724</v>
      </c>
    </row>
    <row r="442" spans="1:25" ht="19.5">
      <c r="A442" s="30">
        <v>441</v>
      </c>
      <c r="B442" s="7" t="s">
        <v>410</v>
      </c>
      <c r="C442" s="7" t="s">
        <v>209</v>
      </c>
      <c r="D442" s="7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30">
        <v>442</v>
      </c>
      <c r="B443" s="7" t="s">
        <v>101</v>
      </c>
      <c r="C443" s="7" t="s">
        <v>209</v>
      </c>
      <c r="D443" s="7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30">
        <v>443</v>
      </c>
      <c r="B444" s="7" t="s">
        <v>402</v>
      </c>
      <c r="C444" s="7" t="s">
        <v>209</v>
      </c>
      <c r="D444" s="7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30">
        <v>444</v>
      </c>
      <c r="B445" s="7" t="s">
        <v>403</v>
      </c>
      <c r="C445" s="7" t="s">
        <v>209</v>
      </c>
      <c r="D445" s="7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30">
        <v>445</v>
      </c>
      <c r="B446" s="7" t="s">
        <v>404</v>
      </c>
      <c r="C446" s="7" t="s">
        <v>209</v>
      </c>
      <c r="D446" s="7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2701</v>
      </c>
    </row>
    <row r="447" spans="1:25" ht="19.5">
      <c r="A447" s="30">
        <v>446</v>
      </c>
      <c r="B447" s="7" t="s">
        <v>209</v>
      </c>
      <c r="C447" s="7" t="s">
        <v>209</v>
      </c>
      <c r="D447" s="7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30">
        <v>447</v>
      </c>
      <c r="B448" s="7" t="s">
        <v>405</v>
      </c>
      <c r="C448" s="7" t="s">
        <v>209</v>
      </c>
      <c r="D448" s="7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30">
        <v>448</v>
      </c>
      <c r="B449" s="7" t="s">
        <v>104</v>
      </c>
      <c r="C449" s="7" t="s">
        <v>209</v>
      </c>
      <c r="D449" s="7">
        <v>21</v>
      </c>
      <c r="E449" t="s">
        <v>104</v>
      </c>
      <c r="F449" t="s">
        <v>104</v>
      </c>
      <c r="G449" t="s">
        <v>104</v>
      </c>
    </row>
    <row r="450" spans="1:42" ht="19.5">
      <c r="A450" s="30">
        <v>449</v>
      </c>
      <c r="B450" s="7" t="s">
        <v>105</v>
      </c>
      <c r="C450" s="7" t="s">
        <v>209</v>
      </c>
      <c r="D450" s="7">
        <v>21</v>
      </c>
      <c r="E450" t="s">
        <v>105</v>
      </c>
      <c r="F450" t="s">
        <v>105</v>
      </c>
      <c r="G450" t="s">
        <v>2507</v>
      </c>
      <c r="H450" t="s">
        <v>105</v>
      </c>
      <c r="I450" t="s">
        <v>2507</v>
      </c>
    </row>
    <row r="451" spans="1:42" ht="19.5">
      <c r="A451" s="30">
        <v>450</v>
      </c>
      <c r="B451" s="7" t="s">
        <v>406</v>
      </c>
      <c r="C451" s="7" t="s">
        <v>209</v>
      </c>
      <c r="D451" s="7">
        <v>21</v>
      </c>
      <c r="E451" t="s">
        <v>406</v>
      </c>
      <c r="F451" t="s">
        <v>2508</v>
      </c>
      <c r="G451" t="s">
        <v>406</v>
      </c>
      <c r="H451" t="s">
        <v>2509</v>
      </c>
      <c r="I451" t="s">
        <v>2510</v>
      </c>
      <c r="J451" t="s">
        <v>2511</v>
      </c>
      <c r="K451" t="s">
        <v>2512</v>
      </c>
      <c r="L451" t="s">
        <v>2511</v>
      </c>
      <c r="M451" t="s">
        <v>2512</v>
      </c>
      <c r="N451" t="s">
        <v>2508</v>
      </c>
      <c r="O451" t="s">
        <v>406</v>
      </c>
      <c r="P451" t="s">
        <v>2509</v>
      </c>
      <c r="Q451" t="s">
        <v>2510</v>
      </c>
    </row>
    <row r="452" spans="1:42" ht="19.5">
      <c r="A452" s="30">
        <v>451</v>
      </c>
      <c r="B452" s="7" t="s">
        <v>106</v>
      </c>
      <c r="C452" s="7" t="s">
        <v>209</v>
      </c>
      <c r="D452" s="7">
        <v>21</v>
      </c>
      <c r="E452" t="s">
        <v>106</v>
      </c>
      <c r="F452" t="s">
        <v>106</v>
      </c>
      <c r="G452" t="s">
        <v>2513</v>
      </c>
      <c r="H452" t="s">
        <v>106</v>
      </c>
      <c r="I452" t="s">
        <v>2513</v>
      </c>
    </row>
    <row r="453" spans="1:42" ht="19.5">
      <c r="A453" s="30">
        <v>452</v>
      </c>
      <c r="B453" s="7" t="s">
        <v>407</v>
      </c>
      <c r="C453" s="7" t="s">
        <v>209</v>
      </c>
      <c r="D453" s="7">
        <v>21</v>
      </c>
      <c r="E453" t="s">
        <v>407</v>
      </c>
      <c r="F453" t="s">
        <v>2514</v>
      </c>
      <c r="G453" t="s">
        <v>2515</v>
      </c>
      <c r="H453" t="s">
        <v>407</v>
      </c>
      <c r="I453" t="s">
        <v>2514</v>
      </c>
      <c r="J453" t="s">
        <v>2515</v>
      </c>
    </row>
    <row r="454" spans="1:42" ht="19.5">
      <c r="A454" s="30">
        <v>453</v>
      </c>
      <c r="B454" s="7" t="s">
        <v>390</v>
      </c>
      <c r="C454" s="7" t="s">
        <v>209</v>
      </c>
      <c r="D454" s="7">
        <v>21</v>
      </c>
      <c r="E454" t="s">
        <v>390</v>
      </c>
      <c r="F454" t="s">
        <v>2516</v>
      </c>
      <c r="G454" t="s">
        <v>390</v>
      </c>
      <c r="H454" t="s">
        <v>2516</v>
      </c>
      <c r="I454" t="s">
        <v>390</v>
      </c>
    </row>
    <row r="455" spans="1:42" ht="19.5">
      <c r="A455" s="30">
        <v>454</v>
      </c>
      <c r="B455" s="7" t="s">
        <v>408</v>
      </c>
      <c r="C455" s="7" t="s">
        <v>209</v>
      </c>
      <c r="D455" s="7">
        <v>21</v>
      </c>
      <c r="E455" t="s">
        <v>408</v>
      </c>
      <c r="F455" t="s">
        <v>2517</v>
      </c>
      <c r="G455" t="s">
        <v>408</v>
      </c>
      <c r="H455" t="s">
        <v>2517</v>
      </c>
      <c r="I455" t="s">
        <v>408</v>
      </c>
    </row>
    <row r="456" spans="1:42" ht="19.5">
      <c r="A456" s="30">
        <v>455</v>
      </c>
      <c r="B456" s="7" t="s">
        <v>117</v>
      </c>
      <c r="C456" s="7" t="s">
        <v>209</v>
      </c>
      <c r="D456" s="7">
        <v>21</v>
      </c>
      <c r="E456" t="s">
        <v>117</v>
      </c>
      <c r="F456" t="s">
        <v>117</v>
      </c>
      <c r="G456" t="s">
        <v>2518</v>
      </c>
      <c r="H456" t="s">
        <v>117</v>
      </c>
      <c r="I456" t="s">
        <v>2518</v>
      </c>
    </row>
    <row r="457" spans="1:42" ht="19.5">
      <c r="A457" s="30">
        <v>456</v>
      </c>
      <c r="B457" s="7" t="s">
        <v>118</v>
      </c>
      <c r="C457" s="7" t="s">
        <v>209</v>
      </c>
      <c r="D457" s="7">
        <v>21</v>
      </c>
      <c r="E457" t="s">
        <v>118</v>
      </c>
      <c r="F457" t="s">
        <v>118</v>
      </c>
      <c r="G457" t="s">
        <v>2519</v>
      </c>
      <c r="H457" t="s">
        <v>118</v>
      </c>
      <c r="I457" t="s">
        <v>2519</v>
      </c>
    </row>
    <row r="458" spans="1:42" ht="19.5">
      <c r="A458" s="30">
        <v>457</v>
      </c>
      <c r="B458" s="7" t="s">
        <v>119</v>
      </c>
      <c r="C458" s="7" t="s">
        <v>209</v>
      </c>
      <c r="D458" s="7">
        <v>21</v>
      </c>
      <c r="E458" t="s">
        <v>119</v>
      </c>
      <c r="F458" t="s">
        <v>119</v>
      </c>
      <c r="G458" t="s">
        <v>2520</v>
      </c>
      <c r="H458" t="s">
        <v>119</v>
      </c>
      <c r="I458" t="s">
        <v>2520</v>
      </c>
    </row>
    <row r="459" spans="1:42" ht="19.5">
      <c r="A459" s="30">
        <v>458</v>
      </c>
      <c r="B459" s="7" t="s">
        <v>434</v>
      </c>
      <c r="C459" s="7" t="s">
        <v>209</v>
      </c>
      <c r="D459" s="7">
        <v>21</v>
      </c>
      <c r="E459" t="s">
        <v>434</v>
      </c>
      <c r="F459" t="s">
        <v>2521</v>
      </c>
      <c r="G459" t="s">
        <v>2522</v>
      </c>
      <c r="H459" t="s">
        <v>2523</v>
      </c>
      <c r="I459" t="s">
        <v>2524</v>
      </c>
      <c r="J459" t="s">
        <v>2525</v>
      </c>
      <c r="K459" t="s">
        <v>2526</v>
      </c>
      <c r="L459" t="s">
        <v>2527</v>
      </c>
      <c r="M459" t="s">
        <v>2528</v>
      </c>
      <c r="N459" t="s">
        <v>2529</v>
      </c>
      <c r="O459" t="s">
        <v>2530</v>
      </c>
      <c r="P459" t="s">
        <v>2531</v>
      </c>
      <c r="Q459" t="s">
        <v>2532</v>
      </c>
      <c r="R459" t="s">
        <v>2533</v>
      </c>
      <c r="S459" t="s">
        <v>434</v>
      </c>
      <c r="T459" t="s">
        <v>2534</v>
      </c>
      <c r="U459" t="s">
        <v>2535</v>
      </c>
      <c r="V459" t="s">
        <v>2536</v>
      </c>
      <c r="W459" t="s">
        <v>2537</v>
      </c>
      <c r="X459" t="s">
        <v>2538</v>
      </c>
      <c r="Y459" t="s">
        <v>2539</v>
      </c>
      <c r="Z459" t="s">
        <v>2540</v>
      </c>
      <c r="AA459" t="s">
        <v>2541</v>
      </c>
      <c r="AB459" t="s">
        <v>2542</v>
      </c>
      <c r="AC459" t="s">
        <v>2543</v>
      </c>
      <c r="AD459" t="s">
        <v>2544</v>
      </c>
      <c r="AE459" t="s">
        <v>2545</v>
      </c>
      <c r="AF459" t="s">
        <v>2546</v>
      </c>
      <c r="AG459" t="s">
        <v>2547</v>
      </c>
      <c r="AH459" t="s">
        <v>2548</v>
      </c>
      <c r="AI459" t="s">
        <v>2549</v>
      </c>
      <c r="AJ459" t="s">
        <v>2550</v>
      </c>
      <c r="AK459" t="s">
        <v>2551</v>
      </c>
      <c r="AL459" t="s">
        <v>2552</v>
      </c>
      <c r="AM459" t="s">
        <v>2553</v>
      </c>
      <c r="AN459" t="s">
        <v>2554</v>
      </c>
      <c r="AO459" t="s">
        <v>2555</v>
      </c>
      <c r="AP459" t="s">
        <v>2556</v>
      </c>
    </row>
    <row r="460" spans="1:42" ht="19.5">
      <c r="A460" s="30">
        <v>459</v>
      </c>
      <c r="B460" s="7" t="s">
        <v>107</v>
      </c>
      <c r="C460" s="7" t="s">
        <v>209</v>
      </c>
      <c r="D460" s="7">
        <v>21</v>
      </c>
      <c r="E460" t="s">
        <v>107</v>
      </c>
      <c r="F460" t="s">
        <v>107</v>
      </c>
      <c r="G460" t="s">
        <v>107</v>
      </c>
    </row>
    <row r="461" spans="1:42" ht="19.5">
      <c r="A461" s="30">
        <v>460</v>
      </c>
      <c r="B461" s="7" t="s">
        <v>253</v>
      </c>
      <c r="C461" s="7" t="s">
        <v>209</v>
      </c>
      <c r="D461" s="7">
        <v>21</v>
      </c>
      <c r="E461" t="s">
        <v>253</v>
      </c>
      <c r="F461" t="s">
        <v>2557</v>
      </c>
      <c r="G461" t="s">
        <v>253</v>
      </c>
      <c r="H461" t="s">
        <v>2558</v>
      </c>
      <c r="I461" t="s">
        <v>2559</v>
      </c>
      <c r="J461" t="s">
        <v>2557</v>
      </c>
      <c r="K461" t="s">
        <v>253</v>
      </c>
      <c r="L461" t="s">
        <v>2558</v>
      </c>
      <c r="M461" t="s">
        <v>2559</v>
      </c>
    </row>
    <row r="462" spans="1:42" ht="19.5">
      <c r="A462" s="30">
        <v>461</v>
      </c>
      <c r="B462" s="7" t="s">
        <v>114</v>
      </c>
      <c r="C462" s="7" t="s">
        <v>209</v>
      </c>
      <c r="D462" s="7">
        <v>21</v>
      </c>
      <c r="E462" t="s">
        <v>114</v>
      </c>
      <c r="F462" t="s">
        <v>114</v>
      </c>
      <c r="G462" t="s">
        <v>114</v>
      </c>
    </row>
    <row r="463" spans="1:42" ht="19.5">
      <c r="A463" s="30">
        <v>462</v>
      </c>
      <c r="B463" s="7" t="s">
        <v>389</v>
      </c>
      <c r="C463" s="7" t="s">
        <v>209</v>
      </c>
      <c r="D463" s="7">
        <v>21</v>
      </c>
      <c r="E463" t="s">
        <v>389</v>
      </c>
      <c r="F463" t="s">
        <v>2560</v>
      </c>
      <c r="G463" t="s">
        <v>389</v>
      </c>
      <c r="H463" t="s">
        <v>2561</v>
      </c>
      <c r="I463" t="s">
        <v>2562</v>
      </c>
      <c r="J463" t="s">
        <v>2563</v>
      </c>
      <c r="K463" t="s">
        <v>2564</v>
      </c>
      <c r="L463" t="s">
        <v>2565</v>
      </c>
      <c r="M463" t="s">
        <v>2566</v>
      </c>
      <c r="N463" t="s">
        <v>2567</v>
      </c>
      <c r="O463" t="s">
        <v>2568</v>
      </c>
      <c r="P463" t="s">
        <v>2569</v>
      </c>
      <c r="Q463" t="s">
        <v>2570</v>
      </c>
      <c r="R463" t="s">
        <v>2560</v>
      </c>
      <c r="S463" t="s">
        <v>389</v>
      </c>
      <c r="T463" t="s">
        <v>2561</v>
      </c>
      <c r="U463" t="s">
        <v>2562</v>
      </c>
      <c r="V463" t="s">
        <v>2563</v>
      </c>
      <c r="W463" t="s">
        <v>2564</v>
      </c>
      <c r="X463" t="s">
        <v>2565</v>
      </c>
      <c r="Y463" t="s">
        <v>2566</v>
      </c>
      <c r="Z463" t="s">
        <v>2567</v>
      </c>
      <c r="AA463" t="s">
        <v>2568</v>
      </c>
      <c r="AB463" t="s">
        <v>2569</v>
      </c>
      <c r="AC463" t="s">
        <v>2570</v>
      </c>
      <c r="AD463" t="s">
        <v>2689</v>
      </c>
    </row>
    <row r="464" spans="1:42" ht="19.5">
      <c r="A464" s="30">
        <v>463</v>
      </c>
      <c r="B464" s="7" t="s">
        <v>395</v>
      </c>
      <c r="C464" s="7" t="s">
        <v>209</v>
      </c>
      <c r="D464" s="7">
        <v>21</v>
      </c>
      <c r="E464" t="s">
        <v>395</v>
      </c>
      <c r="F464" t="s">
        <v>2571</v>
      </c>
      <c r="G464" t="s">
        <v>395</v>
      </c>
      <c r="H464" t="s">
        <v>2571</v>
      </c>
      <c r="I464" t="s">
        <v>395</v>
      </c>
    </row>
    <row r="465" spans="1:32" ht="19.5">
      <c r="A465" s="30">
        <v>464</v>
      </c>
      <c r="B465" s="7" t="s">
        <v>391</v>
      </c>
      <c r="C465" s="7" t="s">
        <v>209</v>
      </c>
      <c r="D465" s="7">
        <v>21</v>
      </c>
      <c r="E465" t="s">
        <v>391</v>
      </c>
      <c r="F465" t="s">
        <v>2572</v>
      </c>
      <c r="G465" t="s">
        <v>2573</v>
      </c>
      <c r="H465" t="s">
        <v>2574</v>
      </c>
      <c r="I465" t="s">
        <v>391</v>
      </c>
      <c r="J465" t="s">
        <v>2575</v>
      </c>
      <c r="K465" t="s">
        <v>2576</v>
      </c>
      <c r="L465" t="s">
        <v>2577</v>
      </c>
      <c r="M465" t="s">
        <v>2578</v>
      </c>
      <c r="N465" t="s">
        <v>2579</v>
      </c>
      <c r="O465" t="s">
        <v>2580</v>
      </c>
      <c r="P465" t="s">
        <v>2579</v>
      </c>
      <c r="Q465" t="s">
        <v>2580</v>
      </c>
      <c r="R465" t="s">
        <v>2579</v>
      </c>
      <c r="S465" t="s">
        <v>2581</v>
      </c>
      <c r="T465" t="s">
        <v>2582</v>
      </c>
      <c r="U465" t="s">
        <v>2583</v>
      </c>
      <c r="V465" t="s">
        <v>2582</v>
      </c>
      <c r="W465" t="s">
        <v>2583</v>
      </c>
      <c r="X465" t="s">
        <v>2584</v>
      </c>
      <c r="Y465" t="s">
        <v>2572</v>
      </c>
      <c r="Z465" t="s">
        <v>2573</v>
      </c>
      <c r="AA465" t="s">
        <v>2574</v>
      </c>
      <c r="AB465" t="s">
        <v>391</v>
      </c>
      <c r="AC465" t="s">
        <v>2575</v>
      </c>
      <c r="AD465" t="s">
        <v>2576</v>
      </c>
      <c r="AE465" t="s">
        <v>2577</v>
      </c>
      <c r="AF465" t="s">
        <v>2578</v>
      </c>
    </row>
    <row r="466" spans="1:32" ht="19.5">
      <c r="A466" s="30">
        <v>465</v>
      </c>
      <c r="B466" s="7" t="s">
        <v>392</v>
      </c>
      <c r="C466" s="7" t="s">
        <v>209</v>
      </c>
      <c r="D466" s="7">
        <v>21</v>
      </c>
      <c r="E466" t="s">
        <v>392</v>
      </c>
      <c r="F466" t="s">
        <v>2585</v>
      </c>
      <c r="G466" t="s">
        <v>392</v>
      </c>
      <c r="H466" t="s">
        <v>2585</v>
      </c>
      <c r="I466" t="s">
        <v>392</v>
      </c>
    </row>
    <row r="467" spans="1:32" ht="19.5">
      <c r="A467" s="30">
        <v>466</v>
      </c>
      <c r="B467" s="7" t="s">
        <v>111</v>
      </c>
      <c r="C467" s="7" t="s">
        <v>209</v>
      </c>
      <c r="D467" s="7">
        <v>21</v>
      </c>
      <c r="E467" t="s">
        <v>111</v>
      </c>
      <c r="F467" t="s">
        <v>111</v>
      </c>
      <c r="G467" t="s">
        <v>111</v>
      </c>
    </row>
    <row r="468" spans="1:32" ht="19.5">
      <c r="A468" s="30">
        <v>467</v>
      </c>
      <c r="B468" s="7" t="s">
        <v>112</v>
      </c>
      <c r="C468" s="7" t="s">
        <v>209</v>
      </c>
      <c r="D468" s="7">
        <v>21</v>
      </c>
      <c r="E468" t="s">
        <v>112</v>
      </c>
      <c r="F468" t="s">
        <v>112</v>
      </c>
      <c r="G468" t="s">
        <v>2586</v>
      </c>
      <c r="H468" t="s">
        <v>2587</v>
      </c>
      <c r="I468" t="s">
        <v>2588</v>
      </c>
      <c r="J468" t="s">
        <v>2587</v>
      </c>
      <c r="K468" t="s">
        <v>2589</v>
      </c>
      <c r="L468" t="s">
        <v>112</v>
      </c>
      <c r="M468" t="s">
        <v>2586</v>
      </c>
    </row>
    <row r="469" spans="1:32" ht="19.5">
      <c r="A469" s="30">
        <v>468</v>
      </c>
      <c r="B469" s="7" t="s">
        <v>113</v>
      </c>
      <c r="C469" s="7" t="s">
        <v>209</v>
      </c>
      <c r="D469" s="7">
        <v>21</v>
      </c>
      <c r="E469" t="s">
        <v>113</v>
      </c>
      <c r="F469" t="s">
        <v>113</v>
      </c>
      <c r="G469" t="s">
        <v>113</v>
      </c>
    </row>
    <row r="470" spans="1:32" ht="19.5">
      <c r="A470" s="30">
        <v>469</v>
      </c>
      <c r="B470" s="7" t="s">
        <v>393</v>
      </c>
      <c r="C470" s="7" t="s">
        <v>209</v>
      </c>
      <c r="D470" s="7">
        <v>21</v>
      </c>
      <c r="E470" t="s">
        <v>393</v>
      </c>
      <c r="F470" t="s">
        <v>2590</v>
      </c>
      <c r="G470" t="s">
        <v>393</v>
      </c>
      <c r="H470" t="s">
        <v>2591</v>
      </c>
      <c r="I470" t="s">
        <v>2592</v>
      </c>
      <c r="J470" t="s">
        <v>2590</v>
      </c>
      <c r="K470" t="s">
        <v>393</v>
      </c>
      <c r="L470" t="s">
        <v>2591</v>
      </c>
      <c r="M470" t="s">
        <v>2592</v>
      </c>
    </row>
    <row r="471" spans="1:32" ht="19.5">
      <c r="A471" s="30">
        <v>470</v>
      </c>
      <c r="B471" s="7" t="s">
        <v>394</v>
      </c>
      <c r="C471" s="7" t="s">
        <v>209</v>
      </c>
      <c r="D471" s="7">
        <v>21</v>
      </c>
      <c r="E471" t="s">
        <v>394</v>
      </c>
      <c r="F471" t="s">
        <v>2593</v>
      </c>
      <c r="G471" t="s">
        <v>394</v>
      </c>
      <c r="H471" t="s">
        <v>2594</v>
      </c>
      <c r="I471" t="s">
        <v>2595</v>
      </c>
      <c r="J471" t="s">
        <v>2593</v>
      </c>
      <c r="K471" t="s">
        <v>394</v>
      </c>
      <c r="L471" t="s">
        <v>2594</v>
      </c>
      <c r="M471" t="s">
        <v>2595</v>
      </c>
    </row>
    <row r="472" spans="1:32" ht="19.5">
      <c r="A472" s="30">
        <v>471</v>
      </c>
      <c r="B472" s="7" t="s">
        <v>582</v>
      </c>
      <c r="C472" s="7" t="s">
        <v>209</v>
      </c>
      <c r="D472" s="7">
        <v>21</v>
      </c>
      <c r="E472" t="s">
        <v>582</v>
      </c>
      <c r="F472" t="s">
        <v>2596</v>
      </c>
      <c r="G472" t="s">
        <v>396</v>
      </c>
      <c r="H472" t="s">
        <v>2597</v>
      </c>
      <c r="I472" t="s">
        <v>2598</v>
      </c>
      <c r="J472" t="s">
        <v>2599</v>
      </c>
      <c r="K472" t="s">
        <v>2600</v>
      </c>
      <c r="L472" t="s">
        <v>2601</v>
      </c>
      <c r="M472" t="s">
        <v>2601</v>
      </c>
      <c r="N472" t="s">
        <v>2602</v>
      </c>
      <c r="O472" t="s">
        <v>2603</v>
      </c>
      <c r="P472" t="s">
        <v>582</v>
      </c>
      <c r="Q472" t="s">
        <v>2604</v>
      </c>
      <c r="R472" t="s">
        <v>2605</v>
      </c>
      <c r="S472" t="s">
        <v>2606</v>
      </c>
      <c r="T472" t="s">
        <v>2596</v>
      </c>
      <c r="U472" t="s">
        <v>396</v>
      </c>
    </row>
    <row r="473" spans="1:32" ht="19.5">
      <c r="A473" s="30">
        <v>472</v>
      </c>
      <c r="B473" s="7" t="s">
        <v>109</v>
      </c>
      <c r="C473" s="7" t="s">
        <v>209</v>
      </c>
      <c r="D473" s="7">
        <v>21</v>
      </c>
      <c r="E473" t="s">
        <v>109</v>
      </c>
      <c r="F473" t="s">
        <v>109</v>
      </c>
      <c r="G473" t="s">
        <v>109</v>
      </c>
    </row>
    <row r="474" spans="1:32" ht="19.5">
      <c r="A474" s="30">
        <v>473</v>
      </c>
      <c r="B474" s="7" t="s">
        <v>110</v>
      </c>
      <c r="C474" s="7" t="s">
        <v>209</v>
      </c>
      <c r="D474" s="7">
        <v>21</v>
      </c>
      <c r="E474" t="s">
        <v>110</v>
      </c>
      <c r="F474" t="s">
        <v>110</v>
      </c>
      <c r="G474" t="s">
        <v>2607</v>
      </c>
      <c r="H474" t="s">
        <v>2608</v>
      </c>
      <c r="I474" t="s">
        <v>2609</v>
      </c>
      <c r="J474" t="s">
        <v>110</v>
      </c>
      <c r="K474" t="s">
        <v>2607</v>
      </c>
      <c r="L474" t="s">
        <v>2608</v>
      </c>
      <c r="M474" t="s">
        <v>2609</v>
      </c>
      <c r="N474" t="s">
        <v>2610</v>
      </c>
      <c r="O474" t="s">
        <v>2610</v>
      </c>
      <c r="P474" t="s">
        <v>2611</v>
      </c>
      <c r="Q474" t="s">
        <v>2611</v>
      </c>
    </row>
    <row r="475" spans="1:32" ht="19.5">
      <c r="A475" s="30">
        <v>474</v>
      </c>
      <c r="B475" s="7" t="s">
        <v>400</v>
      </c>
      <c r="C475" s="7" t="s">
        <v>209</v>
      </c>
      <c r="D475" s="7">
        <v>21</v>
      </c>
      <c r="E475" t="s">
        <v>400</v>
      </c>
      <c r="F475" t="s">
        <v>2612</v>
      </c>
      <c r="G475" t="s">
        <v>2613</v>
      </c>
      <c r="H475" t="s">
        <v>2614</v>
      </c>
      <c r="I475" t="s">
        <v>2615</v>
      </c>
      <c r="J475" t="s">
        <v>2616</v>
      </c>
      <c r="K475" t="s">
        <v>2617</v>
      </c>
      <c r="L475" t="s">
        <v>2618</v>
      </c>
      <c r="M475" t="s">
        <v>2619</v>
      </c>
      <c r="N475" t="s">
        <v>2620</v>
      </c>
      <c r="O475" t="s">
        <v>2621</v>
      </c>
      <c r="P475" t="s">
        <v>2622</v>
      </c>
      <c r="Q475" t="s">
        <v>400</v>
      </c>
      <c r="R475" t="s">
        <v>2612</v>
      </c>
      <c r="S475" t="s">
        <v>2613</v>
      </c>
      <c r="T475" t="s">
        <v>2614</v>
      </c>
      <c r="U475" t="s">
        <v>2615</v>
      </c>
      <c r="V475" t="s">
        <v>2616</v>
      </c>
      <c r="W475" t="s">
        <v>2617</v>
      </c>
      <c r="X475" t="s">
        <v>2618</v>
      </c>
      <c r="Y475" t="s">
        <v>2619</v>
      </c>
      <c r="Z475" t="s">
        <v>2620</v>
      </c>
      <c r="AA475" t="s">
        <v>2621</v>
      </c>
      <c r="AB475" t="s">
        <v>2622</v>
      </c>
      <c r="AC475" t="s">
        <v>400</v>
      </c>
    </row>
    <row r="476" spans="1:32" ht="19.5">
      <c r="A476" s="30">
        <v>475</v>
      </c>
      <c r="B476" s="7" t="s">
        <v>401</v>
      </c>
      <c r="C476" s="7" t="s">
        <v>209</v>
      </c>
      <c r="D476" s="7">
        <v>21</v>
      </c>
      <c r="E476" t="s">
        <v>401</v>
      </c>
      <c r="F476" t="s">
        <v>2623</v>
      </c>
      <c r="G476" t="s">
        <v>2624</v>
      </c>
      <c r="H476" t="s">
        <v>2625</v>
      </c>
      <c r="I476" t="s">
        <v>2626</v>
      </c>
      <c r="J476" t="s">
        <v>2627</v>
      </c>
      <c r="K476" t="s">
        <v>401</v>
      </c>
      <c r="L476" t="s">
        <v>2623</v>
      </c>
      <c r="M476" t="s">
        <v>2624</v>
      </c>
      <c r="N476" t="s">
        <v>2625</v>
      </c>
      <c r="O476" t="s">
        <v>2626</v>
      </c>
      <c r="P476" t="s">
        <v>2627</v>
      </c>
      <c r="Q476" t="s">
        <v>401</v>
      </c>
      <c r="R476" t="s">
        <v>2628</v>
      </c>
      <c r="S476" t="s">
        <v>2628</v>
      </c>
      <c r="T476" t="s">
        <v>2629</v>
      </c>
      <c r="U476" t="s">
        <v>2629</v>
      </c>
    </row>
    <row r="477" spans="1:32" ht="19.5">
      <c r="A477" s="30">
        <v>476</v>
      </c>
      <c r="B477" s="7" t="s">
        <v>397</v>
      </c>
      <c r="C477" s="7" t="s">
        <v>209</v>
      </c>
      <c r="D477" s="7">
        <v>21</v>
      </c>
      <c r="E477" t="s">
        <v>397</v>
      </c>
      <c r="F477" t="s">
        <v>2630</v>
      </c>
      <c r="G477" t="s">
        <v>397</v>
      </c>
      <c r="H477" t="s">
        <v>2630</v>
      </c>
      <c r="I477" t="s">
        <v>397</v>
      </c>
      <c r="J477" t="s">
        <v>2631</v>
      </c>
      <c r="K477" t="s">
        <v>2632</v>
      </c>
      <c r="L477" t="s">
        <v>2633</v>
      </c>
      <c r="M477" t="s">
        <v>2634</v>
      </c>
    </row>
    <row r="478" spans="1:32" ht="19.5">
      <c r="A478" s="30">
        <v>477</v>
      </c>
      <c r="B478" s="7" t="s">
        <v>398</v>
      </c>
      <c r="C478" s="7" t="s">
        <v>209</v>
      </c>
      <c r="D478" s="7">
        <v>21</v>
      </c>
      <c r="E478" t="s">
        <v>398</v>
      </c>
      <c r="F478" t="s">
        <v>2635</v>
      </c>
      <c r="G478" t="s">
        <v>2636</v>
      </c>
      <c r="H478" t="s">
        <v>2637</v>
      </c>
      <c r="I478" t="s">
        <v>398</v>
      </c>
      <c r="J478" t="s">
        <v>2635</v>
      </c>
      <c r="K478" t="s">
        <v>2636</v>
      </c>
      <c r="L478" t="s">
        <v>2637</v>
      </c>
      <c r="M478" t="s">
        <v>398</v>
      </c>
    </row>
    <row r="479" spans="1:32" ht="19.5">
      <c r="A479" s="30">
        <v>478</v>
      </c>
      <c r="B479" s="7" t="s">
        <v>399</v>
      </c>
      <c r="C479" s="7" t="s">
        <v>209</v>
      </c>
      <c r="D479" s="7">
        <v>21</v>
      </c>
      <c r="E479" t="s">
        <v>399</v>
      </c>
      <c r="F479" t="s">
        <v>2638</v>
      </c>
      <c r="G479" t="s">
        <v>399</v>
      </c>
      <c r="H479" t="s">
        <v>2639</v>
      </c>
      <c r="I479" t="s">
        <v>2640</v>
      </c>
      <c r="J479" t="s">
        <v>2638</v>
      </c>
      <c r="K479" t="s">
        <v>399</v>
      </c>
      <c r="L479" t="s">
        <v>2639</v>
      </c>
      <c r="M479" t="s">
        <v>2640</v>
      </c>
      <c r="N479" t="s">
        <v>2641</v>
      </c>
    </row>
    <row r="480" spans="1:32" ht="19.5">
      <c r="A480" s="30">
        <v>479</v>
      </c>
      <c r="B480" s="7" t="s">
        <v>4</v>
      </c>
      <c r="C480" s="7" t="s">
        <v>209</v>
      </c>
      <c r="D480" s="7">
        <v>21</v>
      </c>
      <c r="E480" t="s">
        <v>4</v>
      </c>
      <c r="F480" t="s">
        <v>4</v>
      </c>
      <c r="G480" t="s">
        <v>2642</v>
      </c>
      <c r="H480" t="s">
        <v>4</v>
      </c>
      <c r="I480" t="s">
        <v>2642</v>
      </c>
      <c r="J480" t="s">
        <v>2643</v>
      </c>
    </row>
    <row r="481" spans="1:15" ht="19.5">
      <c r="A481" s="30">
        <v>480</v>
      </c>
      <c r="B481" s="7" t="s">
        <v>108</v>
      </c>
      <c r="C481" s="7" t="s">
        <v>209</v>
      </c>
      <c r="D481" s="7">
        <v>21</v>
      </c>
      <c r="E481" t="s">
        <v>108</v>
      </c>
      <c r="F481" t="s">
        <v>108</v>
      </c>
      <c r="G481" t="s">
        <v>2644</v>
      </c>
      <c r="H481" t="s">
        <v>2645</v>
      </c>
      <c r="I481" t="s">
        <v>2646</v>
      </c>
      <c r="J481" t="s">
        <v>2647</v>
      </c>
      <c r="K481" t="s">
        <v>2648</v>
      </c>
      <c r="L481" t="s">
        <v>2649</v>
      </c>
      <c r="M481" t="s">
        <v>108</v>
      </c>
      <c r="N481" t="s">
        <v>2733</v>
      </c>
      <c r="O481" t="s">
        <v>2738</v>
      </c>
    </row>
    <row r="482" spans="1:15" ht="19.5">
      <c r="A482" s="30">
        <v>481</v>
      </c>
      <c r="B482" s="7" t="s">
        <v>115</v>
      </c>
      <c r="C482" s="7" t="s">
        <v>209</v>
      </c>
      <c r="D482" s="7">
        <v>21</v>
      </c>
      <c r="E482" t="s">
        <v>115</v>
      </c>
      <c r="F482" t="s">
        <v>115</v>
      </c>
      <c r="G482" t="s">
        <v>2650</v>
      </c>
      <c r="H482" t="s">
        <v>115</v>
      </c>
      <c r="I482" t="s">
        <v>2650</v>
      </c>
    </row>
    <row r="483" spans="1:15" ht="19.5">
      <c r="A483" s="30">
        <v>482</v>
      </c>
      <c r="B483" s="7" t="s">
        <v>2651</v>
      </c>
      <c r="C483" s="7" t="s">
        <v>209</v>
      </c>
      <c r="D483" s="7">
        <v>21</v>
      </c>
      <c r="E483" t="s">
        <v>2652</v>
      </c>
      <c r="F483" t="s">
        <v>2651</v>
      </c>
      <c r="G483" t="s">
        <v>2653</v>
      </c>
      <c r="H483" t="s">
        <v>2651</v>
      </c>
    </row>
    <row r="484" spans="1:15" ht="19.5">
      <c r="A484" s="30">
        <v>483</v>
      </c>
      <c r="B484" s="29" t="s">
        <v>2732</v>
      </c>
      <c r="C484" s="29" t="s">
        <v>209</v>
      </c>
      <c r="D484" s="29">
        <v>21</v>
      </c>
      <c r="E484" t="s">
        <v>2739</v>
      </c>
      <c r="F484" t="s">
        <v>2732</v>
      </c>
    </row>
    <row r="485" spans="1:15" ht="19.5">
      <c r="A485" s="30">
        <v>484</v>
      </c>
      <c r="B485" s="30" t="s">
        <v>2753</v>
      </c>
      <c r="C485" s="30" t="s">
        <v>209</v>
      </c>
      <c r="D485" s="30">
        <v>21</v>
      </c>
      <c r="E485" t="s">
        <v>2754</v>
      </c>
      <c r="F485" t="s">
        <v>2753</v>
      </c>
    </row>
    <row r="486" spans="1:15" ht="19.5">
      <c r="A486" s="30">
        <v>485</v>
      </c>
      <c r="B486" s="30" t="s">
        <v>2506</v>
      </c>
      <c r="C486" s="30" t="s">
        <v>209</v>
      </c>
      <c r="D486" s="30">
        <v>21</v>
      </c>
      <c r="E486" t="s">
        <v>2506</v>
      </c>
    </row>
    <row r="487" spans="1:15" ht="19.5">
      <c r="A487" s="30">
        <v>486</v>
      </c>
      <c r="B487" s="30" t="s">
        <v>2757</v>
      </c>
      <c r="C487" s="30" t="s">
        <v>209</v>
      </c>
      <c r="D487" s="30">
        <v>21</v>
      </c>
      <c r="E487" t="s">
        <v>2757</v>
      </c>
    </row>
  </sheetData>
  <autoFilter ref="A1:D487">
    <sortState ref="A2:D462">
      <sortCondition ref="C1:C462"/>
    </sortState>
  </autoFilter>
  <conditionalFormatting sqref="A488:A1048576">
    <cfRule type="duplicateValues" dxfId="21" priority="7"/>
  </conditionalFormatting>
  <conditionalFormatting sqref="B461 B1:B459">
    <cfRule type="duplicateValues" dxfId="20" priority="5"/>
  </conditionalFormatting>
  <conditionalFormatting sqref="B462:B483 B485:B487">
    <cfRule type="duplicateValues" dxfId="19" priority="6"/>
  </conditionalFormatting>
  <conditionalFormatting sqref="B484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78"/>
  <sheetViews>
    <sheetView rightToLeft="1" workbookViewId="0">
      <pane ySplit="1" topLeftCell="A2" activePane="bottomLeft" state="frozen"/>
      <selection pane="bottomLeft" activeCell="I116" sqref="I116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3" ht="19.5">
      <c r="A1" s="7" t="s">
        <v>476</v>
      </c>
      <c r="B1" s="7" t="s">
        <v>477</v>
      </c>
      <c r="C1" s="7" t="s">
        <v>478</v>
      </c>
      <c r="D1" s="7" t="s">
        <v>195</v>
      </c>
      <c r="E1" s="7" t="s">
        <v>479</v>
      </c>
      <c r="F1" s="7" t="s">
        <v>480</v>
      </c>
      <c r="G1" s="7" t="s">
        <v>473</v>
      </c>
      <c r="I1" s="7" t="s">
        <v>2654</v>
      </c>
      <c r="K1" s="7" t="s">
        <v>2655</v>
      </c>
    </row>
    <row r="2" spans="1:13" ht="19.5" hidden="1">
      <c r="A2" s="7">
        <v>1</v>
      </c>
      <c r="B2" s="7" t="s">
        <v>204</v>
      </c>
      <c r="C2" s="7" t="s">
        <v>294</v>
      </c>
      <c r="D2" s="7" t="s">
        <v>19</v>
      </c>
      <c r="E2" s="7">
        <v>13</v>
      </c>
      <c r="F2" s="7">
        <v>1</v>
      </c>
      <c r="G2" s="7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27"/>
    </row>
    <row r="3" spans="1:13" ht="19.5" hidden="1">
      <c r="A3" s="7">
        <v>2</v>
      </c>
      <c r="B3" s="25" t="s">
        <v>204</v>
      </c>
      <c r="C3" s="7" t="s">
        <v>19</v>
      </c>
      <c r="D3" s="7" t="s">
        <v>20</v>
      </c>
      <c r="E3" s="7">
        <v>18</v>
      </c>
      <c r="F3" s="7">
        <v>1</v>
      </c>
      <c r="G3" s="7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 hidden="1">
      <c r="A4" s="30">
        <v>3</v>
      </c>
      <c r="B4" s="25" t="s">
        <v>204</v>
      </c>
      <c r="C4" s="7" t="s">
        <v>20</v>
      </c>
      <c r="D4" s="7" t="s">
        <v>242</v>
      </c>
      <c r="E4" s="7">
        <v>20</v>
      </c>
      <c r="F4" s="7">
        <v>1</v>
      </c>
      <c r="G4" s="7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 hidden="1">
      <c r="A5" s="30">
        <v>4</v>
      </c>
      <c r="B5" s="25" t="s">
        <v>204</v>
      </c>
      <c r="C5" s="7" t="s">
        <v>242</v>
      </c>
      <c r="D5" s="7" t="s">
        <v>295</v>
      </c>
      <c r="E5" s="7">
        <v>19</v>
      </c>
      <c r="F5" s="7">
        <v>1</v>
      </c>
      <c r="G5" s="7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 hidden="1">
      <c r="A6" s="30">
        <v>5</v>
      </c>
      <c r="B6" s="25" t="s">
        <v>204</v>
      </c>
      <c r="C6" s="7" t="s">
        <v>295</v>
      </c>
      <c r="D6" s="7" t="s">
        <v>204</v>
      </c>
      <c r="E6" s="7">
        <v>16</v>
      </c>
      <c r="F6" s="7">
        <v>1</v>
      </c>
      <c r="G6" s="7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 hidden="1">
      <c r="A7" s="30">
        <v>6</v>
      </c>
      <c r="B7" s="25" t="s">
        <v>204</v>
      </c>
      <c r="C7" s="7" t="s">
        <v>204</v>
      </c>
      <c r="D7" s="7" t="s">
        <v>21</v>
      </c>
      <c r="E7" s="7">
        <v>17</v>
      </c>
      <c r="F7" s="7">
        <v>1</v>
      </c>
      <c r="G7" s="7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 hidden="1">
      <c r="A8" s="30">
        <v>7</v>
      </c>
      <c r="B8" s="25" t="s">
        <v>204</v>
      </c>
      <c r="C8" s="7" t="s">
        <v>21</v>
      </c>
      <c r="D8" s="7" t="s">
        <v>22</v>
      </c>
      <c r="E8" s="7">
        <v>16</v>
      </c>
      <c r="F8" s="7">
        <v>1</v>
      </c>
      <c r="G8" s="7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 hidden="1">
      <c r="A9" s="30">
        <v>8</v>
      </c>
      <c r="B9" s="25" t="s">
        <v>204</v>
      </c>
      <c r="C9" s="7" t="s">
        <v>22</v>
      </c>
      <c r="D9" s="7" t="s">
        <v>296</v>
      </c>
      <c r="E9" s="7">
        <v>19</v>
      </c>
      <c r="F9" s="7">
        <v>1</v>
      </c>
      <c r="G9" s="7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 hidden="1">
      <c r="A10" s="30">
        <v>9</v>
      </c>
      <c r="B10" s="25" t="s">
        <v>204</v>
      </c>
      <c r="C10" s="7" t="s">
        <v>296</v>
      </c>
      <c r="D10" s="7" t="s">
        <v>297</v>
      </c>
      <c r="E10" s="7">
        <v>16</v>
      </c>
      <c r="F10" s="7">
        <v>1</v>
      </c>
      <c r="G10" s="7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 hidden="1">
      <c r="A11" s="30">
        <v>10</v>
      </c>
      <c r="B11" s="25" t="s">
        <v>204</v>
      </c>
      <c r="C11" s="7" t="s">
        <v>297</v>
      </c>
      <c r="D11" s="7" t="s">
        <v>23</v>
      </c>
      <c r="E11" s="7">
        <v>17</v>
      </c>
      <c r="F11" s="7">
        <v>1</v>
      </c>
      <c r="G11" s="7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 hidden="1">
      <c r="A12" s="30">
        <v>11</v>
      </c>
      <c r="B12" s="25" t="s">
        <v>204</v>
      </c>
      <c r="C12" s="7" t="s">
        <v>21</v>
      </c>
      <c r="D12" s="7" t="s">
        <v>445</v>
      </c>
      <c r="E12" s="7">
        <v>20</v>
      </c>
      <c r="F12" s="7">
        <v>1</v>
      </c>
      <c r="G12" s="7">
        <v>1</v>
      </c>
      <c r="H12" t="str">
        <f t="shared" si="0"/>
        <v>سمنگانپالایشگاه</v>
      </c>
      <c r="I12" s="9">
        <v>10000000</v>
      </c>
    </row>
    <row r="13" spans="1:13" ht="19.5" hidden="1">
      <c r="A13" s="30">
        <v>12</v>
      </c>
      <c r="B13" s="25" t="s">
        <v>204</v>
      </c>
      <c r="C13" s="7" t="s">
        <v>21</v>
      </c>
      <c r="D13" s="7" t="s">
        <v>24</v>
      </c>
      <c r="E13" s="7">
        <v>24</v>
      </c>
      <c r="F13" s="7">
        <v>1</v>
      </c>
      <c r="G13" s="7">
        <v>1</v>
      </c>
      <c r="H13" t="str">
        <f t="shared" si="0"/>
        <v>سمنگانحک</v>
      </c>
      <c r="I13" s="9">
        <v>10000000</v>
      </c>
    </row>
    <row r="14" spans="1:13" ht="19.5" hidden="1">
      <c r="A14" s="30">
        <v>13</v>
      </c>
      <c r="B14" s="25" t="s">
        <v>204</v>
      </c>
      <c r="C14" s="7" t="s">
        <v>24</v>
      </c>
      <c r="D14" s="7" t="s">
        <v>298</v>
      </c>
      <c r="E14" s="7">
        <v>25</v>
      </c>
      <c r="F14" s="7">
        <v>1</v>
      </c>
      <c r="G14" s="7">
        <v>1</v>
      </c>
      <c r="H14" t="str">
        <f t="shared" si="0"/>
        <v>حکجلایر</v>
      </c>
      <c r="I14" s="9">
        <v>10000000</v>
      </c>
    </row>
    <row r="15" spans="1:13" ht="19.5" hidden="1">
      <c r="A15" s="30">
        <v>14</v>
      </c>
      <c r="B15" s="25" t="s">
        <v>204</v>
      </c>
      <c r="C15" s="7" t="s">
        <v>298</v>
      </c>
      <c r="D15" s="7" t="s">
        <v>25</v>
      </c>
      <c r="E15" s="7">
        <v>19</v>
      </c>
      <c r="F15" s="7">
        <v>1</v>
      </c>
      <c r="G15" s="7">
        <v>1</v>
      </c>
      <c r="H15" t="str">
        <f t="shared" si="0"/>
        <v>جلایرزنگنه</v>
      </c>
      <c r="I15" s="9">
        <v>10000000</v>
      </c>
    </row>
    <row r="16" spans="1:13" ht="19.5" hidden="1">
      <c r="A16" s="30">
        <v>15</v>
      </c>
      <c r="B16" s="25" t="s">
        <v>204</v>
      </c>
      <c r="C16" s="7" t="s">
        <v>25</v>
      </c>
      <c r="D16" s="7" t="s">
        <v>243</v>
      </c>
      <c r="E16" s="7">
        <v>22</v>
      </c>
      <c r="F16" s="7">
        <v>1</v>
      </c>
      <c r="G16" s="7">
        <v>1</v>
      </c>
      <c r="H16" t="str">
        <f t="shared" si="0"/>
        <v>زنگنهملایر</v>
      </c>
      <c r="I16" s="9">
        <v>10000000</v>
      </c>
    </row>
    <row r="17" spans="1:9" ht="19.5" hidden="1">
      <c r="A17" s="30">
        <v>16</v>
      </c>
      <c r="B17" s="7" t="s">
        <v>94</v>
      </c>
      <c r="C17" s="7" t="s">
        <v>87</v>
      </c>
      <c r="D17" s="7" t="s">
        <v>712</v>
      </c>
      <c r="E17" s="7">
        <v>16</v>
      </c>
      <c r="F17" s="7">
        <v>1</v>
      </c>
      <c r="G17" s="7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 hidden="1">
      <c r="A18" s="30">
        <v>17</v>
      </c>
      <c r="B18" s="7" t="s">
        <v>94</v>
      </c>
      <c r="C18" s="7" t="s">
        <v>377</v>
      </c>
      <c r="D18" s="7" t="s">
        <v>733</v>
      </c>
      <c r="E18" s="7">
        <v>16</v>
      </c>
      <c r="F18" s="7">
        <v>1</v>
      </c>
      <c r="G18" s="7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 hidden="1">
      <c r="A19" s="30">
        <v>18</v>
      </c>
      <c r="B19" s="7" t="s">
        <v>94</v>
      </c>
      <c r="C19" s="7" t="s">
        <v>90</v>
      </c>
      <c r="D19" s="7" t="s">
        <v>734</v>
      </c>
      <c r="E19" s="7">
        <v>16</v>
      </c>
      <c r="F19" s="7">
        <v>1</v>
      </c>
      <c r="G19" s="7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 hidden="1">
      <c r="A20" s="30">
        <v>19</v>
      </c>
      <c r="B20" s="7" t="s">
        <v>94</v>
      </c>
      <c r="C20" s="7" t="s">
        <v>92</v>
      </c>
      <c r="D20" s="7" t="s">
        <v>378</v>
      </c>
      <c r="E20" s="7">
        <v>41</v>
      </c>
      <c r="F20" s="7">
        <v>1</v>
      </c>
      <c r="G20" s="7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 hidden="1">
      <c r="A21" s="30">
        <v>20</v>
      </c>
      <c r="B21" s="7" t="s">
        <v>94</v>
      </c>
      <c r="C21" s="7" t="s">
        <v>378</v>
      </c>
      <c r="D21" s="7" t="s">
        <v>379</v>
      </c>
      <c r="E21" s="7">
        <v>17</v>
      </c>
      <c r="F21" s="7">
        <v>1</v>
      </c>
      <c r="G21" s="7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 hidden="1">
      <c r="A22" s="30">
        <v>21</v>
      </c>
      <c r="B22" s="7" t="s">
        <v>94</v>
      </c>
      <c r="C22" s="7" t="s">
        <v>379</v>
      </c>
      <c r="D22" s="7" t="s">
        <v>380</v>
      </c>
      <c r="E22" s="7">
        <v>23</v>
      </c>
      <c r="F22" s="7">
        <v>1</v>
      </c>
      <c r="G22" s="7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 hidden="1">
      <c r="A23" s="30">
        <v>22</v>
      </c>
      <c r="B23" s="7" t="s">
        <v>94</v>
      </c>
      <c r="C23" s="7" t="s">
        <v>380</v>
      </c>
      <c r="D23" s="7" t="s">
        <v>381</v>
      </c>
      <c r="E23" s="7">
        <v>29</v>
      </c>
      <c r="F23" s="7">
        <v>1</v>
      </c>
      <c r="G23" s="7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 hidden="1">
      <c r="A24" s="30">
        <v>23</v>
      </c>
      <c r="B24" s="7" t="s">
        <v>94</v>
      </c>
      <c r="C24" s="7" t="s">
        <v>381</v>
      </c>
      <c r="D24" s="7" t="s">
        <v>93</v>
      </c>
      <c r="E24" s="7">
        <v>37</v>
      </c>
      <c r="F24" s="7">
        <v>1</v>
      </c>
      <c r="G24" s="7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 hidden="1">
      <c r="A25" s="30">
        <v>24</v>
      </c>
      <c r="B25" s="7" t="s">
        <v>94</v>
      </c>
      <c r="C25" s="7" t="s">
        <v>93</v>
      </c>
      <c r="D25" s="7" t="s">
        <v>229</v>
      </c>
      <c r="E25" s="7">
        <v>19</v>
      </c>
      <c r="F25" s="7">
        <v>1</v>
      </c>
      <c r="G25" s="7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 hidden="1">
      <c r="A26" s="30">
        <v>25</v>
      </c>
      <c r="B26" s="7" t="s">
        <v>94</v>
      </c>
      <c r="C26" s="7" t="s">
        <v>229</v>
      </c>
      <c r="D26" s="7" t="s">
        <v>258</v>
      </c>
      <c r="E26" s="7">
        <v>19</v>
      </c>
      <c r="F26" s="7">
        <v>1</v>
      </c>
      <c r="G26" s="7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 hidden="1">
      <c r="A27" s="30">
        <v>26</v>
      </c>
      <c r="B27" s="7" t="s">
        <v>94</v>
      </c>
      <c r="C27" s="7" t="s">
        <v>258</v>
      </c>
      <c r="D27" s="7" t="s">
        <v>94</v>
      </c>
      <c r="E27" s="7">
        <v>20</v>
      </c>
      <c r="F27" s="7">
        <v>1</v>
      </c>
      <c r="G27" s="7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 hidden="1">
      <c r="A28" s="30">
        <v>27</v>
      </c>
      <c r="B28" s="7" t="s">
        <v>94</v>
      </c>
      <c r="C28" s="7" t="s">
        <v>94</v>
      </c>
      <c r="D28" s="7" t="s">
        <v>384</v>
      </c>
      <c r="E28" s="7">
        <v>16</v>
      </c>
      <c r="F28" s="7">
        <v>1</v>
      </c>
      <c r="G28" s="7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 hidden="1">
      <c r="A29" s="30">
        <v>28</v>
      </c>
      <c r="B29" s="7" t="s">
        <v>94</v>
      </c>
      <c r="C29" s="7" t="s">
        <v>384</v>
      </c>
      <c r="D29" s="7" t="s">
        <v>269</v>
      </c>
      <c r="E29" s="7">
        <v>13</v>
      </c>
      <c r="F29" s="7">
        <v>1</v>
      </c>
      <c r="G29" s="7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 hidden="1">
      <c r="A30" s="30">
        <v>29</v>
      </c>
      <c r="B30" s="7" t="s">
        <v>94</v>
      </c>
      <c r="C30" s="7" t="s">
        <v>230</v>
      </c>
      <c r="D30" s="7" t="s">
        <v>737</v>
      </c>
      <c r="E30" s="7">
        <v>18</v>
      </c>
      <c r="F30" s="7">
        <v>1</v>
      </c>
      <c r="G30" s="7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 hidden="1">
      <c r="A31" s="30">
        <v>30</v>
      </c>
      <c r="B31" s="7" t="s">
        <v>94</v>
      </c>
      <c r="C31" s="7" t="s">
        <v>229</v>
      </c>
      <c r="D31" s="7" t="s">
        <v>385</v>
      </c>
      <c r="E31" s="7">
        <v>17</v>
      </c>
      <c r="F31" s="7">
        <v>1</v>
      </c>
      <c r="G31" s="7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 hidden="1">
      <c r="A32" s="30">
        <v>31</v>
      </c>
      <c r="B32" s="7" t="s">
        <v>94</v>
      </c>
      <c r="C32" s="7" t="s">
        <v>385</v>
      </c>
      <c r="D32" s="7" t="s">
        <v>95</v>
      </c>
      <c r="E32" s="7">
        <v>16</v>
      </c>
      <c r="F32" s="7">
        <v>1</v>
      </c>
      <c r="G32" s="7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 hidden="1">
      <c r="A33" s="30">
        <v>32</v>
      </c>
      <c r="B33" s="7" t="s">
        <v>94</v>
      </c>
      <c r="C33" s="7" t="s">
        <v>95</v>
      </c>
      <c r="D33" s="7" t="s">
        <v>740</v>
      </c>
      <c r="E33" s="7">
        <v>16</v>
      </c>
      <c r="F33" s="7">
        <v>1</v>
      </c>
      <c r="G33" s="7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 hidden="1">
      <c r="A34" s="30">
        <v>33</v>
      </c>
      <c r="B34" s="7" t="s">
        <v>94</v>
      </c>
      <c r="C34" s="7" t="s">
        <v>96</v>
      </c>
      <c r="D34" s="7" t="s">
        <v>743</v>
      </c>
      <c r="E34" s="7">
        <v>15</v>
      </c>
      <c r="F34" s="7">
        <v>1</v>
      </c>
      <c r="G34" s="7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 hidden="1">
      <c r="A35" s="30">
        <v>34</v>
      </c>
      <c r="B35" s="7" t="s">
        <v>94</v>
      </c>
      <c r="C35" s="7" t="s">
        <v>97</v>
      </c>
      <c r="D35" s="7" t="s">
        <v>98</v>
      </c>
      <c r="E35" s="40">
        <v>15</v>
      </c>
      <c r="F35" s="7">
        <v>1</v>
      </c>
      <c r="G35" s="7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 hidden="1">
      <c r="A36" s="30">
        <v>35</v>
      </c>
      <c r="B36" s="7" t="s">
        <v>94</v>
      </c>
      <c r="C36" s="7" t="s">
        <v>98</v>
      </c>
      <c r="D36" s="7" t="s">
        <v>99</v>
      </c>
      <c r="E36" s="7">
        <v>17</v>
      </c>
      <c r="F36" s="7">
        <v>1</v>
      </c>
      <c r="G36" s="7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 hidden="1">
      <c r="A37" s="30">
        <v>36</v>
      </c>
      <c r="B37" s="7" t="s">
        <v>94</v>
      </c>
      <c r="C37" s="7" t="s">
        <v>99</v>
      </c>
      <c r="D37" s="7" t="s">
        <v>388</v>
      </c>
      <c r="E37" s="7">
        <v>16</v>
      </c>
      <c r="F37" s="7">
        <v>1</v>
      </c>
      <c r="G37" s="7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 hidden="1">
      <c r="A38" s="30">
        <v>37</v>
      </c>
      <c r="B38" s="7" t="s">
        <v>94</v>
      </c>
      <c r="C38" s="7" t="s">
        <v>388</v>
      </c>
      <c r="D38" s="7" t="s">
        <v>100</v>
      </c>
      <c r="E38" s="7">
        <v>10</v>
      </c>
      <c r="F38" s="7">
        <v>1</v>
      </c>
      <c r="G38" s="7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 hidden="1">
      <c r="A39" s="30">
        <v>38</v>
      </c>
      <c r="B39" s="7" t="s">
        <v>94</v>
      </c>
      <c r="C39" s="7" t="s">
        <v>100</v>
      </c>
      <c r="D39" s="7" t="s">
        <v>101</v>
      </c>
      <c r="E39" s="7">
        <v>16</v>
      </c>
      <c r="F39" s="7">
        <v>1</v>
      </c>
      <c r="G39" s="7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 hidden="1">
      <c r="A40" s="30">
        <v>39</v>
      </c>
      <c r="B40" s="7" t="s">
        <v>94</v>
      </c>
      <c r="C40" s="7" t="s">
        <v>103</v>
      </c>
      <c r="D40" s="7" t="s">
        <v>382</v>
      </c>
      <c r="E40" s="7">
        <v>10</v>
      </c>
      <c r="F40" s="7">
        <v>1</v>
      </c>
      <c r="G40" s="7">
        <v>2</v>
      </c>
      <c r="H40" t="str">
        <f t="shared" si="0"/>
        <v>حسن آبادمجتمع فولاد مبارکه</v>
      </c>
      <c r="I40" s="9">
        <v>10000000</v>
      </c>
    </row>
    <row r="41" spans="1:9" ht="19.5" hidden="1">
      <c r="A41" s="30">
        <v>40</v>
      </c>
      <c r="B41" s="7" t="s">
        <v>94</v>
      </c>
      <c r="C41" s="7" t="s">
        <v>230</v>
      </c>
      <c r="D41" s="7" t="s">
        <v>103</v>
      </c>
      <c r="E41" s="7">
        <v>22</v>
      </c>
      <c r="F41" s="7">
        <v>1</v>
      </c>
      <c r="G41" s="7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 hidden="1">
      <c r="A42" s="30">
        <v>41</v>
      </c>
      <c r="B42" s="7" t="s">
        <v>94</v>
      </c>
      <c r="C42" s="7" t="s">
        <v>227</v>
      </c>
      <c r="D42" s="7" t="s">
        <v>102</v>
      </c>
      <c r="E42" s="7">
        <v>18</v>
      </c>
      <c r="F42" s="7">
        <v>1</v>
      </c>
      <c r="G42" s="7">
        <v>2</v>
      </c>
      <c r="H42" t="str">
        <f t="shared" si="0"/>
        <v>زرین شهرپولاد</v>
      </c>
      <c r="I42" s="9">
        <v>10000000</v>
      </c>
    </row>
    <row r="43" spans="1:9" ht="19.5" hidden="1">
      <c r="A43" s="30">
        <v>42</v>
      </c>
      <c r="B43" s="7" t="s">
        <v>94</v>
      </c>
      <c r="C43" s="7" t="s">
        <v>269</v>
      </c>
      <c r="D43" s="7" t="s">
        <v>383</v>
      </c>
      <c r="E43" s="7">
        <v>8</v>
      </c>
      <c r="F43" s="7">
        <v>1</v>
      </c>
      <c r="G43" s="7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 hidden="1">
      <c r="A44" s="30">
        <v>43</v>
      </c>
      <c r="B44" s="7" t="s">
        <v>94</v>
      </c>
      <c r="C44" s="7" t="s">
        <v>712</v>
      </c>
      <c r="D44" s="7" t="s">
        <v>88</v>
      </c>
      <c r="E44" s="40">
        <v>15</v>
      </c>
      <c r="F44" s="7">
        <v>1</v>
      </c>
      <c r="G44" s="7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 hidden="1">
      <c r="A45" s="30">
        <v>44</v>
      </c>
      <c r="B45" s="7" t="s">
        <v>94</v>
      </c>
      <c r="C45" s="7" t="s">
        <v>726</v>
      </c>
      <c r="D45" s="7" t="s">
        <v>377</v>
      </c>
      <c r="E45" s="7">
        <v>16</v>
      </c>
      <c r="F45" s="7">
        <v>1</v>
      </c>
      <c r="G45" s="7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 hidden="1">
      <c r="A46" s="30">
        <v>45</v>
      </c>
      <c r="B46" s="7" t="s">
        <v>94</v>
      </c>
      <c r="C46" s="7" t="s">
        <v>733</v>
      </c>
      <c r="D46" s="7" t="s">
        <v>90</v>
      </c>
      <c r="E46" s="7">
        <v>16</v>
      </c>
      <c r="F46" s="7">
        <v>1</v>
      </c>
      <c r="G46" s="7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 hidden="1">
      <c r="A47" s="30">
        <v>46</v>
      </c>
      <c r="B47" s="7" t="s">
        <v>94</v>
      </c>
      <c r="C47" s="7" t="s">
        <v>734</v>
      </c>
      <c r="D47" s="7" t="s">
        <v>92</v>
      </c>
      <c r="E47" s="7">
        <v>31</v>
      </c>
      <c r="F47" s="7">
        <v>1</v>
      </c>
      <c r="G47" s="7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 hidden="1">
      <c r="A48" s="30">
        <v>47</v>
      </c>
      <c r="B48" s="7" t="s">
        <v>94</v>
      </c>
      <c r="C48" s="7" t="s">
        <v>737</v>
      </c>
      <c r="D48" s="7" t="s">
        <v>227</v>
      </c>
      <c r="E48" s="7">
        <v>7</v>
      </c>
      <c r="F48" s="7">
        <v>1</v>
      </c>
      <c r="G48" s="7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 hidden="1">
      <c r="A49" s="30">
        <v>48</v>
      </c>
      <c r="B49" s="7" t="s">
        <v>94</v>
      </c>
      <c r="C49" s="7" t="s">
        <v>740</v>
      </c>
      <c r="D49" s="7" t="s">
        <v>96</v>
      </c>
      <c r="E49" s="40">
        <v>15</v>
      </c>
      <c r="F49" s="7">
        <v>1</v>
      </c>
      <c r="G49" s="7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 hidden="1">
      <c r="A50" s="30">
        <v>49</v>
      </c>
      <c r="B50" s="7" t="s">
        <v>94</v>
      </c>
      <c r="C50" s="7" t="s">
        <v>743</v>
      </c>
      <c r="D50" s="7" t="s">
        <v>97</v>
      </c>
      <c r="E50" s="7">
        <v>16</v>
      </c>
      <c r="F50" s="7">
        <v>1</v>
      </c>
      <c r="G50" s="7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 hidden="1">
      <c r="A51" s="30">
        <v>50</v>
      </c>
      <c r="B51" s="7" t="s">
        <v>94</v>
      </c>
      <c r="C51" s="7" t="s">
        <v>88</v>
      </c>
      <c r="D51" s="7" t="s">
        <v>726</v>
      </c>
      <c r="E51" s="7">
        <v>17</v>
      </c>
      <c r="F51" s="7">
        <v>1</v>
      </c>
      <c r="G51" s="7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 hidden="1">
      <c r="A52" s="30">
        <v>51</v>
      </c>
      <c r="B52" s="7" t="s">
        <v>94</v>
      </c>
      <c r="C52" s="7" t="s">
        <v>383</v>
      </c>
      <c r="D52" s="7" t="s">
        <v>230</v>
      </c>
      <c r="E52" s="7">
        <v>8</v>
      </c>
      <c r="F52" s="7">
        <v>1</v>
      </c>
      <c r="G52" s="7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 hidden="1">
      <c r="A53" s="30">
        <v>52</v>
      </c>
      <c r="B53" s="7" t="s">
        <v>207</v>
      </c>
      <c r="C53" s="7" t="s">
        <v>241</v>
      </c>
      <c r="D53" s="7" t="s">
        <v>45</v>
      </c>
      <c r="E53" s="7">
        <v>14</v>
      </c>
      <c r="F53" s="7">
        <v>1</v>
      </c>
      <c r="G53" s="7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 hidden="1">
      <c r="A54" s="30">
        <v>53</v>
      </c>
      <c r="B54" s="7" t="s">
        <v>207</v>
      </c>
      <c r="C54" s="7" t="s">
        <v>45</v>
      </c>
      <c r="D54" s="7" t="s">
        <v>336</v>
      </c>
      <c r="E54" s="7">
        <v>22</v>
      </c>
      <c r="F54" s="7">
        <v>1</v>
      </c>
      <c r="G54" s="7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 hidden="1">
      <c r="A55" s="30">
        <v>54</v>
      </c>
      <c r="B55" s="7" t="s">
        <v>207</v>
      </c>
      <c r="C55" s="7" t="s">
        <v>336</v>
      </c>
      <c r="D55" s="7" t="s">
        <v>337</v>
      </c>
      <c r="E55" s="7">
        <v>23</v>
      </c>
      <c r="F55" s="7">
        <v>1</v>
      </c>
      <c r="G55" s="7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 hidden="1">
      <c r="A56" s="30">
        <v>55</v>
      </c>
      <c r="B56" s="7" t="s">
        <v>207</v>
      </c>
      <c r="C56" s="7" t="s">
        <v>337</v>
      </c>
      <c r="D56" s="7" t="s">
        <v>338</v>
      </c>
      <c r="E56" s="7">
        <v>25</v>
      </c>
      <c r="F56" s="7">
        <v>1</v>
      </c>
      <c r="G56" s="7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 hidden="1">
      <c r="A57" s="30">
        <v>56</v>
      </c>
      <c r="B57" s="7" t="s">
        <v>207</v>
      </c>
      <c r="C57" s="7" t="s">
        <v>338</v>
      </c>
      <c r="D57" s="7" t="s">
        <v>46</v>
      </c>
      <c r="E57" s="7">
        <v>26</v>
      </c>
      <c r="F57" s="7">
        <v>1</v>
      </c>
      <c r="G57" s="7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 hidden="1">
      <c r="A58" s="30">
        <v>57</v>
      </c>
      <c r="B58" s="7" t="s">
        <v>207</v>
      </c>
      <c r="C58" s="7" t="s">
        <v>46</v>
      </c>
      <c r="D58" s="7" t="s">
        <v>47</v>
      </c>
      <c r="E58" s="7">
        <v>22</v>
      </c>
      <c r="F58" s="7">
        <v>1</v>
      </c>
      <c r="G58" s="7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 hidden="1">
      <c r="A59" s="30">
        <v>58</v>
      </c>
      <c r="B59" s="7" t="s">
        <v>207</v>
      </c>
      <c r="C59" s="7" t="s">
        <v>47</v>
      </c>
      <c r="D59" s="7" t="s">
        <v>339</v>
      </c>
      <c r="E59" s="7">
        <v>11</v>
      </c>
      <c r="F59" s="7">
        <v>1</v>
      </c>
      <c r="G59" s="7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 hidden="1">
      <c r="A60" s="30">
        <v>59</v>
      </c>
      <c r="B60" s="7" t="s">
        <v>207</v>
      </c>
      <c r="C60" s="7" t="s">
        <v>339</v>
      </c>
      <c r="D60" s="7" t="s">
        <v>48</v>
      </c>
      <c r="E60" s="7">
        <v>10</v>
      </c>
      <c r="F60" s="7">
        <v>1</v>
      </c>
      <c r="G60" s="7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 hidden="1">
      <c r="A61" s="30">
        <v>60</v>
      </c>
      <c r="B61" s="7" t="s">
        <v>207</v>
      </c>
      <c r="C61" s="7" t="s">
        <v>48</v>
      </c>
      <c r="D61" s="7" t="s">
        <v>49</v>
      </c>
      <c r="E61" s="7">
        <v>21</v>
      </c>
      <c r="F61" s="7">
        <v>1</v>
      </c>
      <c r="G61" s="7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 hidden="1">
      <c r="A62" s="30">
        <v>61</v>
      </c>
      <c r="B62" s="7" t="s">
        <v>207</v>
      </c>
      <c r="C62" s="7" t="s">
        <v>49</v>
      </c>
      <c r="D62" s="7" t="s">
        <v>340</v>
      </c>
      <c r="E62" s="7">
        <v>13</v>
      </c>
      <c r="F62" s="7">
        <v>1</v>
      </c>
      <c r="G62" s="7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 hidden="1">
      <c r="A63" s="30">
        <v>62</v>
      </c>
      <c r="B63" s="7" t="s">
        <v>207</v>
      </c>
      <c r="C63" s="7" t="s">
        <v>340</v>
      </c>
      <c r="D63" s="7" t="s">
        <v>341</v>
      </c>
      <c r="E63" s="7">
        <v>10</v>
      </c>
      <c r="F63" s="7">
        <v>1</v>
      </c>
      <c r="G63" s="7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 hidden="1">
      <c r="A64" s="30">
        <v>63</v>
      </c>
      <c r="B64" s="7" t="s">
        <v>207</v>
      </c>
      <c r="C64" s="7" t="s">
        <v>341</v>
      </c>
      <c r="D64" s="7" t="s">
        <v>50</v>
      </c>
      <c r="E64" s="40">
        <v>14</v>
      </c>
      <c r="F64" s="7">
        <v>1</v>
      </c>
      <c r="G64" s="7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 hidden="1">
      <c r="A65" s="30">
        <v>64</v>
      </c>
      <c r="B65" s="7" t="s">
        <v>207</v>
      </c>
      <c r="C65" s="7" t="s">
        <v>50</v>
      </c>
      <c r="D65" s="7" t="s">
        <v>344</v>
      </c>
      <c r="E65" s="7">
        <v>11</v>
      </c>
      <c r="F65" s="7">
        <v>1</v>
      </c>
      <c r="G65" s="7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 hidden="1">
      <c r="A66" s="30">
        <v>65</v>
      </c>
      <c r="B66" s="7" t="s">
        <v>207</v>
      </c>
      <c r="C66" s="7" t="s">
        <v>812</v>
      </c>
      <c r="D66" s="7" t="s">
        <v>346</v>
      </c>
      <c r="E66" s="7">
        <v>12</v>
      </c>
      <c r="F66" s="7">
        <v>1</v>
      </c>
      <c r="G66" s="7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 hidden="1">
      <c r="A67" s="30">
        <v>66</v>
      </c>
      <c r="B67" s="7" t="s">
        <v>207</v>
      </c>
      <c r="C67" s="7" t="s">
        <v>347</v>
      </c>
      <c r="D67" s="7" t="s">
        <v>348</v>
      </c>
      <c r="E67" s="7">
        <v>29</v>
      </c>
      <c r="F67" s="7">
        <v>1</v>
      </c>
      <c r="G67" s="7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 hidden="1">
      <c r="A68" s="30">
        <v>67</v>
      </c>
      <c r="B68" s="7" t="s">
        <v>207</v>
      </c>
      <c r="C68" s="7" t="s">
        <v>348</v>
      </c>
      <c r="D68" s="7" t="s">
        <v>349</v>
      </c>
      <c r="E68" s="7">
        <v>16</v>
      </c>
      <c r="F68" s="7">
        <v>1</v>
      </c>
      <c r="G68" s="7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 hidden="1">
      <c r="A69" s="30">
        <v>68</v>
      </c>
      <c r="B69" s="7" t="s">
        <v>207</v>
      </c>
      <c r="C69" s="7" t="s">
        <v>349</v>
      </c>
      <c r="D69" s="7" t="s">
        <v>350</v>
      </c>
      <c r="E69" s="7">
        <v>18</v>
      </c>
      <c r="F69" s="7">
        <v>1</v>
      </c>
      <c r="G69" s="7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 hidden="1">
      <c r="A70" s="30">
        <v>69</v>
      </c>
      <c r="B70" s="7" t="s">
        <v>207</v>
      </c>
      <c r="C70" s="7" t="s">
        <v>350</v>
      </c>
      <c r="D70" s="7" t="s">
        <v>234</v>
      </c>
      <c r="E70" s="40">
        <v>15</v>
      </c>
      <c r="F70" s="7">
        <v>1</v>
      </c>
      <c r="G70" s="7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 hidden="1">
      <c r="A71" s="30">
        <v>70</v>
      </c>
      <c r="B71" s="7" t="s">
        <v>207</v>
      </c>
      <c r="C71" s="7" t="s">
        <v>234</v>
      </c>
      <c r="D71" s="7" t="s">
        <v>53</v>
      </c>
      <c r="E71" s="7">
        <v>19</v>
      </c>
      <c r="F71" s="7">
        <v>1</v>
      </c>
      <c r="G71" s="7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 hidden="1">
      <c r="A72" s="30">
        <v>71</v>
      </c>
      <c r="B72" s="7" t="s">
        <v>207</v>
      </c>
      <c r="C72" s="7" t="s">
        <v>53</v>
      </c>
      <c r="D72" s="7" t="s">
        <v>270</v>
      </c>
      <c r="E72" s="7">
        <v>12</v>
      </c>
      <c r="F72" s="7">
        <v>1</v>
      </c>
      <c r="G72" s="7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 hidden="1">
      <c r="A73" s="30">
        <v>72</v>
      </c>
      <c r="B73" s="7" t="s">
        <v>207</v>
      </c>
      <c r="C73" s="7" t="s">
        <v>270</v>
      </c>
      <c r="D73" s="7" t="s">
        <v>351</v>
      </c>
      <c r="E73" s="7">
        <v>22</v>
      </c>
      <c r="F73" s="7">
        <v>1</v>
      </c>
      <c r="G73" s="7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 hidden="1">
      <c r="A74" s="30">
        <v>73</v>
      </c>
      <c r="B74" s="7" t="s">
        <v>207</v>
      </c>
      <c r="C74" s="7" t="s">
        <v>351</v>
      </c>
      <c r="D74" s="7" t="s">
        <v>55</v>
      </c>
      <c r="E74" s="7">
        <v>21</v>
      </c>
      <c r="F74" s="7">
        <v>1</v>
      </c>
      <c r="G74" s="7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 hidden="1">
      <c r="A75" s="30">
        <v>74</v>
      </c>
      <c r="B75" s="7" t="s">
        <v>207</v>
      </c>
      <c r="C75" s="7" t="s">
        <v>55</v>
      </c>
      <c r="D75" s="7" t="s">
        <v>56</v>
      </c>
      <c r="E75" s="7">
        <v>24</v>
      </c>
      <c r="F75" s="7">
        <v>1</v>
      </c>
      <c r="G75" s="7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 hidden="1">
      <c r="A76" s="30">
        <v>75</v>
      </c>
      <c r="B76" s="7" t="s">
        <v>207</v>
      </c>
      <c r="C76" s="7" t="s">
        <v>56</v>
      </c>
      <c r="D76" s="7" t="s">
        <v>352</v>
      </c>
      <c r="E76" s="7">
        <v>30</v>
      </c>
      <c r="F76" s="7">
        <v>1</v>
      </c>
      <c r="G76" s="7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 hidden="1">
      <c r="A77" s="30">
        <v>76</v>
      </c>
      <c r="B77" s="7" t="s">
        <v>207</v>
      </c>
      <c r="C77" s="7" t="s">
        <v>352</v>
      </c>
      <c r="D77" s="7" t="s">
        <v>57</v>
      </c>
      <c r="E77" s="7">
        <v>16</v>
      </c>
      <c r="F77" s="7">
        <v>1</v>
      </c>
      <c r="G77" s="7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 hidden="1">
      <c r="A78" s="30">
        <v>77</v>
      </c>
      <c r="B78" s="7" t="s">
        <v>207</v>
      </c>
      <c r="C78" s="7" t="s">
        <v>270</v>
      </c>
      <c r="D78" s="7" t="s">
        <v>353</v>
      </c>
      <c r="E78" s="7">
        <v>28</v>
      </c>
      <c r="F78" s="7">
        <v>1</v>
      </c>
      <c r="G78" s="7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 hidden="1">
      <c r="A79" s="30">
        <v>78</v>
      </c>
      <c r="B79" s="7" t="s">
        <v>207</v>
      </c>
      <c r="C79" s="7" t="s">
        <v>353</v>
      </c>
      <c r="D79" s="7" t="s">
        <v>58</v>
      </c>
      <c r="E79" s="7">
        <v>25</v>
      </c>
      <c r="F79" s="7">
        <v>1</v>
      </c>
      <c r="G79" s="7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 hidden="1">
      <c r="A80" s="30">
        <v>79</v>
      </c>
      <c r="B80" s="7" t="s">
        <v>207</v>
      </c>
      <c r="C80" s="7" t="s">
        <v>58</v>
      </c>
      <c r="D80" s="7" t="s">
        <v>354</v>
      </c>
      <c r="E80" s="7">
        <v>36</v>
      </c>
      <c r="F80" s="7">
        <v>1</v>
      </c>
      <c r="G80" s="7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 hidden="1">
      <c r="A81" s="30">
        <v>80</v>
      </c>
      <c r="B81" s="7" t="s">
        <v>207</v>
      </c>
      <c r="C81" s="7" t="s">
        <v>354</v>
      </c>
      <c r="D81" s="7" t="s">
        <v>59</v>
      </c>
      <c r="E81" s="7">
        <v>28</v>
      </c>
      <c r="F81" s="7">
        <v>1</v>
      </c>
      <c r="G81" s="7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 hidden="1">
      <c r="A82" s="30">
        <v>81</v>
      </c>
      <c r="B82" s="7" t="s">
        <v>207</v>
      </c>
      <c r="C82" s="7" t="s">
        <v>59</v>
      </c>
      <c r="D82" s="7" t="s">
        <v>355</v>
      </c>
      <c r="E82" s="7">
        <v>17</v>
      </c>
      <c r="F82" s="7">
        <v>1</v>
      </c>
      <c r="G82" s="7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 hidden="1">
      <c r="A83" s="30">
        <v>82</v>
      </c>
      <c r="B83" s="7" t="s">
        <v>207</v>
      </c>
      <c r="C83" s="7" t="s">
        <v>355</v>
      </c>
      <c r="D83" s="7" t="s">
        <v>356</v>
      </c>
      <c r="E83" s="7">
        <v>18</v>
      </c>
      <c r="F83" s="7">
        <v>1</v>
      </c>
      <c r="G83" s="7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 hidden="1">
      <c r="A84" s="30">
        <v>83</v>
      </c>
      <c r="B84" s="7" t="s">
        <v>207</v>
      </c>
      <c r="C84" s="7" t="s">
        <v>356</v>
      </c>
      <c r="D84" s="7" t="s">
        <v>255</v>
      </c>
      <c r="E84" s="7">
        <v>35</v>
      </c>
      <c r="F84" s="7">
        <v>1</v>
      </c>
      <c r="G84" s="7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 hidden="1">
      <c r="A85" s="30">
        <v>84</v>
      </c>
      <c r="B85" s="7" t="s">
        <v>207</v>
      </c>
      <c r="C85" s="7" t="s">
        <v>255</v>
      </c>
      <c r="D85" s="7" t="s">
        <v>448</v>
      </c>
      <c r="E85" s="7">
        <v>21</v>
      </c>
      <c r="F85" s="7">
        <v>1</v>
      </c>
      <c r="G85" s="7">
        <v>3</v>
      </c>
      <c r="H85" t="str">
        <f t="shared" si="1"/>
        <v>رازیکاپی کوی</v>
      </c>
      <c r="I85">
        <f>I84</f>
        <v>2848201.5097764218</v>
      </c>
    </row>
    <row r="86" spans="1:9" ht="19.5" hidden="1">
      <c r="A86" s="30">
        <v>85</v>
      </c>
      <c r="B86" s="7" t="s">
        <v>207</v>
      </c>
      <c r="C86" s="7" t="s">
        <v>57</v>
      </c>
      <c r="D86" s="7" t="s">
        <v>447</v>
      </c>
      <c r="E86" s="40">
        <v>15</v>
      </c>
      <c r="F86" s="7">
        <v>1</v>
      </c>
      <c r="G86" s="7">
        <v>3</v>
      </c>
      <c r="H86" t="str">
        <f t="shared" si="1"/>
        <v>جلفاجلفا (نخجوان)</v>
      </c>
      <c r="I86">
        <f>I77</f>
        <v>4601861.3715213696</v>
      </c>
    </row>
    <row r="87" spans="1:9" ht="19.5" hidden="1">
      <c r="A87" s="30">
        <v>86</v>
      </c>
      <c r="B87" s="7" t="s">
        <v>207</v>
      </c>
      <c r="C87" s="7" t="s">
        <v>344</v>
      </c>
      <c r="D87" s="7" t="s">
        <v>812</v>
      </c>
      <c r="E87" s="40">
        <v>15</v>
      </c>
      <c r="F87" s="7">
        <v>1</v>
      </c>
      <c r="G87" s="7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 hidden="1">
      <c r="A88" s="30">
        <v>87</v>
      </c>
      <c r="B88" s="7" t="s">
        <v>207</v>
      </c>
      <c r="C88" s="7" t="s">
        <v>346</v>
      </c>
      <c r="D88" s="7" t="s">
        <v>347</v>
      </c>
      <c r="E88" s="7">
        <v>12</v>
      </c>
      <c r="F88" s="7">
        <v>1</v>
      </c>
      <c r="G88" s="7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 hidden="1">
      <c r="A89" s="30">
        <v>88</v>
      </c>
      <c r="B89" s="7" t="s">
        <v>207</v>
      </c>
      <c r="C89" s="7" t="s">
        <v>50</v>
      </c>
      <c r="D89" s="7" t="s">
        <v>51</v>
      </c>
      <c r="E89" s="7">
        <v>30</v>
      </c>
      <c r="F89" s="7">
        <v>1</v>
      </c>
      <c r="G89" s="7">
        <v>3</v>
      </c>
      <c r="H89" t="str">
        <f t="shared" si="1"/>
        <v>مراغهملکان</v>
      </c>
      <c r="I89" s="9">
        <v>10000000</v>
      </c>
    </row>
    <row r="90" spans="1:9" ht="19.5" hidden="1">
      <c r="A90" s="30">
        <v>89</v>
      </c>
      <c r="B90" s="7" t="s">
        <v>207</v>
      </c>
      <c r="C90" s="7" t="s">
        <v>51</v>
      </c>
      <c r="D90" s="7" t="s">
        <v>342</v>
      </c>
      <c r="E90" s="7">
        <v>19</v>
      </c>
      <c r="F90" s="7">
        <v>1</v>
      </c>
      <c r="G90" s="7">
        <v>3</v>
      </c>
      <c r="H90" t="str">
        <f t="shared" si="1"/>
        <v>ملکانمیاندوآب</v>
      </c>
      <c r="I90" s="9">
        <v>10000000</v>
      </c>
    </row>
    <row r="91" spans="1:9" ht="19.5" hidden="1">
      <c r="A91" s="30">
        <v>90</v>
      </c>
      <c r="B91" s="7" t="s">
        <v>207</v>
      </c>
      <c r="C91" s="7" t="s">
        <v>342</v>
      </c>
      <c r="D91" s="7" t="s">
        <v>52</v>
      </c>
      <c r="E91" s="40">
        <v>14</v>
      </c>
      <c r="F91" s="7">
        <v>1</v>
      </c>
      <c r="G91" s="7">
        <v>3</v>
      </c>
      <c r="H91" t="str">
        <f t="shared" si="1"/>
        <v>میاندوآبقزقلعه</v>
      </c>
      <c r="I91" s="9">
        <v>10000000</v>
      </c>
    </row>
    <row r="92" spans="1:9" ht="19.5" hidden="1">
      <c r="A92" s="30">
        <v>91</v>
      </c>
      <c r="B92" s="7" t="s">
        <v>207</v>
      </c>
      <c r="C92" s="7" t="s">
        <v>52</v>
      </c>
      <c r="D92" s="7" t="s">
        <v>343</v>
      </c>
      <c r="E92" s="7">
        <v>22</v>
      </c>
      <c r="F92" s="7">
        <v>1</v>
      </c>
      <c r="G92" s="7">
        <v>3</v>
      </c>
      <c r="H92" t="str">
        <f t="shared" si="1"/>
        <v>قزقلعهمهاباد (شمالغرب)</v>
      </c>
      <c r="I92" s="9">
        <v>10000000</v>
      </c>
    </row>
    <row r="93" spans="1:9" ht="19.5" hidden="1">
      <c r="A93" s="30">
        <v>92</v>
      </c>
      <c r="B93" s="7" t="s">
        <v>207</v>
      </c>
      <c r="C93" s="7" t="s">
        <v>343</v>
      </c>
      <c r="D93" s="7" t="s">
        <v>213</v>
      </c>
      <c r="E93" s="7">
        <v>34</v>
      </c>
      <c r="F93" s="7">
        <v>1</v>
      </c>
      <c r="G93" s="7">
        <v>3</v>
      </c>
      <c r="H93" t="str">
        <f t="shared" si="1"/>
        <v>مهاباد (شمالغرب)نقده</v>
      </c>
      <c r="I93" s="9">
        <v>10000000</v>
      </c>
    </row>
    <row r="94" spans="1:9" ht="19.5" hidden="1">
      <c r="A94" s="30">
        <v>93</v>
      </c>
      <c r="B94" s="7" t="s">
        <v>207</v>
      </c>
      <c r="C94" s="7" t="s">
        <v>213</v>
      </c>
      <c r="D94" s="7" t="s">
        <v>952</v>
      </c>
      <c r="E94" s="7">
        <v>30</v>
      </c>
      <c r="F94" s="7">
        <v>1</v>
      </c>
      <c r="G94" s="7">
        <v>3</v>
      </c>
      <c r="H94" t="str">
        <f t="shared" si="1"/>
        <v>نقدهشیرین بلاغ</v>
      </c>
      <c r="I94" s="9">
        <v>10000000</v>
      </c>
    </row>
    <row r="95" spans="1:9" ht="19.5" hidden="1">
      <c r="A95" s="30">
        <v>94</v>
      </c>
      <c r="B95" s="7" t="s">
        <v>207</v>
      </c>
      <c r="C95" s="7" t="s">
        <v>952</v>
      </c>
      <c r="D95" s="7" t="s">
        <v>956</v>
      </c>
      <c r="E95" s="7">
        <v>31</v>
      </c>
      <c r="F95" s="7">
        <v>1</v>
      </c>
      <c r="G95" s="7">
        <v>3</v>
      </c>
      <c r="H95" t="str">
        <f t="shared" si="1"/>
        <v>شیرین بلاغرشکان</v>
      </c>
      <c r="I95" s="9">
        <v>10000000</v>
      </c>
    </row>
    <row r="96" spans="1:9" ht="19.5" hidden="1">
      <c r="A96" s="30">
        <v>95</v>
      </c>
      <c r="B96" s="7" t="s">
        <v>207</v>
      </c>
      <c r="C96" s="7" t="s">
        <v>956</v>
      </c>
      <c r="D96" s="7" t="s">
        <v>455</v>
      </c>
      <c r="E96" s="7">
        <v>3</v>
      </c>
      <c r="F96" s="7">
        <v>1</v>
      </c>
      <c r="G96" s="7">
        <v>3</v>
      </c>
      <c r="H96" t="str">
        <f t="shared" si="1"/>
        <v>رشکانارومیه</v>
      </c>
      <c r="I96" s="9">
        <v>10000000</v>
      </c>
    </row>
    <row r="97" spans="1:11" ht="19.5">
      <c r="A97" s="30">
        <v>96</v>
      </c>
      <c r="B97" s="7" t="s">
        <v>13</v>
      </c>
      <c r="C97" s="1" t="s">
        <v>290</v>
      </c>
      <c r="D97" s="1" t="s">
        <v>10</v>
      </c>
      <c r="E97" s="7">
        <v>26</v>
      </c>
      <c r="F97" s="7">
        <v>2</v>
      </c>
      <c r="G97" s="7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0">
        <v>97</v>
      </c>
      <c r="B98" s="7" t="s">
        <v>13</v>
      </c>
      <c r="C98" s="1" t="s">
        <v>11</v>
      </c>
      <c r="D98" s="1" t="s">
        <v>290</v>
      </c>
      <c r="E98" s="7">
        <v>23</v>
      </c>
      <c r="F98" s="30">
        <v>2</v>
      </c>
      <c r="G98" s="7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0">
        <v>98</v>
      </c>
      <c r="B99" s="7" t="s">
        <v>13</v>
      </c>
      <c r="C99" s="1" t="s">
        <v>289</v>
      </c>
      <c r="D99" s="1" t="s">
        <v>11</v>
      </c>
      <c r="E99" s="7">
        <v>11</v>
      </c>
      <c r="F99" s="30">
        <v>2</v>
      </c>
      <c r="G99" s="7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0">
        <v>99</v>
      </c>
      <c r="B100" s="7" t="s">
        <v>13</v>
      </c>
      <c r="C100" s="1" t="s">
        <v>288</v>
      </c>
      <c r="D100" s="1" t="s">
        <v>289</v>
      </c>
      <c r="E100" s="7">
        <v>8</v>
      </c>
      <c r="F100" s="30">
        <v>2</v>
      </c>
      <c r="G100" s="7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0">
        <v>100</v>
      </c>
      <c r="B101" s="7" t="s">
        <v>13</v>
      </c>
      <c r="C101" s="1" t="s">
        <v>12</v>
      </c>
      <c r="D101" s="1" t="s">
        <v>288</v>
      </c>
      <c r="E101" s="7">
        <v>17</v>
      </c>
      <c r="F101" s="30">
        <v>2</v>
      </c>
      <c r="G101" s="7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0">
        <v>101</v>
      </c>
      <c r="B102" s="7" t="s">
        <v>13</v>
      </c>
      <c r="C102" s="1" t="s">
        <v>237</v>
      </c>
      <c r="D102" s="1" t="s">
        <v>12</v>
      </c>
      <c r="E102" s="7">
        <v>16</v>
      </c>
      <c r="F102" s="30">
        <v>2</v>
      </c>
      <c r="G102" s="7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0">
        <v>102</v>
      </c>
      <c r="B103" s="7" t="s">
        <v>13</v>
      </c>
      <c r="C103" s="1" t="s">
        <v>13</v>
      </c>
      <c r="D103" s="1" t="s">
        <v>237</v>
      </c>
      <c r="E103" s="7">
        <v>9</v>
      </c>
      <c r="F103" s="30">
        <v>2</v>
      </c>
      <c r="G103" s="7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0">
        <v>103</v>
      </c>
      <c r="B104" s="7" t="s">
        <v>13</v>
      </c>
      <c r="C104" s="1" t="s">
        <v>13</v>
      </c>
      <c r="D104" s="1" t="s">
        <v>259</v>
      </c>
      <c r="E104" s="7">
        <v>10</v>
      </c>
      <c r="F104" s="30">
        <v>2</v>
      </c>
      <c r="G104" s="7">
        <v>4</v>
      </c>
      <c r="H104" t="str">
        <f t="shared" si="1"/>
        <v>تهرانتپه سپید</v>
      </c>
      <c r="I104" s="9">
        <v>10000000</v>
      </c>
      <c r="J104" t="str">
        <f t="shared" si="2"/>
        <v>تپه سپیدتهران</v>
      </c>
      <c r="K104" s="9">
        <v>10000000</v>
      </c>
    </row>
    <row r="105" spans="1:11" ht="19.5">
      <c r="A105" s="30">
        <v>104</v>
      </c>
      <c r="B105" s="7" t="s">
        <v>13</v>
      </c>
      <c r="C105" s="1" t="s">
        <v>259</v>
      </c>
      <c r="D105" s="1" t="s">
        <v>14</v>
      </c>
      <c r="E105" s="7">
        <v>10</v>
      </c>
      <c r="F105" s="30">
        <v>2</v>
      </c>
      <c r="G105" s="7">
        <v>4</v>
      </c>
      <c r="H105" t="str">
        <f t="shared" si="1"/>
        <v>تپه سپیداسلام شهر</v>
      </c>
      <c r="I105" s="9">
        <v>10000000</v>
      </c>
      <c r="J105" t="str">
        <f t="shared" si="2"/>
        <v>اسلام شهرتپه سپید</v>
      </c>
      <c r="K105" s="9">
        <v>10000000</v>
      </c>
    </row>
    <row r="106" spans="1:11" ht="19.5" hidden="1">
      <c r="A106" s="30">
        <v>105</v>
      </c>
      <c r="B106" s="7" t="s">
        <v>13</v>
      </c>
      <c r="C106" s="1" t="s">
        <v>14</v>
      </c>
      <c r="D106" s="1" t="s">
        <v>223</v>
      </c>
      <c r="E106" s="40">
        <v>15</v>
      </c>
      <c r="F106" s="7">
        <v>1</v>
      </c>
      <c r="G106" s="7">
        <v>4</v>
      </c>
      <c r="H106" t="str">
        <f t="shared" si="1"/>
        <v>اسلام شهررباط کریم</v>
      </c>
      <c r="I106">
        <v>31999375.434782609</v>
      </c>
    </row>
    <row r="107" spans="1:11" ht="19.5" hidden="1">
      <c r="A107" s="30">
        <v>106</v>
      </c>
      <c r="B107" s="7" t="s">
        <v>13</v>
      </c>
      <c r="C107" s="1" t="s">
        <v>223</v>
      </c>
      <c r="D107" s="1" t="s">
        <v>1027</v>
      </c>
      <c r="E107" s="7">
        <v>13</v>
      </c>
      <c r="F107" s="7">
        <v>1</v>
      </c>
      <c r="G107" s="7">
        <v>4</v>
      </c>
      <c r="H107" t="str">
        <f t="shared" si="1"/>
        <v>رباط کریمجدایش</v>
      </c>
      <c r="I107">
        <v>31999375.434782609</v>
      </c>
    </row>
    <row r="108" spans="1:11" ht="19.5" hidden="1">
      <c r="A108" s="30">
        <v>107</v>
      </c>
      <c r="B108" s="7" t="s">
        <v>13</v>
      </c>
      <c r="C108" s="1" t="s">
        <v>1027</v>
      </c>
      <c r="D108" s="1" t="s">
        <v>472</v>
      </c>
      <c r="E108" s="7">
        <v>5</v>
      </c>
      <c r="F108" s="7">
        <v>1</v>
      </c>
      <c r="G108" s="7">
        <v>4</v>
      </c>
      <c r="H108" t="str">
        <f t="shared" si="1"/>
        <v>جدایشرودشور (قم)</v>
      </c>
      <c r="I108">
        <f>I107</f>
        <v>31999375.434782609</v>
      </c>
    </row>
    <row r="109" spans="1:11" ht="19.5" hidden="1">
      <c r="A109" s="30">
        <v>108</v>
      </c>
      <c r="B109" s="7" t="s">
        <v>13</v>
      </c>
      <c r="C109" s="1" t="s">
        <v>472</v>
      </c>
      <c r="D109" s="1" t="s">
        <v>177</v>
      </c>
      <c r="E109" s="7">
        <v>23</v>
      </c>
      <c r="F109" s="7">
        <v>1</v>
      </c>
      <c r="G109" s="7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0">
        <v>109</v>
      </c>
      <c r="B110" s="7" t="s">
        <v>13</v>
      </c>
      <c r="C110" s="1" t="s">
        <v>256</v>
      </c>
      <c r="D110" s="1" t="s">
        <v>260</v>
      </c>
      <c r="E110" s="7">
        <v>4</v>
      </c>
      <c r="F110" s="30">
        <v>2</v>
      </c>
      <c r="G110" s="7">
        <v>4</v>
      </c>
      <c r="H110" t="str">
        <f t="shared" si="1"/>
        <v>نیک پسندیلشکر</v>
      </c>
      <c r="I110" s="9">
        <v>30934273.695652176</v>
      </c>
      <c r="J110" t="str">
        <f t="shared" ref="J110:J112" si="3">D110&amp;C110</f>
        <v>لشکرنیک پسندی</v>
      </c>
      <c r="K110" s="9">
        <v>30934273.695652183</v>
      </c>
    </row>
    <row r="111" spans="1:11" ht="19.5">
      <c r="A111" s="30">
        <v>110</v>
      </c>
      <c r="B111" s="7" t="s">
        <v>13</v>
      </c>
      <c r="C111" s="1" t="s">
        <v>260</v>
      </c>
      <c r="D111" s="1" t="s">
        <v>311</v>
      </c>
      <c r="E111" s="7">
        <v>5</v>
      </c>
      <c r="F111" s="30">
        <v>2</v>
      </c>
      <c r="G111" s="7">
        <v>4</v>
      </c>
      <c r="H111" t="str">
        <f t="shared" si="1"/>
        <v>لشکرملکی</v>
      </c>
      <c r="I111" s="9">
        <v>27201751.956521746</v>
      </c>
      <c r="J111" t="str">
        <f t="shared" si="3"/>
        <v>ملکیلشکر</v>
      </c>
      <c r="K111" s="9">
        <v>30934273.695652183</v>
      </c>
    </row>
    <row r="112" spans="1:11" ht="19.5">
      <c r="A112" s="30">
        <v>111</v>
      </c>
      <c r="B112" s="7" t="s">
        <v>13</v>
      </c>
      <c r="C112" s="1" t="s">
        <v>311</v>
      </c>
      <c r="D112" s="1" t="s">
        <v>222</v>
      </c>
      <c r="E112" s="7">
        <v>17</v>
      </c>
      <c r="F112" s="30">
        <v>2</v>
      </c>
      <c r="G112" s="7">
        <v>4</v>
      </c>
      <c r="H112" t="str">
        <f t="shared" si="1"/>
        <v>ملکیکرج</v>
      </c>
      <c r="I112" s="9">
        <v>6073790.4347826112</v>
      </c>
      <c r="J112" t="str">
        <f t="shared" si="3"/>
        <v>کرجملکی</v>
      </c>
      <c r="K112" s="9">
        <v>8237571.15311909</v>
      </c>
    </row>
    <row r="113" spans="1:11" ht="19.5" hidden="1">
      <c r="A113" s="30">
        <v>112</v>
      </c>
      <c r="B113" s="7" t="s">
        <v>13</v>
      </c>
      <c r="C113" s="1" t="s">
        <v>228</v>
      </c>
      <c r="D113" s="1" t="s">
        <v>311</v>
      </c>
      <c r="E113" s="7">
        <v>22</v>
      </c>
      <c r="F113" s="7">
        <v>1</v>
      </c>
      <c r="G113" s="7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0">
        <v>113</v>
      </c>
      <c r="B114" s="7" t="s">
        <v>13</v>
      </c>
      <c r="C114" s="1" t="s">
        <v>222</v>
      </c>
      <c r="D114" s="1" t="s">
        <v>312</v>
      </c>
      <c r="E114" s="7">
        <v>16</v>
      </c>
      <c r="F114" s="30">
        <v>2</v>
      </c>
      <c r="G114" s="7">
        <v>4</v>
      </c>
      <c r="H114" t="str">
        <f>C114&amp;D114</f>
        <v>کرجکردان</v>
      </c>
      <c r="I114" s="9">
        <f>VLOOKUP(H114,'[1]98'!$AW:$AX,2,FALSE)</f>
        <v>2030451.0621557832</v>
      </c>
      <c r="J114" t="str">
        <f>D114&amp;C114</f>
        <v>کردانکرج</v>
      </c>
      <c r="K114" s="9">
        <f>I114</f>
        <v>2030451.0621557832</v>
      </c>
    </row>
    <row r="115" spans="1:11" ht="19.5">
      <c r="A115" s="30">
        <v>114</v>
      </c>
      <c r="B115" s="7" t="s">
        <v>13</v>
      </c>
      <c r="C115" s="1" t="s">
        <v>312</v>
      </c>
      <c r="D115" s="1" t="s">
        <v>39</v>
      </c>
      <c r="E115" s="7">
        <v>17</v>
      </c>
      <c r="F115" s="30">
        <v>2</v>
      </c>
      <c r="G115" s="7">
        <v>4</v>
      </c>
      <c r="H115" t="str">
        <f t="shared" si="1"/>
        <v>کردانهشتگرد</v>
      </c>
      <c r="I115" s="9">
        <f>VLOOKUP(H115,'[1]98'!$AW:$AX,2,FALSE)</f>
        <v>2033747.8363493313</v>
      </c>
      <c r="J115" t="str">
        <f t="shared" ref="J115:J118" si="4">D115&amp;C115</f>
        <v>هشتگردکردان</v>
      </c>
      <c r="K115" s="9">
        <f t="shared" ref="K115:K118" si="5">I115</f>
        <v>2033747.8363493313</v>
      </c>
    </row>
    <row r="116" spans="1:11" ht="19.5">
      <c r="A116" s="30">
        <v>115</v>
      </c>
      <c r="B116" s="7" t="s">
        <v>13</v>
      </c>
      <c r="C116" s="1" t="s">
        <v>39</v>
      </c>
      <c r="D116" s="1" t="s">
        <v>313</v>
      </c>
      <c r="E116" s="7">
        <v>16</v>
      </c>
      <c r="F116" s="30">
        <v>2</v>
      </c>
      <c r="G116" s="7">
        <v>4</v>
      </c>
      <c r="H116" t="str">
        <f t="shared" si="1"/>
        <v>هشتگردآبیک</v>
      </c>
      <c r="I116" s="9">
        <f>VLOOKUP(H116,'[1]98'!$AW:$AX,2,FALSE)</f>
        <v>4312493.7255480913</v>
      </c>
      <c r="J116" t="str">
        <f t="shared" si="4"/>
        <v>آبیکهشتگرد</v>
      </c>
      <c r="K116" s="9">
        <f t="shared" si="5"/>
        <v>4312493.7255480913</v>
      </c>
    </row>
    <row r="117" spans="1:11" ht="19.5">
      <c r="A117" s="30">
        <v>116</v>
      </c>
      <c r="B117" s="23" t="s">
        <v>1725</v>
      </c>
      <c r="C117" s="1" t="s">
        <v>313</v>
      </c>
      <c r="D117" s="1" t="s">
        <v>314</v>
      </c>
      <c r="E117" s="7">
        <v>17</v>
      </c>
      <c r="F117" s="30">
        <v>2</v>
      </c>
      <c r="G117" s="7">
        <v>4</v>
      </c>
      <c r="H117" t="str">
        <f t="shared" si="1"/>
        <v>آبیکزیاران</v>
      </c>
      <c r="I117" s="9">
        <f>VLOOKUP(H117,'[1]98'!$AW:$AX,2,FALSE)</f>
        <v>4553065.9793032892</v>
      </c>
      <c r="J117" t="str">
        <f t="shared" si="4"/>
        <v>زیارانآبیک</v>
      </c>
      <c r="K117" s="9">
        <f t="shared" si="5"/>
        <v>4553065.9793032892</v>
      </c>
    </row>
    <row r="118" spans="1:11" ht="19.5">
      <c r="A118" s="30">
        <v>117</v>
      </c>
      <c r="B118" s="23" t="s">
        <v>1725</v>
      </c>
      <c r="C118" s="1" t="s">
        <v>314</v>
      </c>
      <c r="D118" s="1" t="s">
        <v>235</v>
      </c>
      <c r="E118" s="7">
        <v>10</v>
      </c>
      <c r="F118" s="30">
        <v>2</v>
      </c>
      <c r="G118" s="7">
        <v>4</v>
      </c>
      <c r="H118" t="str">
        <f t="shared" si="1"/>
        <v>زیارانکهندژ</v>
      </c>
      <c r="I118" s="9">
        <f>VLOOKUP(H118,'[1]98'!$AW:$AX,2,FALSE)</f>
        <v>4805263.3941093981</v>
      </c>
      <c r="J118" t="str">
        <f t="shared" si="4"/>
        <v>کهندژزیاران</v>
      </c>
      <c r="K118" s="9">
        <f t="shared" si="5"/>
        <v>4805263.3941093981</v>
      </c>
    </row>
    <row r="119" spans="1:11" ht="19.5">
      <c r="A119" s="30">
        <v>118</v>
      </c>
      <c r="B119" s="7" t="s">
        <v>13</v>
      </c>
      <c r="C119" s="1" t="s">
        <v>14</v>
      </c>
      <c r="D119" s="1" t="s">
        <v>15</v>
      </c>
      <c r="E119" s="7">
        <v>22</v>
      </c>
      <c r="F119" s="30">
        <v>2</v>
      </c>
      <c r="G119" s="7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 hidden="1">
      <c r="A120" s="30">
        <v>119</v>
      </c>
      <c r="B120" s="7" t="s">
        <v>13</v>
      </c>
      <c r="C120" s="1" t="s">
        <v>12</v>
      </c>
      <c r="D120" s="1" t="s">
        <v>228</v>
      </c>
      <c r="E120" s="7">
        <v>33</v>
      </c>
      <c r="F120" s="7">
        <v>1</v>
      </c>
      <c r="G120" s="7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 hidden="1">
      <c r="A121" s="30">
        <v>120</v>
      </c>
      <c r="B121" s="7" t="s">
        <v>13</v>
      </c>
      <c r="C121" s="1" t="s">
        <v>228</v>
      </c>
      <c r="D121" s="1" t="s">
        <v>14</v>
      </c>
      <c r="E121" s="7">
        <v>10</v>
      </c>
      <c r="F121" s="7">
        <v>1</v>
      </c>
      <c r="G121" s="7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 hidden="1">
      <c r="A122" s="30">
        <v>121</v>
      </c>
      <c r="B122" s="7" t="s">
        <v>13</v>
      </c>
      <c r="C122" s="1" t="s">
        <v>259</v>
      </c>
      <c r="D122" s="1" t="s">
        <v>228</v>
      </c>
      <c r="E122" s="7">
        <v>10</v>
      </c>
      <c r="F122" s="7">
        <v>1</v>
      </c>
      <c r="G122" s="7">
        <v>4</v>
      </c>
      <c r="H122" t="str">
        <f t="shared" si="1"/>
        <v>تپه سپیدآپرین</v>
      </c>
      <c r="I122" s="9">
        <v>10000000</v>
      </c>
    </row>
    <row r="123" spans="1:11" ht="19.5">
      <c r="A123" s="30">
        <v>122</v>
      </c>
      <c r="B123" s="7" t="s">
        <v>13</v>
      </c>
      <c r="C123" s="1" t="s">
        <v>15</v>
      </c>
      <c r="D123" s="1" t="s">
        <v>291</v>
      </c>
      <c r="E123" s="7">
        <v>18</v>
      </c>
      <c r="F123" s="30">
        <v>2</v>
      </c>
      <c r="G123" s="7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0">
        <v>123</v>
      </c>
      <c r="B124" s="7" t="s">
        <v>13</v>
      </c>
      <c r="C124" s="7" t="s">
        <v>13</v>
      </c>
      <c r="D124" s="7" t="s">
        <v>256</v>
      </c>
      <c r="E124" s="7">
        <v>13</v>
      </c>
      <c r="F124" s="30">
        <v>2</v>
      </c>
      <c r="G124" s="7">
        <v>4</v>
      </c>
      <c r="H124" t="str">
        <f t="shared" si="1"/>
        <v>تهراننیک پسندی</v>
      </c>
      <c r="I124" s="9">
        <v>12354524.176201371</v>
      </c>
      <c r="J124" t="str">
        <f>D124&amp;C124</f>
        <v>نیک پسندیتهران</v>
      </c>
      <c r="K124" s="9">
        <v>11289422.437070938</v>
      </c>
    </row>
    <row r="125" spans="1:11" ht="19.5" hidden="1">
      <c r="A125" s="30">
        <v>124</v>
      </c>
      <c r="B125" s="7" t="s">
        <v>1145</v>
      </c>
      <c r="C125" s="7" t="s">
        <v>158</v>
      </c>
      <c r="D125" s="7" t="s">
        <v>200</v>
      </c>
      <c r="E125" s="7">
        <v>28</v>
      </c>
      <c r="F125" s="7">
        <v>1</v>
      </c>
      <c r="G125" s="7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 hidden="1">
      <c r="A126" s="30">
        <v>125</v>
      </c>
      <c r="B126" s="7" t="s">
        <v>1145</v>
      </c>
      <c r="C126" s="7" t="s">
        <v>200</v>
      </c>
      <c r="D126" s="7" t="s">
        <v>166</v>
      </c>
      <c r="E126" s="7">
        <v>24</v>
      </c>
      <c r="F126" s="7">
        <v>1</v>
      </c>
      <c r="G126" s="7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 hidden="1">
      <c r="A127" s="30">
        <v>126</v>
      </c>
      <c r="B127" s="7" t="s">
        <v>1145</v>
      </c>
      <c r="C127" s="7" t="s">
        <v>224</v>
      </c>
      <c r="D127" s="7" t="s">
        <v>316</v>
      </c>
      <c r="E127" s="7">
        <v>10</v>
      </c>
      <c r="F127" s="7">
        <v>1</v>
      </c>
      <c r="G127" s="7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 hidden="1">
      <c r="A128" s="30">
        <v>127</v>
      </c>
      <c r="B128" s="7" t="s">
        <v>1145</v>
      </c>
      <c r="C128" s="7" t="s">
        <v>316</v>
      </c>
      <c r="D128" s="7" t="s">
        <v>169</v>
      </c>
      <c r="E128" s="7">
        <v>42</v>
      </c>
      <c r="F128" s="7">
        <v>1</v>
      </c>
      <c r="G128" s="7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 hidden="1">
      <c r="A129" s="30">
        <v>128</v>
      </c>
      <c r="B129" s="7" t="s">
        <v>1145</v>
      </c>
      <c r="C129" s="7" t="s">
        <v>169</v>
      </c>
      <c r="D129" s="7" t="s">
        <v>254</v>
      </c>
      <c r="E129" s="7">
        <v>40</v>
      </c>
      <c r="F129" s="7">
        <v>1</v>
      </c>
      <c r="G129" s="7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 hidden="1">
      <c r="A130" s="30">
        <v>129</v>
      </c>
      <c r="B130" s="7" t="s">
        <v>1145</v>
      </c>
      <c r="C130" s="7" t="s">
        <v>167</v>
      </c>
      <c r="D130" s="7" t="s">
        <v>168</v>
      </c>
      <c r="E130" s="7">
        <v>42</v>
      </c>
      <c r="F130" s="7">
        <v>1</v>
      </c>
      <c r="G130" s="7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 hidden="1">
      <c r="A131" s="30">
        <v>130</v>
      </c>
      <c r="B131" s="7" t="s">
        <v>1145</v>
      </c>
      <c r="C131" s="7" t="s">
        <v>166</v>
      </c>
      <c r="D131" s="7" t="s">
        <v>167</v>
      </c>
      <c r="E131" s="7">
        <v>40</v>
      </c>
      <c r="F131" s="7">
        <v>1</v>
      </c>
      <c r="G131" s="7">
        <v>5</v>
      </c>
      <c r="H131" t="str">
        <f t="shared" ref="H131:H194" si="6">C131&amp;D131</f>
        <v>مزارآبکلات</v>
      </c>
      <c r="I131">
        <f>VLOOKUP(H131,'[1]98'!$AW:$AX,2,FALSE)</f>
        <v>2275132.06602654</v>
      </c>
    </row>
    <row r="132" spans="1:11" ht="19.5" hidden="1">
      <c r="A132" s="30">
        <v>131</v>
      </c>
      <c r="B132" s="7" t="s">
        <v>1145</v>
      </c>
      <c r="C132" s="7" t="s">
        <v>168</v>
      </c>
      <c r="D132" s="7" t="s">
        <v>315</v>
      </c>
      <c r="E132" s="7">
        <v>71</v>
      </c>
      <c r="F132" s="7">
        <v>1</v>
      </c>
      <c r="G132" s="7">
        <v>5</v>
      </c>
      <c r="H132" t="str">
        <f t="shared" si="6"/>
        <v>شوروجیگولی</v>
      </c>
      <c r="I132">
        <f>VLOOKUP(H132,'[1]98'!$AW:$AX,2,FALSE)</f>
        <v>1754559.3203562594</v>
      </c>
    </row>
    <row r="133" spans="1:11" ht="19.5" hidden="1">
      <c r="A133" s="30">
        <v>132</v>
      </c>
      <c r="B133" s="7" t="s">
        <v>1145</v>
      </c>
      <c r="C133" s="7" t="s">
        <v>315</v>
      </c>
      <c r="D133" s="7" t="s">
        <v>170</v>
      </c>
      <c r="E133" s="7">
        <v>11</v>
      </c>
      <c r="F133" s="7">
        <v>1</v>
      </c>
      <c r="G133" s="7">
        <v>5</v>
      </c>
      <c r="H133" t="str">
        <f t="shared" si="6"/>
        <v>جیگولیشرکت نفت</v>
      </c>
      <c r="I133">
        <f>VLOOKUP(H133,'[1]98'!$AW:$AX,2,FALSE)</f>
        <v>12365245.778401123</v>
      </c>
    </row>
    <row r="134" spans="1:11" ht="19.5" hidden="1">
      <c r="A134" s="30">
        <v>133</v>
      </c>
      <c r="B134" s="7" t="s">
        <v>1145</v>
      </c>
      <c r="C134" s="7" t="s">
        <v>170</v>
      </c>
      <c r="D134" s="7" t="s">
        <v>224</v>
      </c>
      <c r="E134" s="7">
        <v>12</v>
      </c>
      <c r="F134" s="7">
        <v>1</v>
      </c>
      <c r="G134" s="7">
        <v>5</v>
      </c>
      <c r="H134" t="str">
        <f t="shared" si="6"/>
        <v>شرکت نفتزاهدان باری</v>
      </c>
      <c r="I134">
        <f>VLOOKUP(H134,'[1]98'!$AW:$AX,2,FALSE)</f>
        <v>13822706.64796634</v>
      </c>
    </row>
    <row r="135" spans="1:11" ht="19.5" hidden="1">
      <c r="A135" s="30">
        <v>134</v>
      </c>
      <c r="B135" s="7" t="s">
        <v>2679</v>
      </c>
      <c r="C135" s="7" t="s">
        <v>303</v>
      </c>
      <c r="D135" s="7" t="s">
        <v>304</v>
      </c>
      <c r="E135" s="40">
        <v>15</v>
      </c>
      <c r="F135" s="7">
        <v>1</v>
      </c>
      <c r="G135" s="7">
        <v>6</v>
      </c>
      <c r="H135" t="str">
        <f t="shared" si="6"/>
        <v>هفت تپهمیان آب</v>
      </c>
      <c r="I135">
        <f>VLOOKUP(H135,'[1]98'!$AW:$AX,2,FALSE)</f>
        <v>16392748.948106593</v>
      </c>
    </row>
    <row r="136" spans="1:11" ht="19.5" hidden="1">
      <c r="A136" s="30">
        <v>135</v>
      </c>
      <c r="B136" s="20" t="s">
        <v>2679</v>
      </c>
      <c r="C136" s="7" t="s">
        <v>304</v>
      </c>
      <c r="D136" s="7" t="s">
        <v>305</v>
      </c>
      <c r="E136" s="7">
        <v>16</v>
      </c>
      <c r="F136" s="7">
        <v>1</v>
      </c>
      <c r="G136" s="7">
        <v>6</v>
      </c>
      <c r="H136" t="str">
        <f t="shared" si="6"/>
        <v>میان آبآهودشت</v>
      </c>
      <c r="I136">
        <f>VLOOKUP(H136,'[1]98'!$AW:$AX,2,FALSE)</f>
        <v>18150608.479879167</v>
      </c>
    </row>
    <row r="137" spans="1:11" ht="19.5" hidden="1">
      <c r="A137" s="30">
        <v>136</v>
      </c>
      <c r="B137" s="20" t="s">
        <v>2679</v>
      </c>
      <c r="C137" s="7" t="s">
        <v>305</v>
      </c>
      <c r="D137" s="7" t="s">
        <v>31</v>
      </c>
      <c r="E137" s="7">
        <v>22</v>
      </c>
      <c r="F137" s="7">
        <v>1</v>
      </c>
      <c r="G137" s="7">
        <v>6</v>
      </c>
      <c r="H137" t="str">
        <f t="shared" si="6"/>
        <v>آهودشتبامدژ</v>
      </c>
      <c r="I137">
        <f>VLOOKUP(H137,'[1]98'!$AW:$AX,2,FALSE)</f>
        <v>9534025.2454417944</v>
      </c>
    </row>
    <row r="138" spans="1:11" ht="19.5" hidden="1">
      <c r="A138" s="30">
        <v>137</v>
      </c>
      <c r="B138" s="20" t="s">
        <v>2679</v>
      </c>
      <c r="C138" s="7" t="s">
        <v>31</v>
      </c>
      <c r="D138" s="7" t="s">
        <v>32</v>
      </c>
      <c r="E138" s="7">
        <v>9</v>
      </c>
      <c r="F138" s="7">
        <v>1</v>
      </c>
      <c r="G138" s="7">
        <v>6</v>
      </c>
      <c r="H138" t="str">
        <f t="shared" si="6"/>
        <v>بامدژخاور</v>
      </c>
      <c r="I138">
        <f>VLOOKUP(H138,'[1]98'!$AW:$AX,2,FALSE)</f>
        <v>30431052.972273175</v>
      </c>
    </row>
    <row r="139" spans="1:11" ht="19.5" hidden="1">
      <c r="A139" s="30">
        <v>138</v>
      </c>
      <c r="B139" s="20" t="s">
        <v>2679</v>
      </c>
      <c r="C139" s="7" t="s">
        <v>32</v>
      </c>
      <c r="D139" s="7" t="s">
        <v>306</v>
      </c>
      <c r="E139" s="7">
        <v>16</v>
      </c>
      <c r="F139" s="7">
        <v>1</v>
      </c>
      <c r="G139" s="7">
        <v>6</v>
      </c>
      <c r="H139" t="str">
        <f t="shared" si="6"/>
        <v>خاورنظامیه</v>
      </c>
      <c r="I139">
        <f>VLOOKUP(H139,'[1]98'!$AW:$AX,2,FALSE)</f>
        <v>15329441.540226957</v>
      </c>
    </row>
    <row r="140" spans="1:11" ht="19.5" hidden="1">
      <c r="A140" s="30">
        <v>139</v>
      </c>
      <c r="B140" s="20" t="s">
        <v>2679</v>
      </c>
      <c r="C140" s="7" t="s">
        <v>306</v>
      </c>
      <c r="D140" s="7" t="s">
        <v>33</v>
      </c>
      <c r="E140" s="7">
        <v>17</v>
      </c>
      <c r="F140" s="7">
        <v>1</v>
      </c>
      <c r="G140" s="7">
        <v>6</v>
      </c>
      <c r="H140" t="str">
        <f t="shared" si="6"/>
        <v>نظامیهاهواز</v>
      </c>
      <c r="I140">
        <f>VLOOKUP(H140,'[1]98'!$AW:$AX,2,FALSE)</f>
        <v>16368176.718092568</v>
      </c>
    </row>
    <row r="141" spans="1:11" ht="19.5" hidden="1">
      <c r="A141" s="30">
        <v>140</v>
      </c>
      <c r="B141" s="20" t="s">
        <v>2679</v>
      </c>
      <c r="C141" s="7" t="s">
        <v>33</v>
      </c>
      <c r="D141" s="7" t="s">
        <v>263</v>
      </c>
      <c r="E141" s="40">
        <v>4</v>
      </c>
      <c r="F141" s="7">
        <v>1</v>
      </c>
      <c r="G141" s="7">
        <v>6</v>
      </c>
      <c r="H141" t="str">
        <f t="shared" si="6"/>
        <v>اهوازکارون</v>
      </c>
      <c r="I141">
        <f>VLOOKUP(H141,'[1]98'!$AW:$AX,2,FALSE)</f>
        <v>58712272.089761578</v>
      </c>
    </row>
    <row r="142" spans="1:11" ht="19.5">
      <c r="A142" s="30">
        <v>141</v>
      </c>
      <c r="B142" s="20" t="s">
        <v>2679</v>
      </c>
      <c r="C142" s="7" t="s">
        <v>263</v>
      </c>
      <c r="D142" s="7" t="s">
        <v>238</v>
      </c>
      <c r="E142" s="7">
        <v>12</v>
      </c>
      <c r="F142" s="30">
        <v>2</v>
      </c>
      <c r="G142" s="7">
        <v>6</v>
      </c>
      <c r="H142" t="str">
        <f t="shared" si="6"/>
        <v>کارونمیاندشت</v>
      </c>
      <c r="I142">
        <f>VLOOKUP(H142,'[1]98'!$AW:$AX,2,FALSE)</f>
        <v>60416970.546984576</v>
      </c>
      <c r="J142" t="str">
        <f t="shared" ref="J142:J145" si="7">D142&amp;C142</f>
        <v>میاندشتکارون</v>
      </c>
      <c r="K142">
        <f>I142</f>
        <v>60416970.546984576</v>
      </c>
    </row>
    <row r="143" spans="1:11" ht="19.5">
      <c r="A143" s="30">
        <v>142</v>
      </c>
      <c r="B143" s="20" t="s">
        <v>2679</v>
      </c>
      <c r="C143" s="7" t="s">
        <v>238</v>
      </c>
      <c r="D143" s="7" t="s">
        <v>309</v>
      </c>
      <c r="E143" s="7">
        <v>19</v>
      </c>
      <c r="F143" s="30">
        <v>2</v>
      </c>
      <c r="G143" s="7">
        <v>6</v>
      </c>
      <c r="H143" t="str">
        <f t="shared" si="6"/>
        <v>میاندشتخسروی</v>
      </c>
      <c r="I143">
        <f>VLOOKUP(H143,'[1]98'!$AW:$AX,2,FALSE)</f>
        <v>27127153.225806452</v>
      </c>
      <c r="J143" t="str">
        <f t="shared" si="7"/>
        <v>خسرویمیاندشت</v>
      </c>
      <c r="K143">
        <f>VLOOKUP(J143,'[1]98'!$AW:$AX,2,FALSE)</f>
        <v>19103629.032258067</v>
      </c>
    </row>
    <row r="144" spans="1:11" ht="19.5">
      <c r="A144" s="30">
        <v>143</v>
      </c>
      <c r="B144" s="20" t="s">
        <v>2679</v>
      </c>
      <c r="C144" s="7" t="s">
        <v>309</v>
      </c>
      <c r="D144" s="7" t="s">
        <v>310</v>
      </c>
      <c r="E144" s="7">
        <v>37</v>
      </c>
      <c r="F144" s="30">
        <v>2</v>
      </c>
      <c r="G144" s="7">
        <v>6</v>
      </c>
      <c r="H144" t="str">
        <f t="shared" si="6"/>
        <v>خسرویگرگر (جنوب)</v>
      </c>
      <c r="I144">
        <f>VLOOKUP(H144,'[1]98'!$AW:$AX,2,FALSE)</f>
        <v>15388103.680811508</v>
      </c>
      <c r="J144" t="str">
        <f t="shared" si="7"/>
        <v>گرگر (جنوب)خسروی</v>
      </c>
      <c r="K144">
        <f>VLOOKUP(J144,'[1]98'!$AW:$AX,2,FALSE)</f>
        <v>11168846.423562417</v>
      </c>
    </row>
    <row r="145" spans="1:11" ht="19.5">
      <c r="A145" s="30">
        <v>144</v>
      </c>
      <c r="B145" s="20" t="s">
        <v>2679</v>
      </c>
      <c r="C145" s="7" t="s">
        <v>310</v>
      </c>
      <c r="D145" s="7" t="s">
        <v>34</v>
      </c>
      <c r="E145" s="7">
        <v>27</v>
      </c>
      <c r="F145" s="30">
        <v>2</v>
      </c>
      <c r="G145" s="7">
        <v>6</v>
      </c>
      <c r="H145" t="str">
        <f t="shared" si="6"/>
        <v>گرگر (جنوب)سربندر</v>
      </c>
      <c r="I145">
        <f>VLOOKUP(H145,'[1]98'!$AW:$AX,2,FALSE)</f>
        <v>23972283.660589058</v>
      </c>
      <c r="J145" t="str">
        <f t="shared" si="7"/>
        <v>سربندرگرگر (جنوب)</v>
      </c>
      <c r="K145">
        <f>VLOOKUP(J145,'[1]98'!$AW:$AX,2,FALSE)</f>
        <v>16236868.863955116</v>
      </c>
    </row>
    <row r="146" spans="1:11" ht="19.5" hidden="1">
      <c r="A146" s="30">
        <v>145</v>
      </c>
      <c r="B146" s="20" t="s">
        <v>2679</v>
      </c>
      <c r="C146" s="7" t="s">
        <v>34</v>
      </c>
      <c r="D146" s="7" t="s">
        <v>37</v>
      </c>
      <c r="E146" s="7">
        <v>20</v>
      </c>
      <c r="F146" s="7">
        <v>1</v>
      </c>
      <c r="G146" s="7">
        <v>6</v>
      </c>
      <c r="H146" t="str">
        <f t="shared" si="6"/>
        <v>سربندرماهشهر</v>
      </c>
      <c r="I146">
        <f>VLOOKUP(H146,'[1]98'!$AW:$AX,2,FALSE)</f>
        <v>5479387.8982167915</v>
      </c>
    </row>
    <row r="147" spans="1:11" ht="19.5">
      <c r="A147" s="30">
        <v>146</v>
      </c>
      <c r="B147" s="20" t="s">
        <v>2679</v>
      </c>
      <c r="C147" s="7" t="s">
        <v>34</v>
      </c>
      <c r="D147" s="7" t="s">
        <v>262</v>
      </c>
      <c r="E147" s="7">
        <v>12</v>
      </c>
      <c r="F147" s="30">
        <v>2</v>
      </c>
      <c r="G147" s="7">
        <v>6</v>
      </c>
      <c r="H147" t="str">
        <f t="shared" si="6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 hidden="1">
      <c r="A148" s="30">
        <v>147</v>
      </c>
      <c r="B148" s="20" t="s">
        <v>2679</v>
      </c>
      <c r="C148" s="7" t="s">
        <v>33</v>
      </c>
      <c r="D148" s="7" t="s">
        <v>36</v>
      </c>
      <c r="E148" s="40">
        <v>15</v>
      </c>
      <c r="F148" s="7">
        <v>1</v>
      </c>
      <c r="G148" s="7">
        <v>6</v>
      </c>
      <c r="H148" t="str">
        <f t="shared" si="6"/>
        <v>اهوازقدس</v>
      </c>
      <c r="I148">
        <f>VLOOKUP(H148,'[1]98'!$AW:$AX,2,FALSE)</f>
        <v>27084386.125795662</v>
      </c>
    </row>
    <row r="149" spans="1:11" ht="19.5" hidden="1">
      <c r="A149" s="30">
        <v>148</v>
      </c>
      <c r="B149" s="20" t="s">
        <v>2679</v>
      </c>
      <c r="C149" s="7" t="s">
        <v>36</v>
      </c>
      <c r="D149" s="7" t="s">
        <v>307</v>
      </c>
      <c r="E149" s="7">
        <v>32</v>
      </c>
      <c r="F149" s="7">
        <v>1</v>
      </c>
      <c r="G149" s="7">
        <v>6</v>
      </c>
      <c r="H149" t="str">
        <f t="shared" si="6"/>
        <v>قدسحمید</v>
      </c>
      <c r="I149">
        <f>VLOOKUP(H149,'[1]98'!$AW:$AX,2,FALSE)</f>
        <v>12318366.058906032</v>
      </c>
    </row>
    <row r="150" spans="1:11" ht="19.5" hidden="1">
      <c r="A150" s="30">
        <v>149</v>
      </c>
      <c r="B150" s="20" t="s">
        <v>2679</v>
      </c>
      <c r="C150" s="7" t="s">
        <v>307</v>
      </c>
      <c r="D150" s="7" t="s">
        <v>308</v>
      </c>
      <c r="E150" s="7">
        <v>38</v>
      </c>
      <c r="F150" s="7">
        <v>1</v>
      </c>
      <c r="G150" s="7">
        <v>6</v>
      </c>
      <c r="H150" t="str">
        <f t="shared" si="6"/>
        <v>حمیدحسینیه</v>
      </c>
      <c r="I150">
        <f>VLOOKUP(H150,'[1]98'!$AW:$AX,2,FALSE)</f>
        <v>10436422.324890686</v>
      </c>
    </row>
    <row r="151" spans="1:11" ht="19.5" hidden="1">
      <c r="A151" s="30">
        <v>150</v>
      </c>
      <c r="B151" s="20" t="s">
        <v>2679</v>
      </c>
      <c r="C151" s="7" t="s">
        <v>308</v>
      </c>
      <c r="D151" s="7" t="s">
        <v>35</v>
      </c>
      <c r="E151" s="7">
        <v>39</v>
      </c>
      <c r="F151" s="7">
        <v>1</v>
      </c>
      <c r="G151" s="7">
        <v>6</v>
      </c>
      <c r="H151" t="str">
        <f t="shared" si="6"/>
        <v>حسینیهخرمشهر</v>
      </c>
      <c r="I151">
        <f>VLOOKUP(H151,'[1]98'!$AW:$AX,2,FALSE)</f>
        <v>9362487.0418927986</v>
      </c>
    </row>
    <row r="152" spans="1:11" ht="19.5" hidden="1">
      <c r="A152" s="30">
        <v>151</v>
      </c>
      <c r="B152" s="20" t="s">
        <v>2679</v>
      </c>
      <c r="C152" s="7" t="s">
        <v>35</v>
      </c>
      <c r="D152" s="7" t="s">
        <v>38</v>
      </c>
      <c r="E152" s="40">
        <v>15</v>
      </c>
      <c r="F152" s="7">
        <v>1</v>
      </c>
      <c r="G152" s="7">
        <v>6</v>
      </c>
      <c r="H152" t="str">
        <f t="shared" si="6"/>
        <v>خرمشهرشلمچه</v>
      </c>
      <c r="I152" s="9">
        <v>10000000</v>
      </c>
    </row>
    <row r="153" spans="1:11" ht="19.5" hidden="1">
      <c r="A153" s="30">
        <v>152</v>
      </c>
      <c r="B153" s="20" t="s">
        <v>2679</v>
      </c>
      <c r="C153" s="7" t="s">
        <v>306</v>
      </c>
      <c r="D153" s="7" t="s">
        <v>238</v>
      </c>
      <c r="E153" s="7">
        <v>20</v>
      </c>
      <c r="F153" s="7">
        <v>1</v>
      </c>
      <c r="G153" s="7">
        <v>6</v>
      </c>
      <c r="H153" t="str">
        <f t="shared" si="6"/>
        <v>نظامیهمیاندشت</v>
      </c>
      <c r="I153" s="9">
        <v>10000000</v>
      </c>
    </row>
    <row r="154" spans="1:11" ht="19.5" hidden="1">
      <c r="A154" s="30">
        <v>153</v>
      </c>
      <c r="B154" s="20" t="s">
        <v>2679</v>
      </c>
      <c r="C154" s="7" t="s">
        <v>238</v>
      </c>
      <c r="D154" s="7" t="s">
        <v>483</v>
      </c>
      <c r="E154" s="7">
        <v>8.3000000000000007</v>
      </c>
      <c r="F154" s="7">
        <v>1</v>
      </c>
      <c r="G154" s="7">
        <v>6</v>
      </c>
      <c r="H154" t="str">
        <f t="shared" si="6"/>
        <v>میاندشتمجتمع فولاد خوزستان</v>
      </c>
      <c r="I154" s="9">
        <v>10000000</v>
      </c>
    </row>
    <row r="155" spans="1:11" ht="19.5">
      <c r="A155" s="30">
        <v>154</v>
      </c>
      <c r="B155" s="7" t="s">
        <v>208</v>
      </c>
      <c r="C155" s="7" t="s">
        <v>367</v>
      </c>
      <c r="D155" s="7" t="s">
        <v>265</v>
      </c>
      <c r="E155" s="7">
        <v>21</v>
      </c>
      <c r="F155" s="30">
        <v>2</v>
      </c>
      <c r="G155" s="7">
        <v>7</v>
      </c>
      <c r="H155" t="str">
        <f t="shared" si="6"/>
        <v>نقاباسفراین</v>
      </c>
      <c r="I155">
        <f>VLOOKUP(H155,'[1]98'!$AW:$AX,2,FALSE)</f>
        <v>4640616.3990182318</v>
      </c>
      <c r="J155" t="str">
        <f t="shared" ref="J155:J166" si="8">D155&amp;C155</f>
        <v>اسفرایننقاب</v>
      </c>
      <c r="K155">
        <f>VLOOKUP(J155,'[1]98'!$AW:$AX,2,FALSE)</f>
        <v>5527556.7237026626</v>
      </c>
    </row>
    <row r="156" spans="1:11" ht="19.5">
      <c r="A156" s="30">
        <v>155</v>
      </c>
      <c r="B156" s="7" t="s">
        <v>208</v>
      </c>
      <c r="C156" s="7" t="s">
        <v>265</v>
      </c>
      <c r="D156" s="7" t="s">
        <v>368</v>
      </c>
      <c r="E156" s="7">
        <v>20</v>
      </c>
      <c r="F156" s="30">
        <v>2</v>
      </c>
      <c r="G156" s="7">
        <v>7</v>
      </c>
      <c r="H156" t="str">
        <f t="shared" si="6"/>
        <v>اسفراینبیهق</v>
      </c>
      <c r="I156">
        <f>VLOOKUP(H156,'[1]98'!$AW:$AX,2,FALSE)</f>
        <v>7048149.3600981748</v>
      </c>
      <c r="J156" t="str">
        <f t="shared" si="8"/>
        <v>بیهقاسفراین</v>
      </c>
      <c r="K156">
        <f>VLOOKUP(J156,'[1]98'!$AW:$AX,2,FALSE)</f>
        <v>9552281.5932678804</v>
      </c>
    </row>
    <row r="157" spans="1:11" ht="19.5">
      <c r="A157" s="30">
        <v>156</v>
      </c>
      <c r="B157" s="7" t="s">
        <v>208</v>
      </c>
      <c r="C157" s="7" t="s">
        <v>368</v>
      </c>
      <c r="D157" s="7" t="s">
        <v>75</v>
      </c>
      <c r="E157" s="7">
        <v>22</v>
      </c>
      <c r="F157" s="30">
        <v>2</v>
      </c>
      <c r="G157" s="7">
        <v>7</v>
      </c>
      <c r="H157" t="str">
        <f t="shared" si="6"/>
        <v>بیهقسبزوار</v>
      </c>
      <c r="I157">
        <f>VLOOKUP(H157,'[1]98'!$AW:$AX,2,FALSE)</f>
        <v>4638673.2731416533</v>
      </c>
      <c r="J157" t="str">
        <f t="shared" si="8"/>
        <v>سبزواربیهق</v>
      </c>
      <c r="K157">
        <f>VLOOKUP(J157,'[1]98'!$AW:$AX,2,FALSE)</f>
        <v>6404815.3026404018</v>
      </c>
    </row>
    <row r="158" spans="1:11" ht="19.5">
      <c r="A158" s="30">
        <v>157</v>
      </c>
      <c r="B158" s="7" t="s">
        <v>208</v>
      </c>
      <c r="C158" s="7" t="s">
        <v>75</v>
      </c>
      <c r="D158" s="7" t="s">
        <v>76</v>
      </c>
      <c r="E158" s="7">
        <v>24</v>
      </c>
      <c r="F158" s="30">
        <v>2</v>
      </c>
      <c r="G158" s="7">
        <v>7</v>
      </c>
      <c r="H158" t="str">
        <f t="shared" si="6"/>
        <v>سبزوارفردوس</v>
      </c>
      <c r="I158">
        <f>VLOOKUP(H158,'[1]98'!$AW:$AX,2,FALSE)</f>
        <v>3962076.84291725</v>
      </c>
      <c r="J158" t="str">
        <f t="shared" si="8"/>
        <v>فردوسسبزوار</v>
      </c>
      <c r="K158">
        <f>VLOOKUP(J158,'[1]98'!$AW:$AX,2,FALSE)</f>
        <v>4727248.5295932675</v>
      </c>
    </row>
    <row r="159" spans="1:11" ht="19.5">
      <c r="A159" s="30">
        <v>158</v>
      </c>
      <c r="B159" s="7" t="s">
        <v>208</v>
      </c>
      <c r="C159" s="7" t="s">
        <v>76</v>
      </c>
      <c r="D159" s="7" t="s">
        <v>77</v>
      </c>
      <c r="E159" s="7">
        <v>24</v>
      </c>
      <c r="F159" s="30">
        <v>2</v>
      </c>
      <c r="G159" s="7">
        <v>7</v>
      </c>
      <c r="H159" t="str">
        <f t="shared" si="6"/>
        <v>فردوسعطار</v>
      </c>
      <c r="I159">
        <f>VLOOKUP(H159,'[1]98'!$AW:$AX,2,FALSE)</f>
        <v>4636730.1472650776</v>
      </c>
      <c r="J159" t="str">
        <f t="shared" si="8"/>
        <v>عطارفردوس</v>
      </c>
      <c r="K159">
        <f>VLOOKUP(J159,'[1]98'!$AW:$AX,2,FALSE)</f>
        <v>3981904.009925554</v>
      </c>
    </row>
    <row r="160" spans="1:11" ht="19.5">
      <c r="A160" s="30">
        <v>159</v>
      </c>
      <c r="B160" s="7" t="s">
        <v>208</v>
      </c>
      <c r="C160" s="7" t="s">
        <v>369</v>
      </c>
      <c r="D160" s="7" t="s">
        <v>370</v>
      </c>
      <c r="E160" s="7">
        <v>22</v>
      </c>
      <c r="F160" s="30">
        <v>2</v>
      </c>
      <c r="G160" s="7">
        <v>7</v>
      </c>
      <c r="H160" t="str">
        <f t="shared" si="6"/>
        <v>نیشابورخیام</v>
      </c>
      <c r="I160">
        <f>VLOOKUP(H160,'[1]98'!$AW:$AX,2,FALSE)</f>
        <v>4628957.6437587654</v>
      </c>
      <c r="J160" t="str">
        <f t="shared" si="8"/>
        <v>خیامنیشابور</v>
      </c>
      <c r="K160">
        <f>VLOOKUP(J160,'[1]98'!$AW:$AX,2,FALSE)</f>
        <v>3289280.0729312743</v>
      </c>
    </row>
    <row r="161" spans="1:11" ht="19.5">
      <c r="A161" s="30">
        <v>160</v>
      </c>
      <c r="B161" s="7" t="s">
        <v>208</v>
      </c>
      <c r="C161" s="7" t="s">
        <v>370</v>
      </c>
      <c r="D161" s="7" t="s">
        <v>371</v>
      </c>
      <c r="E161" s="7">
        <v>23</v>
      </c>
      <c r="F161" s="30">
        <v>2</v>
      </c>
      <c r="G161" s="7">
        <v>7</v>
      </c>
      <c r="H161" t="str">
        <f t="shared" si="6"/>
        <v>خیامکاشمر</v>
      </c>
      <c r="I161">
        <f>VLOOKUP(H161,'[1]98'!$AW:$AX,2,FALSE)</f>
        <v>2219481.5568022439</v>
      </c>
      <c r="J161" t="str">
        <f t="shared" si="8"/>
        <v>کاشمرخیام</v>
      </c>
      <c r="K161">
        <f>VLOOKUP(J161,'[1]98'!$AW:$AX,2,FALSE)</f>
        <v>3286961.6830294509</v>
      </c>
    </row>
    <row r="162" spans="1:11" ht="19.5">
      <c r="A162" s="30">
        <v>161</v>
      </c>
      <c r="B162" s="7" t="s">
        <v>208</v>
      </c>
      <c r="C162" s="7" t="s">
        <v>371</v>
      </c>
      <c r="D162" s="7" t="s">
        <v>78</v>
      </c>
      <c r="E162" s="7">
        <v>17</v>
      </c>
      <c r="F162" s="30">
        <v>2</v>
      </c>
      <c r="G162" s="7">
        <v>7</v>
      </c>
      <c r="H162" t="str">
        <f t="shared" si="6"/>
        <v>کاشمرابومسلم</v>
      </c>
      <c r="I162">
        <f>VLOOKUP(H162,'[1]98'!$AW:$AX,2,FALSE)</f>
        <v>3575299.3702054978</v>
      </c>
      <c r="J162" t="str">
        <f t="shared" si="8"/>
        <v>ابومسلمکاشمر</v>
      </c>
      <c r="K162">
        <f>VLOOKUP(J162,'[1]98'!$AW:$AX,2,FALSE)</f>
        <v>6378584.7292637965</v>
      </c>
    </row>
    <row r="163" spans="1:11" ht="19.5">
      <c r="A163" s="30">
        <v>162</v>
      </c>
      <c r="B163" s="7" t="s">
        <v>208</v>
      </c>
      <c r="C163" s="7" t="s">
        <v>78</v>
      </c>
      <c r="D163" s="7" t="s">
        <v>79</v>
      </c>
      <c r="E163" s="7">
        <v>19</v>
      </c>
      <c r="F163" s="30">
        <v>2</v>
      </c>
      <c r="G163" s="7">
        <v>7</v>
      </c>
      <c r="H163" t="str">
        <f t="shared" si="6"/>
        <v>ابومسلمتربت</v>
      </c>
      <c r="I163">
        <f>VLOOKUP(H163,'[1]98'!$AW:$AX,2,FALSE)</f>
        <v>5676616.3758765766</v>
      </c>
      <c r="J163" t="str">
        <f t="shared" si="8"/>
        <v>تربتابومسلم</v>
      </c>
      <c r="K163">
        <f>VLOOKUP(J163,'[1]98'!$AW:$AX,2,FALSE)</f>
        <v>3612736.6577621168</v>
      </c>
    </row>
    <row r="164" spans="1:11" ht="19.5">
      <c r="A164" s="30">
        <v>163</v>
      </c>
      <c r="B164" s="7" t="s">
        <v>208</v>
      </c>
      <c r="C164" s="7" t="s">
        <v>79</v>
      </c>
      <c r="D164" s="7" t="s">
        <v>232</v>
      </c>
      <c r="E164" s="7">
        <v>19</v>
      </c>
      <c r="F164" s="30">
        <v>2</v>
      </c>
      <c r="G164" s="7">
        <v>7</v>
      </c>
      <c r="H164" t="str">
        <f t="shared" si="6"/>
        <v>تربتفریمان</v>
      </c>
      <c r="I164">
        <f>VLOOKUP(H164,'[1]98'!$AW:$AX,2,FALSE)</f>
        <v>5676616.3758765766</v>
      </c>
      <c r="J164" t="str">
        <f t="shared" si="8"/>
        <v>فریمانتربت</v>
      </c>
      <c r="K164">
        <f>VLOOKUP(J164,'[1]98'!$AW:$AX,2,FALSE)</f>
        <v>2523159.2065623552</v>
      </c>
    </row>
    <row r="165" spans="1:11" ht="19.5">
      <c r="A165" s="30">
        <v>164</v>
      </c>
      <c r="B165" s="7" t="s">
        <v>208</v>
      </c>
      <c r="C165" s="7" t="s">
        <v>232</v>
      </c>
      <c r="D165" s="7" t="s">
        <v>80</v>
      </c>
      <c r="E165" s="7">
        <v>18</v>
      </c>
      <c r="F165" s="30">
        <v>2</v>
      </c>
      <c r="G165" s="7">
        <v>7</v>
      </c>
      <c r="H165" t="str">
        <f t="shared" si="6"/>
        <v>فریمانسلام</v>
      </c>
      <c r="I165">
        <f>VLOOKUP(H165,'[1]98'!$AW:$AX,2,FALSE)</f>
        <v>1908876.0557893093</v>
      </c>
      <c r="J165" t="str">
        <f t="shared" si="8"/>
        <v>سلامفریمان</v>
      </c>
      <c r="K165">
        <f>VLOOKUP(J165,'[1]98'!$AW:$AX,2,FALSE)</f>
        <v>1678301.7391304346</v>
      </c>
    </row>
    <row r="166" spans="1:11" ht="19.5">
      <c r="A166" s="30">
        <v>165</v>
      </c>
      <c r="B166" s="7" t="s">
        <v>208</v>
      </c>
      <c r="C166" s="7" t="s">
        <v>80</v>
      </c>
      <c r="D166" s="7" t="s">
        <v>81</v>
      </c>
      <c r="E166" s="7">
        <v>20</v>
      </c>
      <c r="F166" s="30">
        <v>2</v>
      </c>
      <c r="G166" s="7">
        <v>7</v>
      </c>
      <c r="H166" t="str">
        <f t="shared" si="6"/>
        <v>سلاممشهد</v>
      </c>
      <c r="I166">
        <f>VLOOKUP(H166,'[1]98'!$AW:$AX,2,FALSE)</f>
        <v>1157024.4039270685</v>
      </c>
      <c r="J166" t="str">
        <f t="shared" si="8"/>
        <v>مشهدسلام</v>
      </c>
      <c r="K166">
        <f>VLOOKUP(J166,'[1]98'!$AW:$AX,2,FALSE)</f>
        <v>3548706.3246691851</v>
      </c>
    </row>
    <row r="167" spans="1:11" ht="19.5" hidden="1">
      <c r="A167" s="30">
        <v>166</v>
      </c>
      <c r="B167" s="7" t="s">
        <v>208</v>
      </c>
      <c r="C167" s="7" t="s">
        <v>84</v>
      </c>
      <c r="D167" s="7" t="s">
        <v>212</v>
      </c>
      <c r="E167" s="7">
        <v>20</v>
      </c>
      <c r="F167" s="7">
        <v>1</v>
      </c>
      <c r="G167" s="7">
        <v>7</v>
      </c>
      <c r="H167" t="str">
        <f t="shared" si="6"/>
        <v>سرخسلطف آباد</v>
      </c>
      <c r="I167" s="9">
        <v>10000000</v>
      </c>
    </row>
    <row r="168" spans="1:11" ht="19.5" hidden="1">
      <c r="A168" s="30">
        <v>167</v>
      </c>
      <c r="B168" s="7" t="s">
        <v>208</v>
      </c>
      <c r="C168" s="7" t="s">
        <v>232</v>
      </c>
      <c r="D168" s="7" t="s">
        <v>236</v>
      </c>
      <c r="E168" s="7">
        <v>6</v>
      </c>
      <c r="F168" s="7">
        <v>1</v>
      </c>
      <c r="G168" s="7">
        <v>7</v>
      </c>
      <c r="H168" t="str">
        <f t="shared" si="6"/>
        <v>فریمانشهید مطهری</v>
      </c>
      <c r="I168">
        <f>VLOOKUP(H168,'[1]98'!$AW:$AX,2,FALSE)</f>
        <v>26734970.196353439</v>
      </c>
    </row>
    <row r="169" spans="1:11" ht="19.5" hidden="1">
      <c r="A169" s="30">
        <v>168</v>
      </c>
      <c r="B169" s="7" t="s">
        <v>208</v>
      </c>
      <c r="C169" s="7" t="s">
        <v>236</v>
      </c>
      <c r="D169" s="7" t="s">
        <v>372</v>
      </c>
      <c r="E169" s="7">
        <v>23</v>
      </c>
      <c r="F169" s="7">
        <v>1</v>
      </c>
      <c r="G169" s="7">
        <v>7</v>
      </c>
      <c r="H169" t="str">
        <f t="shared" si="6"/>
        <v>شهید مطهریآزادگان</v>
      </c>
      <c r="I169">
        <f>VLOOKUP(H169,'[1]98'!$AW:$AX,2,FALSE)</f>
        <v>6978537.5394826746</v>
      </c>
    </row>
    <row r="170" spans="1:11" ht="19.5" hidden="1">
      <c r="A170" s="30">
        <v>169</v>
      </c>
      <c r="B170" s="7" t="s">
        <v>208</v>
      </c>
      <c r="C170" s="7" t="s">
        <v>372</v>
      </c>
      <c r="D170" s="7" t="s">
        <v>373</v>
      </c>
      <c r="E170" s="7">
        <v>17</v>
      </c>
      <c r="F170" s="7">
        <v>1</v>
      </c>
      <c r="G170" s="7">
        <v>7</v>
      </c>
      <c r="H170" t="str">
        <f t="shared" si="6"/>
        <v>آزادگانشوراک ملکی</v>
      </c>
      <c r="I170">
        <f>VLOOKUP(H170,'[1]98'!$AW:$AX,2,FALSE)</f>
        <v>10693151.527123628</v>
      </c>
    </row>
    <row r="171" spans="1:11" ht="19.5" hidden="1">
      <c r="A171" s="30">
        <v>170</v>
      </c>
      <c r="B171" s="7" t="s">
        <v>208</v>
      </c>
      <c r="C171" s="7" t="s">
        <v>373</v>
      </c>
      <c r="D171" s="7" t="s">
        <v>374</v>
      </c>
      <c r="E171" s="7">
        <v>22</v>
      </c>
      <c r="F171" s="7">
        <v>1</v>
      </c>
      <c r="G171" s="7">
        <v>7</v>
      </c>
      <c r="H171" t="str">
        <f t="shared" si="6"/>
        <v>شوراک ملکیمختوم قلی</v>
      </c>
      <c r="I171">
        <f>VLOOKUP(H171,'[1]98'!$AW:$AX,2,FALSE)</f>
        <v>8305763.4522781381</v>
      </c>
    </row>
    <row r="172" spans="1:11" ht="19.5" hidden="1">
      <c r="A172" s="30">
        <v>171</v>
      </c>
      <c r="B172" s="7" t="s">
        <v>208</v>
      </c>
      <c r="C172" s="7" t="s">
        <v>374</v>
      </c>
      <c r="D172" s="7" t="s">
        <v>82</v>
      </c>
      <c r="E172" s="7">
        <v>18</v>
      </c>
      <c r="F172" s="7">
        <v>1</v>
      </c>
      <c r="G172" s="7">
        <v>7</v>
      </c>
      <c r="H172" t="str">
        <f t="shared" si="6"/>
        <v>مختوم قلیمرزداران</v>
      </c>
      <c r="I172">
        <f>VLOOKUP(H172,'[1]98'!$AW:$AX,2,FALSE)</f>
        <v>7936393.976547325</v>
      </c>
    </row>
    <row r="173" spans="1:11" ht="19.5" hidden="1">
      <c r="A173" s="30">
        <v>172</v>
      </c>
      <c r="B173" s="7" t="s">
        <v>208</v>
      </c>
      <c r="C173" s="7" t="s">
        <v>82</v>
      </c>
      <c r="D173" s="7" t="s">
        <v>83</v>
      </c>
      <c r="E173" s="7">
        <v>26</v>
      </c>
      <c r="F173" s="7">
        <v>1</v>
      </c>
      <c r="G173" s="7">
        <v>7</v>
      </c>
      <c r="H173" t="str">
        <f t="shared" si="6"/>
        <v>مرزدارانرباط شرف</v>
      </c>
      <c r="I173">
        <f>VLOOKUP(H173,'[1]98'!$AW:$AX,2,FALSE)</f>
        <v>5263456.7569007045</v>
      </c>
    </row>
    <row r="174" spans="1:11" ht="19.5" hidden="1">
      <c r="A174" s="30">
        <v>173</v>
      </c>
      <c r="B174" s="7" t="s">
        <v>208</v>
      </c>
      <c r="C174" s="7" t="s">
        <v>83</v>
      </c>
      <c r="D174" s="7" t="s">
        <v>244</v>
      </c>
      <c r="E174" s="7">
        <v>22</v>
      </c>
      <c r="F174" s="7">
        <v>1</v>
      </c>
      <c r="G174" s="7">
        <v>7</v>
      </c>
      <c r="H174" t="str">
        <f t="shared" si="6"/>
        <v>رباط شرفگنبدلی</v>
      </c>
      <c r="I174">
        <f>VLOOKUP(H174,'[1]98'!$AW:$AX,2,FALSE)</f>
        <v>6197516.1369530391</v>
      </c>
    </row>
    <row r="175" spans="1:11" ht="19.5" hidden="1">
      <c r="A175" s="30">
        <v>174</v>
      </c>
      <c r="B175" s="7" t="s">
        <v>208</v>
      </c>
      <c r="C175" s="7" t="s">
        <v>244</v>
      </c>
      <c r="D175" s="7" t="s">
        <v>84</v>
      </c>
      <c r="E175" s="7">
        <v>23</v>
      </c>
      <c r="F175" s="7">
        <v>1</v>
      </c>
      <c r="G175" s="7">
        <v>7</v>
      </c>
      <c r="H175" t="str">
        <f t="shared" si="6"/>
        <v>گنبدلیسرخس</v>
      </c>
      <c r="I175">
        <f>VLOOKUP(H175,'[1]98'!$AW:$AX,2,FALSE)</f>
        <v>6837519.7862481587</v>
      </c>
    </row>
    <row r="176" spans="1:11" ht="19.5" hidden="1">
      <c r="A176" s="30">
        <v>175</v>
      </c>
      <c r="B176" s="7" t="s">
        <v>208</v>
      </c>
      <c r="C176" s="7" t="s">
        <v>84</v>
      </c>
      <c r="D176" s="7" t="s">
        <v>450</v>
      </c>
      <c r="E176" s="7">
        <v>21</v>
      </c>
      <c r="F176" s="7">
        <v>1</v>
      </c>
      <c r="G176" s="7">
        <v>7</v>
      </c>
      <c r="H176" t="str">
        <f t="shared" si="6"/>
        <v>سرخسسرخس ترکمنستان</v>
      </c>
      <c r="I176" s="9">
        <v>10000000</v>
      </c>
    </row>
    <row r="177" spans="1:11" ht="19.5" hidden="1">
      <c r="A177" s="30">
        <v>176</v>
      </c>
      <c r="B177" s="7" t="s">
        <v>208</v>
      </c>
      <c r="C177" s="7" t="s">
        <v>80</v>
      </c>
      <c r="D177" s="7" t="s">
        <v>236</v>
      </c>
      <c r="E177" s="7">
        <v>20</v>
      </c>
      <c r="F177" s="7">
        <v>1</v>
      </c>
      <c r="G177" s="7">
        <v>7</v>
      </c>
      <c r="H177" t="str">
        <f t="shared" si="6"/>
        <v>سلامشهید مطهری</v>
      </c>
      <c r="I177" s="9">
        <v>10000000</v>
      </c>
    </row>
    <row r="178" spans="1:11" ht="19.5">
      <c r="A178" s="30">
        <v>177</v>
      </c>
      <c r="B178" s="7" t="s">
        <v>208</v>
      </c>
      <c r="C178" s="7" t="s">
        <v>77</v>
      </c>
      <c r="D178" s="7" t="s">
        <v>85</v>
      </c>
      <c r="E178" s="7">
        <v>8</v>
      </c>
      <c r="F178" s="30">
        <v>2</v>
      </c>
      <c r="G178" s="7">
        <v>7</v>
      </c>
      <c r="H178" t="str">
        <f t="shared" si="6"/>
        <v>عطارفولاد خراسان</v>
      </c>
      <c r="I178">
        <f>VLOOKUP(H178,'[1]98'!$AW:$AX,2,FALSE)</f>
        <v>28247652.673562411</v>
      </c>
      <c r="J178" t="str">
        <f t="shared" ref="J178:J179" si="9">D178&amp;C178</f>
        <v>فولاد خراسانعطار</v>
      </c>
      <c r="K178">
        <f>VLOOKUP(J178,'[1]98'!$AW:$AX,2,FALSE)</f>
        <v>33705267.590462834</v>
      </c>
    </row>
    <row r="179" spans="1:11" ht="19.5">
      <c r="A179" s="30">
        <v>178</v>
      </c>
      <c r="B179" s="7" t="s">
        <v>208</v>
      </c>
      <c r="C179" s="7" t="s">
        <v>85</v>
      </c>
      <c r="D179" s="7" t="s">
        <v>369</v>
      </c>
      <c r="E179" s="40">
        <v>14</v>
      </c>
      <c r="F179" s="30">
        <v>2</v>
      </c>
      <c r="G179" s="7">
        <v>7</v>
      </c>
      <c r="H179" t="str">
        <f t="shared" si="6"/>
        <v>فولاد خراساننیشابور</v>
      </c>
      <c r="I179">
        <f>VLOOKUP(H179,'[1]98'!$AW:$AX,2,FALSE)</f>
        <v>13067953.325736325</v>
      </c>
      <c r="J179" t="str">
        <f t="shared" si="9"/>
        <v>نیشابورفولاد خراسان</v>
      </c>
      <c r="K179">
        <f>VLOOKUP(J179,'[1]98'!$AW:$AX,2,FALSE)</f>
        <v>15589368.897615707</v>
      </c>
    </row>
    <row r="180" spans="1:11" ht="19.5" hidden="1">
      <c r="A180" s="30">
        <v>179</v>
      </c>
      <c r="B180" s="7" t="s">
        <v>208</v>
      </c>
      <c r="C180" s="7" t="s">
        <v>86</v>
      </c>
      <c r="D180" s="7" t="s">
        <v>85</v>
      </c>
      <c r="E180" s="7">
        <v>16</v>
      </c>
      <c r="F180" s="7">
        <v>1</v>
      </c>
      <c r="G180" s="7">
        <v>7</v>
      </c>
      <c r="H180" t="str">
        <f t="shared" si="6"/>
        <v>مجتمع فولاد خراسانفولاد خراسان</v>
      </c>
      <c r="I180" s="9">
        <v>10000000</v>
      </c>
    </row>
    <row r="181" spans="1:11" ht="19.5" hidden="1">
      <c r="A181" s="30">
        <v>180</v>
      </c>
      <c r="B181" s="7" t="s">
        <v>208</v>
      </c>
      <c r="C181" s="7" t="s">
        <v>244</v>
      </c>
      <c r="D181" s="7" t="s">
        <v>451</v>
      </c>
      <c r="E181" s="40">
        <v>15</v>
      </c>
      <c r="F181" s="7">
        <v>1</v>
      </c>
      <c r="G181" s="7">
        <v>7</v>
      </c>
      <c r="H181" t="str">
        <f t="shared" si="6"/>
        <v>گنبدلیپالایشگاه گاز شهید هاشمی نژاد</v>
      </c>
      <c r="I181" s="9">
        <v>10000000</v>
      </c>
    </row>
    <row r="182" spans="1:11" ht="19.5" hidden="1">
      <c r="A182" s="30">
        <v>181</v>
      </c>
      <c r="B182" s="7" t="s">
        <v>206</v>
      </c>
      <c r="C182" s="7" t="s">
        <v>317</v>
      </c>
      <c r="D182" s="7" t="s">
        <v>318</v>
      </c>
      <c r="E182" s="7">
        <v>16</v>
      </c>
      <c r="F182" s="7">
        <v>1</v>
      </c>
      <c r="G182" s="7">
        <v>8</v>
      </c>
      <c r="H182" t="str">
        <f t="shared" si="6"/>
        <v>تنگ هفتتنگ پنج</v>
      </c>
      <c r="I182">
        <f>VLOOKUP(H182,'[1]98'!$AW:$AX,2,FALSE)</f>
        <v>8022298.8839847427</v>
      </c>
    </row>
    <row r="183" spans="1:11" ht="19.5" hidden="1">
      <c r="A183" s="30">
        <v>182</v>
      </c>
      <c r="B183" s="7" t="s">
        <v>206</v>
      </c>
      <c r="C183" s="7" t="s">
        <v>318</v>
      </c>
      <c r="D183" s="7" t="s">
        <v>319</v>
      </c>
      <c r="E183" s="7">
        <v>17</v>
      </c>
      <c r="F183" s="7">
        <v>1</v>
      </c>
      <c r="G183" s="7">
        <v>8</v>
      </c>
      <c r="H183" t="str">
        <f t="shared" si="6"/>
        <v>تنگ پنجتله زنگ</v>
      </c>
      <c r="I183">
        <f>VLOOKUP(H183,'[1]98'!$AW:$AX,2,FALSE)</f>
        <v>6934607.6105158618</v>
      </c>
    </row>
    <row r="184" spans="1:11" ht="19.5" hidden="1">
      <c r="A184" s="30">
        <v>183</v>
      </c>
      <c r="B184" s="7" t="s">
        <v>206</v>
      </c>
      <c r="C184" s="7" t="s">
        <v>319</v>
      </c>
      <c r="D184" s="7" t="s">
        <v>171</v>
      </c>
      <c r="E184" s="40">
        <v>14</v>
      </c>
      <c r="F184" s="7">
        <v>1</v>
      </c>
      <c r="G184" s="7">
        <v>8</v>
      </c>
      <c r="H184" t="str">
        <f t="shared" si="6"/>
        <v>تله زنگشهبازان</v>
      </c>
      <c r="I184">
        <f>VLOOKUP(H184,'[1]98'!$AW:$AX,2,FALSE)</f>
        <v>9195860.5657431185</v>
      </c>
    </row>
    <row r="185" spans="1:11" ht="19.5" hidden="1">
      <c r="A185" s="30">
        <v>184</v>
      </c>
      <c r="B185" s="7" t="s">
        <v>206</v>
      </c>
      <c r="C185" s="7" t="s">
        <v>171</v>
      </c>
      <c r="D185" s="7" t="s">
        <v>172</v>
      </c>
      <c r="E185" s="7">
        <v>16</v>
      </c>
      <c r="F185" s="7">
        <v>1</v>
      </c>
      <c r="G185" s="7">
        <v>8</v>
      </c>
      <c r="H185" t="str">
        <f t="shared" si="6"/>
        <v>شهبازانمازو</v>
      </c>
      <c r="I185">
        <f>VLOOKUP(H185,'[1]98'!$AW:$AX,2,FALSE)</f>
        <v>9204050.305455612</v>
      </c>
    </row>
    <row r="186" spans="1:11" ht="19.5" hidden="1">
      <c r="A186" s="30">
        <v>185</v>
      </c>
      <c r="B186" s="7" t="s">
        <v>206</v>
      </c>
      <c r="C186" s="7" t="s">
        <v>172</v>
      </c>
      <c r="D186" s="7" t="s">
        <v>173</v>
      </c>
      <c r="E186" s="7">
        <v>20</v>
      </c>
      <c r="F186" s="7">
        <v>1</v>
      </c>
      <c r="G186" s="7">
        <v>8</v>
      </c>
      <c r="H186" t="str">
        <f t="shared" si="6"/>
        <v>مازوبالارود</v>
      </c>
      <c r="I186">
        <f>VLOOKUP(H186,'[1]98'!$AW:$AX,2,FALSE)</f>
        <v>6331656.0986209316</v>
      </c>
    </row>
    <row r="187" spans="1:11" ht="19.5" hidden="1">
      <c r="A187" s="30">
        <v>186</v>
      </c>
      <c r="B187" s="7" t="s">
        <v>206</v>
      </c>
      <c r="C187" s="7" t="s">
        <v>173</v>
      </c>
      <c r="D187" s="7" t="s">
        <v>320</v>
      </c>
      <c r="E187" s="7">
        <v>12</v>
      </c>
      <c r="F187" s="7">
        <v>1</v>
      </c>
      <c r="G187" s="7">
        <v>8</v>
      </c>
      <c r="H187" t="str">
        <f t="shared" si="6"/>
        <v>بالارودگل محک</v>
      </c>
      <c r="I187">
        <f>VLOOKUP(H187,'[1]98'!$AW:$AX,2,FALSE)</f>
        <v>11771052.3460657</v>
      </c>
    </row>
    <row r="188" spans="1:11" ht="19.5" hidden="1">
      <c r="A188" s="30">
        <v>187</v>
      </c>
      <c r="B188" s="7" t="s">
        <v>206</v>
      </c>
      <c r="C188" s="7" t="s">
        <v>320</v>
      </c>
      <c r="D188" s="7" t="s">
        <v>321</v>
      </c>
      <c r="E188" s="7">
        <v>13</v>
      </c>
      <c r="F188" s="7">
        <v>1</v>
      </c>
      <c r="G188" s="7">
        <v>8</v>
      </c>
      <c r="H188" t="str">
        <f t="shared" si="6"/>
        <v>گل محکدوکوهه</v>
      </c>
      <c r="I188">
        <f>VLOOKUP(H188,'[1]98'!$AW:$AX,2,FALSE)</f>
        <v>11755536.71909686</v>
      </c>
    </row>
    <row r="189" spans="1:11" ht="19.5" hidden="1">
      <c r="A189" s="30">
        <v>188</v>
      </c>
      <c r="B189" s="7" t="s">
        <v>206</v>
      </c>
      <c r="C189" s="7" t="s">
        <v>321</v>
      </c>
      <c r="D189" s="7" t="s">
        <v>271</v>
      </c>
      <c r="E189" s="7">
        <v>13</v>
      </c>
      <c r="F189" s="7">
        <v>1</v>
      </c>
      <c r="G189" s="7">
        <v>8</v>
      </c>
      <c r="H189" t="str">
        <f t="shared" si="6"/>
        <v>دوکوههاندیمشک</v>
      </c>
      <c r="I189">
        <f>VLOOKUP(H189,'[1]98'!$AW:$AX,2,FALSE)</f>
        <v>13427682.243048672</v>
      </c>
    </row>
    <row r="190" spans="1:11" ht="19.5" hidden="1">
      <c r="A190" s="30">
        <v>189</v>
      </c>
      <c r="B190" s="7" t="s">
        <v>206</v>
      </c>
      <c r="C190" s="7" t="s">
        <v>271</v>
      </c>
      <c r="D190" s="7" t="s">
        <v>174</v>
      </c>
      <c r="E190" s="7">
        <v>16</v>
      </c>
      <c r="F190" s="7">
        <v>1</v>
      </c>
      <c r="G190" s="7">
        <v>8</v>
      </c>
      <c r="H190" t="str">
        <f t="shared" si="6"/>
        <v>اندیمشکسبزآب</v>
      </c>
      <c r="I190">
        <f>VLOOKUP(H190,'[1]98'!$AW:$AX,2,FALSE)</f>
        <v>15206580.39015683</v>
      </c>
    </row>
    <row r="191" spans="1:11" ht="19.5" hidden="1">
      <c r="A191" s="30">
        <v>190</v>
      </c>
      <c r="B191" s="7" t="s">
        <v>206</v>
      </c>
      <c r="C191" s="7" t="s">
        <v>174</v>
      </c>
      <c r="D191" s="7" t="s">
        <v>175</v>
      </c>
      <c r="E191" s="40">
        <v>15</v>
      </c>
      <c r="F191" s="7">
        <v>1</v>
      </c>
      <c r="G191" s="7">
        <v>8</v>
      </c>
      <c r="H191" t="str">
        <f t="shared" si="6"/>
        <v>سبزآبشوش</v>
      </c>
      <c r="I191">
        <f>VLOOKUP(H191,'[1]98'!$AW:$AX,2,FALSE)</f>
        <v>16245315.568022445</v>
      </c>
    </row>
    <row r="192" spans="1:11" ht="19.5" hidden="1">
      <c r="A192" s="30">
        <v>191</v>
      </c>
      <c r="B192" s="7" t="s">
        <v>206</v>
      </c>
      <c r="C192" s="7" t="s">
        <v>175</v>
      </c>
      <c r="D192" s="7" t="s">
        <v>303</v>
      </c>
      <c r="E192" s="40">
        <v>15</v>
      </c>
      <c r="F192" s="7">
        <v>1</v>
      </c>
      <c r="G192" s="7">
        <v>8</v>
      </c>
      <c r="H192" t="str">
        <f t="shared" si="6"/>
        <v>شوشهفت تپه</v>
      </c>
      <c r="I192">
        <f>VLOOKUP(H192,'[1]98'!$AW:$AX,2,FALSE)</f>
        <v>18009318.157298524</v>
      </c>
    </row>
    <row r="193" spans="1:9" ht="19.5" hidden="1">
      <c r="A193" s="30">
        <v>192</v>
      </c>
      <c r="B193" s="7" t="s">
        <v>206</v>
      </c>
      <c r="C193" s="7" t="s">
        <v>303</v>
      </c>
      <c r="D193" s="7" t="s">
        <v>176</v>
      </c>
      <c r="E193" s="7">
        <v>60</v>
      </c>
      <c r="F193" s="7">
        <v>1</v>
      </c>
      <c r="G193" s="7">
        <v>8</v>
      </c>
      <c r="H193" t="str">
        <f t="shared" si="6"/>
        <v>هفت تپهشوشتر</v>
      </c>
      <c r="I193" s="9">
        <v>10000000</v>
      </c>
    </row>
    <row r="194" spans="1:9" ht="19.5" hidden="1">
      <c r="A194" s="30">
        <v>193</v>
      </c>
      <c r="B194" s="7" t="s">
        <v>510</v>
      </c>
      <c r="C194" s="7" t="s">
        <v>371</v>
      </c>
      <c r="D194" s="7" t="s">
        <v>423</v>
      </c>
      <c r="E194" s="7">
        <v>27</v>
      </c>
      <c r="F194" s="7">
        <v>1</v>
      </c>
      <c r="G194" s="7">
        <v>9</v>
      </c>
      <c r="H194" t="str">
        <f t="shared" si="6"/>
        <v>کاشمرنمکی</v>
      </c>
      <c r="I194">
        <f>VLOOKUP(H194,'[1]98'!$AW:$AX,2,FALSE)</f>
        <v>8476318.3472898304</v>
      </c>
    </row>
    <row r="195" spans="1:9" ht="19.5" hidden="1">
      <c r="A195" s="30">
        <v>194</v>
      </c>
      <c r="B195" s="20" t="s">
        <v>510</v>
      </c>
      <c r="C195" s="7" t="s">
        <v>423</v>
      </c>
      <c r="D195" s="7" t="s">
        <v>424</v>
      </c>
      <c r="E195" s="7">
        <v>21</v>
      </c>
      <c r="F195" s="7">
        <v>1</v>
      </c>
      <c r="G195" s="7">
        <v>9</v>
      </c>
      <c r="H195" t="str">
        <f t="shared" ref="H195:H258" si="10">C195&amp;D195</f>
        <v>نمکیحصار جلال</v>
      </c>
      <c r="I195">
        <f>VLOOKUP(H195,'[1]98'!$AW:$AX,2,FALSE)</f>
        <v>10960232.030154279</v>
      </c>
    </row>
    <row r="196" spans="1:9" ht="19.5" hidden="1">
      <c r="A196" s="30">
        <v>195</v>
      </c>
      <c r="B196" s="20" t="s">
        <v>510</v>
      </c>
      <c r="C196" s="7" t="s">
        <v>424</v>
      </c>
      <c r="D196" s="7" t="s">
        <v>425</v>
      </c>
      <c r="E196" s="7">
        <v>23</v>
      </c>
      <c r="F196" s="7">
        <v>1</v>
      </c>
      <c r="G196" s="7">
        <v>9</v>
      </c>
      <c r="H196" t="str">
        <f t="shared" si="10"/>
        <v>حصار جلالکامه</v>
      </c>
      <c r="I196">
        <f>VLOOKUP(H196,'[1]98'!$AW:$AX,2,FALSE)</f>
        <v>10474869.586376168</v>
      </c>
    </row>
    <row r="197" spans="1:9" ht="19.5" hidden="1">
      <c r="A197" s="30">
        <v>196</v>
      </c>
      <c r="B197" s="20" t="s">
        <v>510</v>
      </c>
      <c r="C197" s="7" t="s">
        <v>425</v>
      </c>
      <c r="D197" s="7" t="s">
        <v>128</v>
      </c>
      <c r="E197" s="7">
        <v>16</v>
      </c>
      <c r="F197" s="7">
        <v>1</v>
      </c>
      <c r="G197" s="7">
        <v>9</v>
      </c>
      <c r="H197" t="str">
        <f t="shared" si="10"/>
        <v>کامهرخ</v>
      </c>
      <c r="I197">
        <f>VLOOKUP(H197,'[1]98'!$AW:$AX,2,FALSE)</f>
        <v>12342706.56917746</v>
      </c>
    </row>
    <row r="198" spans="1:9" ht="19.5" hidden="1">
      <c r="A198" s="30">
        <v>197</v>
      </c>
      <c r="B198" s="20" t="s">
        <v>510</v>
      </c>
      <c r="C198" s="7" t="s">
        <v>128</v>
      </c>
      <c r="D198" s="7" t="s">
        <v>245</v>
      </c>
      <c r="E198" s="7">
        <v>19</v>
      </c>
      <c r="F198" s="7">
        <v>1</v>
      </c>
      <c r="G198" s="7">
        <v>9</v>
      </c>
      <c r="H198" t="str">
        <f t="shared" si="10"/>
        <v>رختربت حیدریه</v>
      </c>
      <c r="I198">
        <f>VLOOKUP(H198,'[1]98'!$AW:$AX,2,FALSE)</f>
        <v>9200793.1714586262</v>
      </c>
    </row>
    <row r="199" spans="1:9" ht="19.5" hidden="1">
      <c r="A199" s="30">
        <v>198</v>
      </c>
      <c r="B199" s="20" t="s">
        <v>510</v>
      </c>
      <c r="C199" s="7" t="s">
        <v>245</v>
      </c>
      <c r="D199" s="7" t="s">
        <v>129</v>
      </c>
      <c r="E199" s="7">
        <v>23</v>
      </c>
      <c r="F199" s="7">
        <v>1</v>
      </c>
      <c r="G199" s="7">
        <v>9</v>
      </c>
      <c r="H199" t="str">
        <f t="shared" si="10"/>
        <v>تربت حیدریهشادمهر</v>
      </c>
      <c r="I199">
        <f>VLOOKUP(H199,'[1]98'!$AW:$AX,2,FALSE)</f>
        <v>10750205.347826088</v>
      </c>
    </row>
    <row r="200" spans="1:9" ht="19.5" hidden="1">
      <c r="A200" s="30">
        <v>199</v>
      </c>
      <c r="B200" s="20" t="s">
        <v>510</v>
      </c>
      <c r="C200" s="7" t="s">
        <v>129</v>
      </c>
      <c r="D200" s="7" t="s">
        <v>130</v>
      </c>
      <c r="E200" s="7">
        <v>24</v>
      </c>
      <c r="F200" s="7">
        <v>1</v>
      </c>
      <c r="G200" s="7">
        <v>9</v>
      </c>
      <c r="H200" t="str">
        <f t="shared" si="10"/>
        <v>شادمهرنصر آباد</v>
      </c>
      <c r="I200">
        <f>VLOOKUP(H200,'[1]98'!$AW:$AX,2,FALSE)</f>
        <v>11958542.545146782</v>
      </c>
    </row>
    <row r="201" spans="1:9" ht="19.5" hidden="1">
      <c r="A201" s="30">
        <v>200</v>
      </c>
      <c r="B201" s="20" t="s">
        <v>510</v>
      </c>
      <c r="C201" s="7" t="s">
        <v>130</v>
      </c>
      <c r="D201" s="7" t="s">
        <v>131</v>
      </c>
      <c r="E201" s="7">
        <v>25</v>
      </c>
      <c r="F201" s="7">
        <v>1</v>
      </c>
      <c r="G201" s="7">
        <v>9</v>
      </c>
      <c r="H201" t="str">
        <f t="shared" si="10"/>
        <v>نصر آبادکال شور</v>
      </c>
      <c r="I201">
        <f>VLOOKUP(H201,'[1]98'!$AW:$AX,2,FALSE)</f>
        <v>12501025.573632538</v>
      </c>
    </row>
    <row r="202" spans="1:9" ht="19.5" hidden="1">
      <c r="A202" s="30">
        <v>201</v>
      </c>
      <c r="B202" s="20" t="s">
        <v>510</v>
      </c>
      <c r="C202" s="7" t="s">
        <v>131</v>
      </c>
      <c r="D202" s="7" t="s">
        <v>426</v>
      </c>
      <c r="E202" s="7">
        <v>28</v>
      </c>
      <c r="F202" s="7">
        <v>1</v>
      </c>
      <c r="G202" s="7">
        <v>9</v>
      </c>
      <c r="H202" t="str">
        <f t="shared" si="10"/>
        <v>کال شوریونسی</v>
      </c>
      <c r="I202">
        <f>VLOOKUP(H202,'[1]98'!$AW:$AX,2,FALSE)</f>
        <v>10537343.951612905</v>
      </c>
    </row>
    <row r="203" spans="1:9" ht="19.5" hidden="1">
      <c r="A203" s="30">
        <v>202</v>
      </c>
      <c r="B203" s="20" t="s">
        <v>510</v>
      </c>
      <c r="C203" s="7" t="s">
        <v>426</v>
      </c>
      <c r="D203" s="7" t="s">
        <v>132</v>
      </c>
      <c r="E203" s="7">
        <v>29</v>
      </c>
      <c r="F203" s="7">
        <v>1</v>
      </c>
      <c r="G203" s="7">
        <v>9</v>
      </c>
      <c r="H203" t="str">
        <f t="shared" si="10"/>
        <v>یونسیبجستان</v>
      </c>
      <c r="I203">
        <f>VLOOKUP(H203,'[1]98'!$AW:$AX,2,FALSE)</f>
        <v>9180181.3046441339</v>
      </c>
    </row>
    <row r="204" spans="1:9" ht="19.5" hidden="1">
      <c r="A204" s="30">
        <v>203</v>
      </c>
      <c r="B204" s="20" t="s">
        <v>510</v>
      </c>
      <c r="C204" s="7" t="s">
        <v>132</v>
      </c>
      <c r="D204" s="7" t="s">
        <v>133</v>
      </c>
      <c r="E204" s="40">
        <v>14</v>
      </c>
      <c r="F204" s="7">
        <v>1</v>
      </c>
      <c r="G204" s="7">
        <v>9</v>
      </c>
      <c r="H204" t="str">
        <f t="shared" si="10"/>
        <v>بجستانآهنگ</v>
      </c>
      <c r="I204">
        <f>VLOOKUP(H204,'[1]98'!$AW:$AX,2,FALSE)</f>
        <v>21943049.625525948</v>
      </c>
    </row>
    <row r="205" spans="1:9" ht="19.5" hidden="1">
      <c r="A205" s="30">
        <v>204</v>
      </c>
      <c r="B205" s="20" t="s">
        <v>510</v>
      </c>
      <c r="C205" s="7" t="s">
        <v>133</v>
      </c>
      <c r="D205" s="7" t="s">
        <v>134</v>
      </c>
      <c r="E205" s="7">
        <v>18</v>
      </c>
      <c r="F205" s="7">
        <v>1</v>
      </c>
      <c r="G205" s="7">
        <v>9</v>
      </c>
      <c r="H205" t="str">
        <f t="shared" si="10"/>
        <v>آهنگقاسم آباد</v>
      </c>
      <c r="I205">
        <f>VLOOKUP(H205,'[1]98'!$AW:$AX,2,FALSE)</f>
        <v>15923846.631197026</v>
      </c>
    </row>
    <row r="206" spans="1:9" ht="19.5" hidden="1">
      <c r="A206" s="30">
        <v>205</v>
      </c>
      <c r="B206" s="20" t="s">
        <v>510</v>
      </c>
      <c r="C206" s="7" t="s">
        <v>134</v>
      </c>
      <c r="D206" s="7" t="s">
        <v>427</v>
      </c>
      <c r="E206" s="7">
        <v>29</v>
      </c>
      <c r="F206" s="7">
        <v>1</v>
      </c>
      <c r="G206" s="7">
        <v>9</v>
      </c>
      <c r="H206" t="str">
        <f t="shared" si="10"/>
        <v>قاسم آبادجزین</v>
      </c>
      <c r="I206">
        <f>VLOOKUP(H206,'[1]98'!$AW:$AX,2,FALSE)</f>
        <v>11214336.091669923</v>
      </c>
    </row>
    <row r="207" spans="1:9" ht="19.5" hidden="1">
      <c r="A207" s="30">
        <v>206</v>
      </c>
      <c r="B207" s="20" t="s">
        <v>510</v>
      </c>
      <c r="C207" s="7" t="s">
        <v>427</v>
      </c>
      <c r="D207" s="7" t="s">
        <v>428</v>
      </c>
      <c r="E207" s="7">
        <v>28</v>
      </c>
      <c r="F207" s="7">
        <v>1</v>
      </c>
      <c r="G207" s="7">
        <v>9</v>
      </c>
      <c r="H207" t="str">
        <f t="shared" si="10"/>
        <v>جزینبشرویه</v>
      </c>
      <c r="I207">
        <f>VLOOKUP(H207,'[1]98'!$AW:$AX,2,FALSE)</f>
        <v>10978573.20336606</v>
      </c>
    </row>
    <row r="208" spans="1:9" ht="19.5" hidden="1">
      <c r="A208" s="30">
        <v>207</v>
      </c>
      <c r="B208" s="20" t="s">
        <v>510</v>
      </c>
      <c r="C208" s="7" t="s">
        <v>428</v>
      </c>
      <c r="D208" s="7" t="s">
        <v>429</v>
      </c>
      <c r="E208" s="7">
        <v>18</v>
      </c>
      <c r="F208" s="7">
        <v>1</v>
      </c>
      <c r="G208" s="7">
        <v>9</v>
      </c>
      <c r="H208" t="str">
        <f t="shared" si="10"/>
        <v>بشرویهغنی آباد</v>
      </c>
      <c r="I208">
        <f>VLOOKUP(H208,'[1]98'!$AW:$AX,2,FALSE)</f>
        <v>13713999.378034309</v>
      </c>
    </row>
    <row r="209" spans="1:9" ht="19.5" hidden="1">
      <c r="A209" s="30">
        <v>208</v>
      </c>
      <c r="B209" s="20" t="s">
        <v>510</v>
      </c>
      <c r="C209" s="7" t="s">
        <v>429</v>
      </c>
      <c r="D209" s="7" t="s">
        <v>135</v>
      </c>
      <c r="E209" s="7">
        <v>27</v>
      </c>
      <c r="F209" s="7">
        <v>1</v>
      </c>
      <c r="G209" s="7">
        <v>9</v>
      </c>
      <c r="H209" t="str">
        <f t="shared" si="10"/>
        <v>غنی آبادعشق آباد</v>
      </c>
      <c r="I209">
        <f>VLOOKUP(H209,'[1]98'!$AW:$AX,2,FALSE)</f>
        <v>8363842.8703772044</v>
      </c>
    </row>
    <row r="210" spans="1:9" ht="19.5" hidden="1">
      <c r="A210" s="30">
        <v>209</v>
      </c>
      <c r="B210" s="20" t="s">
        <v>510</v>
      </c>
      <c r="C210" s="7" t="s">
        <v>135</v>
      </c>
      <c r="D210" s="7" t="s">
        <v>430</v>
      </c>
      <c r="E210" s="7">
        <v>20</v>
      </c>
      <c r="F210" s="7">
        <v>1</v>
      </c>
      <c r="G210" s="7">
        <v>9</v>
      </c>
      <c r="H210" t="str">
        <f t="shared" si="10"/>
        <v>عشق آبادشیرگشت</v>
      </c>
      <c r="I210">
        <f>VLOOKUP(H210,'[1]98'!$AW:$AX,2,FALSE)</f>
        <v>16346627.486676019</v>
      </c>
    </row>
    <row r="211" spans="1:9" ht="19.5" hidden="1">
      <c r="A211" s="30">
        <v>210</v>
      </c>
      <c r="B211" s="20" t="s">
        <v>510</v>
      </c>
      <c r="C211" s="7" t="s">
        <v>430</v>
      </c>
      <c r="D211" s="7" t="s">
        <v>136</v>
      </c>
      <c r="E211" s="7">
        <v>25</v>
      </c>
      <c r="F211" s="7">
        <v>1</v>
      </c>
      <c r="G211" s="7">
        <v>9</v>
      </c>
      <c r="H211" t="str">
        <f t="shared" si="10"/>
        <v>شیرگشتدهشور</v>
      </c>
      <c r="I211">
        <f>VLOOKUP(H211,'[1]98'!$AW:$AX,2,FALSE)</f>
        <v>10534524.595371671</v>
      </c>
    </row>
    <row r="212" spans="1:9" ht="19.5" hidden="1">
      <c r="A212" s="30">
        <v>211</v>
      </c>
      <c r="B212" s="20" t="s">
        <v>510</v>
      </c>
      <c r="C212" s="7" t="s">
        <v>136</v>
      </c>
      <c r="D212" s="7" t="s">
        <v>127</v>
      </c>
      <c r="E212" s="7">
        <v>24</v>
      </c>
      <c r="F212" s="7">
        <v>1</v>
      </c>
      <c r="G212" s="7">
        <v>9</v>
      </c>
      <c r="H212" t="str">
        <f t="shared" si="10"/>
        <v>دهشورطبس</v>
      </c>
      <c r="I212">
        <f>VLOOKUP(H212,'[1]98'!$AW:$AX,2,FALSE)</f>
        <v>11701092.972306086</v>
      </c>
    </row>
    <row r="213" spans="1:9" ht="19.5" hidden="1">
      <c r="A213" s="30">
        <v>212</v>
      </c>
      <c r="B213" s="20" t="s">
        <v>510</v>
      </c>
      <c r="C213" s="7" t="s">
        <v>127</v>
      </c>
      <c r="D213" s="7" t="s">
        <v>431</v>
      </c>
      <c r="E213" s="7">
        <v>26</v>
      </c>
      <c r="F213" s="7">
        <v>1</v>
      </c>
      <c r="G213" s="7">
        <v>9</v>
      </c>
      <c r="H213" t="str">
        <f t="shared" si="10"/>
        <v>طبسنمکزار (طبس)</v>
      </c>
      <c r="I213">
        <f>VLOOKUP(H213,'[1]98'!$AW:$AX,2,FALSE)</f>
        <v>10725697.746066643</v>
      </c>
    </row>
    <row r="214" spans="1:9" ht="19.5" hidden="1">
      <c r="A214" s="30">
        <v>213</v>
      </c>
      <c r="B214" s="20" t="s">
        <v>510</v>
      </c>
      <c r="C214" s="7" t="s">
        <v>431</v>
      </c>
      <c r="D214" s="7" t="s">
        <v>137</v>
      </c>
      <c r="E214" s="7">
        <v>21</v>
      </c>
      <c r="F214" s="7">
        <v>1</v>
      </c>
      <c r="G214" s="7">
        <v>9</v>
      </c>
      <c r="H214" t="str">
        <f t="shared" si="10"/>
        <v>نمکزار (طبس)کال زرد</v>
      </c>
      <c r="I214">
        <f>VLOOKUP(H214,'[1]98'!$AW:$AX,2,FALSE)</f>
        <v>10137796.119429197</v>
      </c>
    </row>
    <row r="215" spans="1:9" ht="19.5" hidden="1">
      <c r="A215" s="30">
        <v>214</v>
      </c>
      <c r="B215" s="20" t="s">
        <v>510</v>
      </c>
      <c r="C215" s="7" t="s">
        <v>138</v>
      </c>
      <c r="D215" s="7" t="s">
        <v>432</v>
      </c>
      <c r="E215" s="7">
        <v>23</v>
      </c>
      <c r="F215" s="7">
        <v>1</v>
      </c>
      <c r="G215" s="7">
        <v>9</v>
      </c>
      <c r="H215" t="str">
        <f t="shared" si="10"/>
        <v>عباس آبادریزو</v>
      </c>
      <c r="I215">
        <f>VLOOKUP(H215,'[1]98'!$AW:$AX,2,FALSE)</f>
        <v>11442391.889174934</v>
      </c>
    </row>
    <row r="216" spans="1:9" ht="19.5" hidden="1">
      <c r="A216" s="30">
        <v>215</v>
      </c>
      <c r="B216" s="20" t="s">
        <v>510</v>
      </c>
      <c r="C216" s="7" t="s">
        <v>432</v>
      </c>
      <c r="D216" s="7" t="s">
        <v>433</v>
      </c>
      <c r="E216" s="40">
        <v>14</v>
      </c>
      <c r="F216" s="7">
        <v>1</v>
      </c>
      <c r="G216" s="7">
        <v>9</v>
      </c>
      <c r="H216" t="str">
        <f t="shared" si="10"/>
        <v>ریزوشهید منتظر قائم</v>
      </c>
      <c r="I216">
        <f>VLOOKUP(H216,'[1]98'!$AW:$AX,2,FALSE)</f>
        <v>19828281.226703253</v>
      </c>
    </row>
    <row r="217" spans="1:9" ht="19.5" hidden="1">
      <c r="A217" s="30">
        <v>216</v>
      </c>
      <c r="B217" s="20" t="s">
        <v>510</v>
      </c>
      <c r="C217" s="7" t="s">
        <v>140</v>
      </c>
      <c r="D217" s="7" t="s">
        <v>141</v>
      </c>
      <c r="E217" s="7">
        <v>20</v>
      </c>
      <c r="F217" s="7">
        <v>1</v>
      </c>
      <c r="G217" s="7">
        <v>9</v>
      </c>
      <c r="H217" t="str">
        <f t="shared" si="10"/>
        <v>رباط پشت بادامخنج</v>
      </c>
      <c r="I217">
        <f>VLOOKUP(H217,'[1]98'!$AW:$AX,2,FALSE)</f>
        <v>13837658.930501251</v>
      </c>
    </row>
    <row r="218" spans="1:9" ht="19.5" hidden="1">
      <c r="A218" s="30">
        <v>217</v>
      </c>
      <c r="B218" s="20" t="s">
        <v>510</v>
      </c>
      <c r="C218" s="7" t="s">
        <v>141</v>
      </c>
      <c r="D218" s="7" t="s">
        <v>142</v>
      </c>
      <c r="E218" s="7">
        <v>20</v>
      </c>
      <c r="F218" s="7">
        <v>1</v>
      </c>
      <c r="G218" s="7">
        <v>9</v>
      </c>
      <c r="H218" t="str">
        <f t="shared" si="10"/>
        <v>خنجرمل</v>
      </c>
      <c r="I218">
        <f>VLOOKUP(H218,'[1]98'!$AW:$AX,2,FALSE)</f>
        <v>14156343.622684194</v>
      </c>
    </row>
    <row r="219" spans="1:9" ht="19.5" hidden="1">
      <c r="A219" s="30">
        <v>218</v>
      </c>
      <c r="B219" s="20" t="s">
        <v>510</v>
      </c>
      <c r="C219" s="7" t="s">
        <v>142</v>
      </c>
      <c r="D219" s="7" t="s">
        <v>116</v>
      </c>
      <c r="E219" s="7">
        <v>19</v>
      </c>
      <c r="F219" s="7">
        <v>1</v>
      </c>
      <c r="G219" s="7">
        <v>9</v>
      </c>
      <c r="H219" t="str">
        <f t="shared" si="10"/>
        <v>رملجندق</v>
      </c>
      <c r="I219">
        <f>VLOOKUP(H219,'[1]98'!$AW:$AX,2,FALSE)</f>
        <v>11216220.333512546</v>
      </c>
    </row>
    <row r="220" spans="1:9" ht="19.5" hidden="1">
      <c r="A220" s="30">
        <v>219</v>
      </c>
      <c r="B220" s="20" t="s">
        <v>510</v>
      </c>
      <c r="C220" s="7" t="s">
        <v>137</v>
      </c>
      <c r="D220" s="7" t="s">
        <v>138</v>
      </c>
      <c r="E220" s="7">
        <v>30</v>
      </c>
      <c r="F220" s="7">
        <v>1</v>
      </c>
      <c r="G220" s="7">
        <v>9</v>
      </c>
      <c r="H220" t="str">
        <f t="shared" si="10"/>
        <v>کال زردعباس آباد</v>
      </c>
      <c r="I220">
        <f>VLOOKUP(H220,'[1]98'!$AW:$AX,2,FALSE)</f>
        <v>7412086.1834638212</v>
      </c>
    </row>
    <row r="221" spans="1:9" ht="19.5" hidden="1">
      <c r="A221" s="30">
        <v>220</v>
      </c>
      <c r="B221" s="20" t="s">
        <v>510</v>
      </c>
      <c r="C221" s="7" t="s">
        <v>245</v>
      </c>
      <c r="D221" s="7" t="s">
        <v>143</v>
      </c>
      <c r="E221" s="7">
        <v>23</v>
      </c>
      <c r="F221" s="7">
        <v>1</v>
      </c>
      <c r="G221" s="7">
        <v>9</v>
      </c>
      <c r="H221" t="str">
        <f t="shared" si="10"/>
        <v>تربت حیدریهسالار</v>
      </c>
      <c r="I221">
        <f>VLOOKUP(H221,'[1]98'!$AW:$AX,2,FALSE)</f>
        <v>12205112.266549431</v>
      </c>
    </row>
    <row r="222" spans="1:9" ht="19.5" hidden="1">
      <c r="A222" s="30">
        <v>221</v>
      </c>
      <c r="B222" s="20" t="s">
        <v>510</v>
      </c>
      <c r="C222" s="7" t="s">
        <v>143</v>
      </c>
      <c r="D222" s="7" t="s">
        <v>144</v>
      </c>
      <c r="E222" s="7">
        <v>22</v>
      </c>
      <c r="F222" s="7">
        <v>1</v>
      </c>
      <c r="G222" s="7">
        <v>9</v>
      </c>
      <c r="H222" t="str">
        <f t="shared" si="10"/>
        <v>سالاررشتخوار</v>
      </c>
      <c r="I222">
        <f>VLOOKUP(H222,'[1]98'!$AW:$AX,2,FALSE)</f>
        <v>16288066.650247764</v>
      </c>
    </row>
    <row r="223" spans="1:9" ht="19.5" hidden="1">
      <c r="A223" s="30">
        <v>222</v>
      </c>
      <c r="B223" s="20" t="s">
        <v>510</v>
      </c>
      <c r="C223" s="7" t="s">
        <v>144</v>
      </c>
      <c r="D223" s="7" t="s">
        <v>145</v>
      </c>
      <c r="E223" s="7">
        <v>28</v>
      </c>
      <c r="F223" s="7">
        <v>1</v>
      </c>
      <c r="G223" s="7">
        <v>9</v>
      </c>
      <c r="H223" t="str">
        <f t="shared" si="10"/>
        <v>رشتخوارچمن آباد</v>
      </c>
      <c r="I223">
        <f>VLOOKUP(H223,'[1]98'!$AW:$AX,2,FALSE)</f>
        <v>13188589.664916707</v>
      </c>
    </row>
    <row r="224" spans="1:9" ht="19.5" hidden="1">
      <c r="A224" s="30">
        <v>223</v>
      </c>
      <c r="B224" s="20" t="s">
        <v>510</v>
      </c>
      <c r="C224" s="7" t="s">
        <v>145</v>
      </c>
      <c r="D224" s="7" t="s">
        <v>435</v>
      </c>
      <c r="E224" s="7">
        <v>24</v>
      </c>
      <c r="F224" s="7">
        <v>1</v>
      </c>
      <c r="G224" s="7">
        <v>9</v>
      </c>
      <c r="H224" t="str">
        <f t="shared" si="10"/>
        <v>چمن آبادسلامی</v>
      </c>
      <c r="I224">
        <f>VLOOKUP(H224,'[1]98'!$AW:$AX,2,FALSE)</f>
        <v>15979041.415103147</v>
      </c>
    </row>
    <row r="225" spans="1:9" ht="19.5" hidden="1">
      <c r="A225" s="30">
        <v>224</v>
      </c>
      <c r="B225" s="20" t="s">
        <v>510</v>
      </c>
      <c r="C225" s="7" t="s">
        <v>435</v>
      </c>
      <c r="D225" s="7" t="s">
        <v>146</v>
      </c>
      <c r="E225" s="7">
        <v>25</v>
      </c>
      <c r="F225" s="7">
        <v>1</v>
      </c>
      <c r="G225" s="7">
        <v>9</v>
      </c>
      <c r="H225" t="str">
        <f t="shared" si="10"/>
        <v>سلامیخواف</v>
      </c>
      <c r="I225">
        <f>VLOOKUP(H225,'[1]98'!$AW:$AX,2,FALSE)</f>
        <v>12579763.828512389</v>
      </c>
    </row>
    <row r="226" spans="1:9" ht="19.5" hidden="1">
      <c r="A226" s="30">
        <v>225</v>
      </c>
      <c r="B226" s="20" t="s">
        <v>510</v>
      </c>
      <c r="C226" s="7" t="s">
        <v>146</v>
      </c>
      <c r="D226" s="7" t="s">
        <v>147</v>
      </c>
      <c r="E226" s="7">
        <v>24</v>
      </c>
      <c r="F226" s="7">
        <v>1</v>
      </c>
      <c r="G226" s="7">
        <v>9</v>
      </c>
      <c r="H226" t="str">
        <f t="shared" si="10"/>
        <v>خوافمجتمع سنگان</v>
      </c>
      <c r="I226">
        <f>I225</f>
        <v>12579763.828512389</v>
      </c>
    </row>
    <row r="227" spans="1:9" ht="19.5" hidden="1">
      <c r="A227" s="30">
        <v>226</v>
      </c>
      <c r="B227" s="20" t="s">
        <v>510</v>
      </c>
      <c r="C227" s="7" t="s">
        <v>433</v>
      </c>
      <c r="D227" s="7" t="s">
        <v>139</v>
      </c>
      <c r="E227" s="40">
        <v>15</v>
      </c>
      <c r="F227" s="7">
        <v>1</v>
      </c>
      <c r="G227" s="7">
        <v>9</v>
      </c>
      <c r="H227" t="str">
        <f t="shared" si="10"/>
        <v>شهید منتظر قائمتل حمید</v>
      </c>
      <c r="I227">
        <f>VLOOKUP(H227,'[1]98'!$AW:$AX,2,FALSE)</f>
        <v>17242137.396626271</v>
      </c>
    </row>
    <row r="228" spans="1:9" ht="19.5" hidden="1">
      <c r="A228" s="30">
        <v>227</v>
      </c>
      <c r="B228" s="20" t="s">
        <v>510</v>
      </c>
      <c r="C228" s="7" t="s">
        <v>139</v>
      </c>
      <c r="D228" s="7" t="s">
        <v>140</v>
      </c>
      <c r="E228" s="7">
        <v>18</v>
      </c>
      <c r="F228" s="7">
        <v>1</v>
      </c>
      <c r="G228" s="7">
        <v>9</v>
      </c>
      <c r="H228" t="str">
        <f t="shared" si="10"/>
        <v>تل حمیدرباط پشت بادام</v>
      </c>
      <c r="I228">
        <f>VLOOKUP(H228,'[1]98'!$AW:$AX,2,FALSE)</f>
        <v>15194773.531148659</v>
      </c>
    </row>
    <row r="229" spans="1:9" ht="19.5" hidden="1">
      <c r="A229" s="30">
        <v>228</v>
      </c>
      <c r="B229" s="20" t="s">
        <v>510</v>
      </c>
      <c r="C229" s="7" t="s">
        <v>137</v>
      </c>
      <c r="D229" s="7" t="s">
        <v>148</v>
      </c>
      <c r="E229" s="7">
        <v>42</v>
      </c>
      <c r="F229" s="7">
        <v>1</v>
      </c>
      <c r="G229" s="7">
        <v>9</v>
      </c>
      <c r="H229" t="str">
        <f t="shared" si="10"/>
        <v>کال زردمبادله</v>
      </c>
      <c r="I229">
        <f>I220</f>
        <v>7412086.1834638212</v>
      </c>
    </row>
    <row r="230" spans="1:9" ht="19.5" hidden="1">
      <c r="A230" s="30">
        <v>229</v>
      </c>
      <c r="B230" s="20" t="s">
        <v>510</v>
      </c>
      <c r="C230" s="7" t="s">
        <v>148</v>
      </c>
      <c r="D230" s="7" t="s">
        <v>453</v>
      </c>
      <c r="E230" s="7">
        <v>7</v>
      </c>
      <c r="F230" s="7">
        <v>1</v>
      </c>
      <c r="G230" s="7">
        <v>9</v>
      </c>
      <c r="H230" t="str">
        <f t="shared" si="10"/>
        <v>مبادلهمعدن پرواده</v>
      </c>
      <c r="I230">
        <f>I221</f>
        <v>12205112.266549431</v>
      </c>
    </row>
    <row r="231" spans="1:9" ht="19.5" hidden="1">
      <c r="A231" s="30">
        <v>230</v>
      </c>
      <c r="B231" s="20" t="s">
        <v>510</v>
      </c>
      <c r="C231" s="7" t="s">
        <v>146</v>
      </c>
      <c r="D231" s="7" t="s">
        <v>149</v>
      </c>
      <c r="E231" s="7">
        <v>16</v>
      </c>
      <c r="F231" s="7">
        <v>1</v>
      </c>
      <c r="G231" s="7">
        <v>9</v>
      </c>
      <c r="H231" t="str">
        <f t="shared" si="10"/>
        <v>خوافسنگان</v>
      </c>
      <c r="I231" s="9">
        <v>10000000</v>
      </c>
    </row>
    <row r="232" spans="1:9" ht="19.5" hidden="1">
      <c r="A232" s="30">
        <v>231</v>
      </c>
      <c r="B232" s="20" t="s">
        <v>510</v>
      </c>
      <c r="C232" s="7" t="s">
        <v>149</v>
      </c>
      <c r="D232" s="7" t="s">
        <v>1582</v>
      </c>
      <c r="E232" s="7">
        <v>21</v>
      </c>
      <c r="F232" s="7">
        <v>1</v>
      </c>
      <c r="G232" s="7">
        <v>9</v>
      </c>
      <c r="H232" t="str">
        <f t="shared" si="10"/>
        <v>سنگانمیوتک</v>
      </c>
      <c r="I232" s="9">
        <v>10000000</v>
      </c>
    </row>
    <row r="233" spans="1:9" ht="19.5" hidden="1">
      <c r="A233" s="30">
        <v>232</v>
      </c>
      <c r="B233" s="20" t="s">
        <v>510</v>
      </c>
      <c r="C233" s="7" t="s">
        <v>1582</v>
      </c>
      <c r="D233" s="7" t="s">
        <v>1587</v>
      </c>
      <c r="E233" s="7">
        <v>18</v>
      </c>
      <c r="F233" s="7">
        <v>1</v>
      </c>
      <c r="G233" s="7">
        <v>9</v>
      </c>
      <c r="H233" t="str">
        <f t="shared" si="10"/>
        <v>میوتکخوشابه</v>
      </c>
      <c r="I233" s="9">
        <v>10000000</v>
      </c>
    </row>
    <row r="234" spans="1:9" ht="19.5" hidden="1">
      <c r="A234" s="30">
        <v>233</v>
      </c>
      <c r="B234" s="20" t="s">
        <v>510</v>
      </c>
      <c r="C234" s="7" t="s">
        <v>1587</v>
      </c>
      <c r="D234" s="7" t="s">
        <v>465</v>
      </c>
      <c r="E234" s="7">
        <v>21</v>
      </c>
      <c r="F234" s="7">
        <v>1</v>
      </c>
      <c r="G234" s="7">
        <v>9</v>
      </c>
      <c r="H234" t="str">
        <f t="shared" si="10"/>
        <v>خوشابهشمتیغ</v>
      </c>
      <c r="I234" s="9">
        <v>10000000</v>
      </c>
    </row>
    <row r="235" spans="1:9" ht="19.5" hidden="1">
      <c r="A235" s="30">
        <v>234</v>
      </c>
      <c r="B235" s="20" t="s">
        <v>510</v>
      </c>
      <c r="C235" s="7" t="s">
        <v>465</v>
      </c>
      <c r="D235" s="7" t="s">
        <v>581</v>
      </c>
      <c r="E235" s="7">
        <v>10</v>
      </c>
      <c r="F235" s="7">
        <v>1</v>
      </c>
      <c r="G235" s="7">
        <v>9</v>
      </c>
      <c r="H235" t="str">
        <f t="shared" si="10"/>
        <v>شمتیغشمتیغ افغانستان</v>
      </c>
      <c r="I235" s="9">
        <v>10000000</v>
      </c>
    </row>
    <row r="236" spans="1:9" ht="19.5" hidden="1">
      <c r="A236" s="30">
        <v>235</v>
      </c>
      <c r="B236" s="7" t="s">
        <v>1613</v>
      </c>
      <c r="C236" s="7" t="s">
        <v>287</v>
      </c>
      <c r="D236" s="7" t="s">
        <v>5</v>
      </c>
      <c r="E236" s="7">
        <v>8</v>
      </c>
      <c r="F236" s="7">
        <v>1</v>
      </c>
      <c r="G236" s="7">
        <v>13</v>
      </c>
      <c r="H236" t="str">
        <f t="shared" si="10"/>
        <v>تیرتاشگلوگاه</v>
      </c>
      <c r="I236">
        <f>VLOOKUP(H236,'[1]98'!$AW:$AX,2,FALSE)</f>
        <v>17860478.962131836</v>
      </c>
    </row>
    <row r="237" spans="1:9" ht="19.5" hidden="1">
      <c r="A237" s="30">
        <v>236</v>
      </c>
      <c r="B237" s="7" t="s">
        <v>1613</v>
      </c>
      <c r="C237" s="7" t="s">
        <v>6</v>
      </c>
      <c r="D237" s="7" t="s">
        <v>287</v>
      </c>
      <c r="E237" s="7">
        <v>17</v>
      </c>
      <c r="F237" s="7">
        <v>1</v>
      </c>
      <c r="G237" s="7">
        <v>13</v>
      </c>
      <c r="H237" t="str">
        <f t="shared" si="10"/>
        <v>بهشهرتیرتاش</v>
      </c>
      <c r="I237">
        <f>VLOOKUP(H237,'[1]98'!$AW:$AX,2,FALSE)</f>
        <v>7924177.9587873565</v>
      </c>
    </row>
    <row r="238" spans="1:9" ht="19.5" hidden="1">
      <c r="A238" s="30">
        <v>237</v>
      </c>
      <c r="B238" s="7" t="s">
        <v>1613</v>
      </c>
      <c r="C238" s="7" t="s">
        <v>272</v>
      </c>
      <c r="D238" s="7" t="s">
        <v>6</v>
      </c>
      <c r="E238" s="7">
        <v>31</v>
      </c>
      <c r="F238" s="7">
        <v>1</v>
      </c>
      <c r="G238" s="7">
        <v>13</v>
      </c>
      <c r="H238" t="str">
        <f t="shared" si="10"/>
        <v>رستم کلابهشهر</v>
      </c>
      <c r="I238">
        <f>VLOOKUP(H238,'[1]98'!$AW:$AX,2,FALSE)</f>
        <v>7661390.9537166916</v>
      </c>
    </row>
    <row r="239" spans="1:9" ht="19.5" hidden="1">
      <c r="A239" s="30">
        <v>238</v>
      </c>
      <c r="B239" s="7" t="s">
        <v>1613</v>
      </c>
      <c r="C239" s="7" t="s">
        <v>225</v>
      </c>
      <c r="D239" s="7" t="s">
        <v>272</v>
      </c>
      <c r="E239" s="7">
        <v>12</v>
      </c>
      <c r="F239" s="7">
        <v>1</v>
      </c>
      <c r="G239" s="7">
        <v>13</v>
      </c>
      <c r="H239" t="str">
        <f t="shared" si="10"/>
        <v>نکارستم کلا</v>
      </c>
      <c r="I239">
        <f>VLOOKUP(H239,'[1]98'!$AW:$AX,2,FALSE)</f>
        <v>9825862.3613413237</v>
      </c>
    </row>
    <row r="240" spans="1:9" ht="19.5" hidden="1">
      <c r="A240" s="30">
        <v>239</v>
      </c>
      <c r="B240" s="7" t="s">
        <v>1613</v>
      </c>
      <c r="C240" s="7" t="s">
        <v>286</v>
      </c>
      <c r="D240" s="7" t="s">
        <v>225</v>
      </c>
      <c r="E240" s="7">
        <v>9</v>
      </c>
      <c r="F240" s="7">
        <v>1</v>
      </c>
      <c r="G240" s="7">
        <v>13</v>
      </c>
      <c r="H240" t="str">
        <f t="shared" si="10"/>
        <v>شهید نوبختنکا</v>
      </c>
      <c r="I240">
        <f>VLOOKUP(H240,'[1]98'!$AW:$AX,2,FALSE)</f>
        <v>9119522.4403927103</v>
      </c>
    </row>
    <row r="241" spans="1:9" ht="19.5" hidden="1">
      <c r="A241" s="30">
        <v>240</v>
      </c>
      <c r="B241" s="7" t="s">
        <v>1613</v>
      </c>
      <c r="C241" s="7" t="s">
        <v>285</v>
      </c>
      <c r="D241" s="7" t="s">
        <v>286</v>
      </c>
      <c r="E241" s="7">
        <v>16</v>
      </c>
      <c r="F241" s="7">
        <v>1</v>
      </c>
      <c r="G241" s="7">
        <v>13</v>
      </c>
      <c r="H241" t="str">
        <f t="shared" si="10"/>
        <v>ساریشهید نوبخت</v>
      </c>
      <c r="I241">
        <f>VLOOKUP(H241,'[1]98'!$AW:$AX,2,FALSE)</f>
        <v>5463174.6143057505</v>
      </c>
    </row>
    <row r="242" spans="1:9" ht="19.5" hidden="1">
      <c r="A242" s="30">
        <v>241</v>
      </c>
      <c r="B242" s="7" t="s">
        <v>1613</v>
      </c>
      <c r="C242" s="7" t="s">
        <v>284</v>
      </c>
      <c r="D242" s="7" t="s">
        <v>285</v>
      </c>
      <c r="E242" s="7">
        <v>17</v>
      </c>
      <c r="F242" s="7">
        <v>1</v>
      </c>
      <c r="G242" s="7">
        <v>13</v>
      </c>
      <c r="H242" t="str">
        <f t="shared" si="10"/>
        <v>گونی بافیساری</v>
      </c>
      <c r="I242">
        <f>VLOOKUP(H242,'[1]98'!$AW:$AX,2,FALSE)</f>
        <v>4965218.373071529</v>
      </c>
    </row>
    <row r="243" spans="1:9" ht="19.5" hidden="1">
      <c r="A243" s="30">
        <v>242</v>
      </c>
      <c r="B243" s="7" t="s">
        <v>1613</v>
      </c>
      <c r="C243" s="7" t="s">
        <v>283</v>
      </c>
      <c r="D243" s="7" t="s">
        <v>284</v>
      </c>
      <c r="E243" s="40">
        <v>4</v>
      </c>
      <c r="F243" s="7">
        <v>1</v>
      </c>
      <c r="G243" s="7">
        <v>13</v>
      </c>
      <c r="H243" t="str">
        <f t="shared" si="10"/>
        <v>قائم شهرگونی بافی</v>
      </c>
      <c r="I243">
        <f>VLOOKUP(H243,'[1]98'!$AW:$AX,2,FALSE)</f>
        <v>22301448.807854138</v>
      </c>
    </row>
    <row r="244" spans="1:9" ht="19.5" hidden="1">
      <c r="A244" s="30">
        <v>243</v>
      </c>
      <c r="B244" s="7" t="s">
        <v>1613</v>
      </c>
      <c r="C244" s="7" t="s">
        <v>282</v>
      </c>
      <c r="D244" s="7" t="s">
        <v>283</v>
      </c>
      <c r="E244" s="7">
        <v>20</v>
      </c>
      <c r="F244" s="7">
        <v>1</v>
      </c>
      <c r="G244" s="7">
        <v>13</v>
      </c>
      <c r="H244" t="str">
        <f t="shared" si="10"/>
        <v>شیرگاهقائم شهر</v>
      </c>
      <c r="I244">
        <f>VLOOKUP(H244,'[1]98'!$AW:$AX,2,FALSE)</f>
        <v>3037329.9011391238</v>
      </c>
    </row>
    <row r="245" spans="1:9" ht="19.5" hidden="1">
      <c r="A245" s="30">
        <v>244</v>
      </c>
      <c r="B245" s="7" t="s">
        <v>1613</v>
      </c>
      <c r="C245" s="7" t="s">
        <v>281</v>
      </c>
      <c r="D245" s="7" t="s">
        <v>282</v>
      </c>
      <c r="E245" s="7">
        <v>17</v>
      </c>
      <c r="F245" s="7">
        <v>1</v>
      </c>
      <c r="G245" s="7">
        <v>13</v>
      </c>
      <c r="H245" t="str">
        <f t="shared" si="10"/>
        <v>زیرآبشیرگاه</v>
      </c>
      <c r="I245">
        <f>VLOOKUP(H245,'[1]98'!$AW:$AX,2,FALSE)</f>
        <v>3328405.551044513</v>
      </c>
    </row>
    <row r="246" spans="1:9" ht="19.5" hidden="1">
      <c r="A246" s="30">
        <v>245</v>
      </c>
      <c r="B246" s="7" t="s">
        <v>1613</v>
      </c>
      <c r="C246" s="7" t="s">
        <v>246</v>
      </c>
      <c r="D246" s="7" t="s">
        <v>281</v>
      </c>
      <c r="E246" s="7">
        <v>11</v>
      </c>
      <c r="F246" s="7">
        <v>1</v>
      </c>
      <c r="G246" s="7">
        <v>13</v>
      </c>
      <c r="H246" t="str">
        <f t="shared" si="10"/>
        <v>پل سفیدزیرآب</v>
      </c>
      <c r="I246">
        <f>VLOOKUP(H246,'[1]98'!$AW:$AX,2,FALSE)</f>
        <v>3560285.7643758766</v>
      </c>
    </row>
    <row r="247" spans="1:9" ht="19.5" hidden="1">
      <c r="A247" s="30">
        <v>246</v>
      </c>
      <c r="B247" s="7" t="s">
        <v>1613</v>
      </c>
      <c r="C247" s="7" t="s">
        <v>280</v>
      </c>
      <c r="D247" s="7" t="s">
        <v>246</v>
      </c>
      <c r="E247" s="7">
        <v>16</v>
      </c>
      <c r="F247" s="7">
        <v>1</v>
      </c>
      <c r="G247" s="7">
        <v>13</v>
      </c>
      <c r="H247" t="str">
        <f t="shared" si="10"/>
        <v>سواد کوهپل سفید</v>
      </c>
      <c r="I247">
        <f>VLOOKUP(H247,'[1]98'!$AW:$AX,2,FALSE)</f>
        <v>3307830.5335968384</v>
      </c>
    </row>
    <row r="248" spans="1:9" ht="19.5" hidden="1">
      <c r="A248" s="30">
        <v>247</v>
      </c>
      <c r="B248" s="7" t="s">
        <v>1613</v>
      </c>
      <c r="C248" s="7" t="s">
        <v>7</v>
      </c>
      <c r="D248" s="7" t="s">
        <v>280</v>
      </c>
      <c r="E248" s="7">
        <v>11</v>
      </c>
      <c r="F248" s="7">
        <v>1</v>
      </c>
      <c r="G248" s="7">
        <v>13</v>
      </c>
      <c r="H248" t="str">
        <f t="shared" si="10"/>
        <v>سرخ آبادسواد کوه</v>
      </c>
      <c r="I248">
        <f>VLOOKUP(H248,'[1]98'!$AW:$AX,2,FALSE)</f>
        <v>5286166.3555210195</v>
      </c>
    </row>
    <row r="249" spans="1:9" ht="19.5" hidden="1">
      <c r="A249" s="30">
        <v>248</v>
      </c>
      <c r="B249" s="7" t="s">
        <v>1613</v>
      </c>
      <c r="C249" s="7" t="s">
        <v>279</v>
      </c>
      <c r="D249" s="7" t="s">
        <v>7</v>
      </c>
      <c r="E249" s="7">
        <v>13</v>
      </c>
      <c r="F249" s="7">
        <v>1</v>
      </c>
      <c r="G249" s="7">
        <v>13</v>
      </c>
      <c r="H249" t="str">
        <f t="shared" si="10"/>
        <v>ورسکسرخ آباد</v>
      </c>
      <c r="I249">
        <f>VLOOKUP(H249,'[1]98'!$AW:$AX,2,FALSE)</f>
        <v>3909916.4117752383</v>
      </c>
    </row>
    <row r="250" spans="1:9" ht="19.5" hidden="1">
      <c r="A250" s="30">
        <v>249</v>
      </c>
      <c r="B250" s="7" t="s">
        <v>1613</v>
      </c>
      <c r="C250" s="7" t="s">
        <v>8</v>
      </c>
      <c r="D250" s="7" t="s">
        <v>279</v>
      </c>
      <c r="E250" s="7">
        <v>10</v>
      </c>
      <c r="F250" s="7">
        <v>1</v>
      </c>
      <c r="G250" s="7">
        <v>13</v>
      </c>
      <c r="H250" t="str">
        <f t="shared" si="10"/>
        <v>دوگلورسک</v>
      </c>
      <c r="I250">
        <f>VLOOKUP(H250,'[1]98'!$AW:$AX,2,FALSE)</f>
        <v>5373328.1323048165</v>
      </c>
    </row>
    <row r="251" spans="1:9" ht="19.5" hidden="1">
      <c r="A251" s="30">
        <v>250</v>
      </c>
      <c r="B251" s="7" t="s">
        <v>1613</v>
      </c>
      <c r="C251" s="7" t="s">
        <v>278</v>
      </c>
      <c r="D251" s="7" t="s">
        <v>8</v>
      </c>
      <c r="E251" s="7">
        <v>18</v>
      </c>
      <c r="F251" s="7">
        <v>1</v>
      </c>
      <c r="G251" s="7">
        <v>13</v>
      </c>
      <c r="H251" t="str">
        <f t="shared" si="10"/>
        <v>کدوکدوگل</v>
      </c>
      <c r="I251">
        <f>VLOOKUP(H251,'[1]98'!$AW:$AX,2,FALSE)</f>
        <v>2753817.4964936888</v>
      </c>
    </row>
    <row r="252" spans="1:9" ht="19.5" hidden="1">
      <c r="A252" s="30">
        <v>251</v>
      </c>
      <c r="B252" s="7" t="s">
        <v>1613</v>
      </c>
      <c r="C252" s="7" t="s">
        <v>277</v>
      </c>
      <c r="D252" s="7" t="s">
        <v>278</v>
      </c>
      <c r="E252" s="7">
        <v>16</v>
      </c>
      <c r="F252" s="7">
        <v>1</v>
      </c>
      <c r="G252" s="7">
        <v>13</v>
      </c>
      <c r="H252" t="str">
        <f t="shared" si="10"/>
        <v>فیروزکوهکدوک</v>
      </c>
      <c r="I252">
        <f>VLOOKUP(H252,'[1]98'!$AW:$AX,2,FALSE)</f>
        <v>2803422.6858345028</v>
      </c>
    </row>
    <row r="253" spans="1:9" ht="19.5" hidden="1">
      <c r="A253" s="30">
        <v>252</v>
      </c>
      <c r="B253" s="7" t="s">
        <v>1613</v>
      </c>
      <c r="C253" s="7" t="s">
        <v>580</v>
      </c>
      <c r="D253" s="7" t="s">
        <v>277</v>
      </c>
      <c r="E253" s="40">
        <v>14</v>
      </c>
      <c r="F253" s="7">
        <v>1</v>
      </c>
      <c r="G253" s="7">
        <v>13</v>
      </c>
      <c r="H253" t="str">
        <f t="shared" si="10"/>
        <v>مهاباد شمالفیروزکوه</v>
      </c>
      <c r="I253">
        <f>VLOOKUP(H253,'[1]98'!$AW:$AX,2,FALSE)</f>
        <v>6280060.7561696162</v>
      </c>
    </row>
    <row r="254" spans="1:9" ht="19.5" hidden="1">
      <c r="A254" s="30">
        <v>253</v>
      </c>
      <c r="B254" s="7" t="s">
        <v>1613</v>
      </c>
      <c r="C254" s="7" t="s">
        <v>276</v>
      </c>
      <c r="D254" s="7" t="s">
        <v>580</v>
      </c>
      <c r="E254" s="40">
        <v>15</v>
      </c>
      <c r="F254" s="7">
        <v>1</v>
      </c>
      <c r="G254" s="7">
        <v>13</v>
      </c>
      <c r="H254" t="str">
        <f t="shared" si="10"/>
        <v>زرین دشتمهاباد شمال</v>
      </c>
      <c r="I254">
        <f>VLOOKUP(H254,'[1]98'!$AW:$AX,2,FALSE)</f>
        <v>6835771.0059926063</v>
      </c>
    </row>
    <row r="255" spans="1:9" ht="19.5" hidden="1">
      <c r="A255" s="30">
        <v>254</v>
      </c>
      <c r="B255" s="7" t="s">
        <v>1613</v>
      </c>
      <c r="C255" s="7" t="s">
        <v>275</v>
      </c>
      <c r="D255" s="7" t="s">
        <v>276</v>
      </c>
      <c r="E255" s="7">
        <v>12</v>
      </c>
      <c r="F255" s="7">
        <v>1</v>
      </c>
      <c r="G255" s="7">
        <v>13</v>
      </c>
      <c r="H255" t="str">
        <f t="shared" si="10"/>
        <v>سیمین دشتزرین دشت</v>
      </c>
      <c r="I255">
        <f>VLOOKUP(H255,'[1]98'!$AW:$AX,2,FALSE)</f>
        <v>9402057.9160135314</v>
      </c>
    </row>
    <row r="256" spans="1:9" ht="19.5" hidden="1">
      <c r="A256" s="30">
        <v>255</v>
      </c>
      <c r="B256" s="7" t="s">
        <v>1613</v>
      </c>
      <c r="C256" s="7" t="s">
        <v>274</v>
      </c>
      <c r="D256" s="7" t="s">
        <v>275</v>
      </c>
      <c r="E256" s="40">
        <v>15</v>
      </c>
      <c r="F256" s="7">
        <v>1</v>
      </c>
      <c r="G256" s="7">
        <v>13</v>
      </c>
      <c r="H256" t="str">
        <f t="shared" si="10"/>
        <v>کبوتر درهسیمین دشت</v>
      </c>
      <c r="I256">
        <f>VLOOKUP(H256,'[1]98'!$AW:$AX,2,FALSE)</f>
        <v>6641873.7727910262</v>
      </c>
    </row>
    <row r="257" spans="1:11" ht="19.5" hidden="1">
      <c r="A257" s="30">
        <v>256</v>
      </c>
      <c r="B257" s="7" t="s">
        <v>1613</v>
      </c>
      <c r="C257" s="7" t="s">
        <v>273</v>
      </c>
      <c r="D257" s="7" t="s">
        <v>274</v>
      </c>
      <c r="E257" s="7">
        <v>18</v>
      </c>
      <c r="F257" s="7">
        <v>1</v>
      </c>
      <c r="G257" s="7">
        <v>13</v>
      </c>
      <c r="H257" t="str">
        <f t="shared" si="10"/>
        <v>بنکوهکبوتر دره</v>
      </c>
      <c r="I257">
        <f>VLOOKUP(H257,'[1]98'!$AW:$AX,2,FALSE)</f>
        <v>5355332.0807642452</v>
      </c>
    </row>
    <row r="258" spans="1:11" ht="19.5" hidden="1">
      <c r="A258" s="30">
        <v>257</v>
      </c>
      <c r="B258" s="7" t="s">
        <v>1613</v>
      </c>
      <c r="C258" s="7" t="s">
        <v>10</v>
      </c>
      <c r="D258" s="7" t="s">
        <v>273</v>
      </c>
      <c r="E258" s="40">
        <v>14</v>
      </c>
      <c r="F258" s="7">
        <v>1</v>
      </c>
      <c r="G258" s="7">
        <v>13</v>
      </c>
      <c r="H258" t="str">
        <f t="shared" si="10"/>
        <v>گرمساربنکوه</v>
      </c>
      <c r="I258">
        <f>VLOOKUP(H258,'[1]98'!$AW:$AX,2,FALSE)</f>
        <v>7955637.5013485812</v>
      </c>
    </row>
    <row r="259" spans="1:11" ht="19.5" hidden="1">
      <c r="A259" s="30">
        <v>258</v>
      </c>
      <c r="B259" s="7" t="s">
        <v>1613</v>
      </c>
      <c r="C259" s="7" t="s">
        <v>246</v>
      </c>
      <c r="D259" s="7" t="s">
        <v>444</v>
      </c>
      <c r="E259" s="7">
        <v>2</v>
      </c>
      <c r="F259" s="7">
        <v>1</v>
      </c>
      <c r="G259" s="7">
        <v>13</v>
      </c>
      <c r="H259" t="str">
        <f t="shared" ref="H259:H322" si="11">C259&amp;D259</f>
        <v>پل سفیدآزادمهر</v>
      </c>
      <c r="I259" s="9">
        <v>10000000</v>
      </c>
    </row>
    <row r="260" spans="1:11" ht="19.5" hidden="1">
      <c r="A260" s="30">
        <v>259</v>
      </c>
      <c r="B260" s="7" t="s">
        <v>1613</v>
      </c>
      <c r="C260" s="7" t="s">
        <v>272</v>
      </c>
      <c r="D260" s="7" t="s">
        <v>268</v>
      </c>
      <c r="E260" s="7">
        <v>21</v>
      </c>
      <c r="F260" s="7">
        <v>1</v>
      </c>
      <c r="G260" s="7">
        <v>13</v>
      </c>
      <c r="H260" t="str">
        <f t="shared" si="11"/>
        <v>رستم کلابندرامیرآباد</v>
      </c>
      <c r="I260">
        <f>VLOOKUP(H260,'[1]98'!$AW:$AX,2,FALSE)</f>
        <v>3453217.3913043481</v>
      </c>
    </row>
    <row r="261" spans="1:11" ht="19.5" hidden="1">
      <c r="A261" s="30">
        <v>260</v>
      </c>
      <c r="B261" s="21" t="s">
        <v>1725</v>
      </c>
      <c r="C261" s="7" t="s">
        <v>326</v>
      </c>
      <c r="D261" s="7" t="s">
        <v>454</v>
      </c>
      <c r="E261" s="7">
        <v>30</v>
      </c>
      <c r="F261" s="7">
        <v>1</v>
      </c>
      <c r="G261" s="7">
        <v>22</v>
      </c>
      <c r="H261" t="str">
        <f t="shared" si="11"/>
        <v>سیاه چشمهکوهین</v>
      </c>
      <c r="I261" s="9">
        <v>10000000</v>
      </c>
    </row>
    <row r="262" spans="1:11" ht="19.5" hidden="1">
      <c r="A262" s="30">
        <v>261</v>
      </c>
      <c r="B262" s="21" t="s">
        <v>1725</v>
      </c>
      <c r="C262" s="7" t="s">
        <v>454</v>
      </c>
      <c r="D262" s="7" t="s">
        <v>1729</v>
      </c>
      <c r="E262" s="7">
        <v>16</v>
      </c>
      <c r="F262" s="7">
        <v>1</v>
      </c>
      <c r="G262" s="7">
        <v>22</v>
      </c>
      <c r="H262" t="str">
        <f t="shared" si="11"/>
        <v>کوهینشیرین سو</v>
      </c>
      <c r="I262" s="9">
        <v>10000000</v>
      </c>
    </row>
    <row r="263" spans="1:11" ht="19.5" hidden="1">
      <c r="A263" s="30">
        <v>262</v>
      </c>
      <c r="B263" s="21" t="s">
        <v>1725</v>
      </c>
      <c r="C263" s="7" t="s">
        <v>1729</v>
      </c>
      <c r="D263" s="7" t="s">
        <v>1733</v>
      </c>
      <c r="E263" s="7">
        <v>24</v>
      </c>
      <c r="F263" s="7">
        <v>1</v>
      </c>
      <c r="G263" s="7">
        <v>22</v>
      </c>
      <c r="H263" t="str">
        <f t="shared" si="11"/>
        <v>شیرین سولوشان</v>
      </c>
      <c r="I263" s="9">
        <v>10000000</v>
      </c>
    </row>
    <row r="264" spans="1:11" ht="19.5" hidden="1">
      <c r="A264" s="30">
        <v>263</v>
      </c>
      <c r="B264" s="21" t="s">
        <v>1725</v>
      </c>
      <c r="C264" s="7" t="s">
        <v>1733</v>
      </c>
      <c r="D264" s="7" t="s">
        <v>1734</v>
      </c>
      <c r="E264" s="7">
        <v>20</v>
      </c>
      <c r="F264" s="7">
        <v>1</v>
      </c>
      <c r="G264" s="7">
        <v>22</v>
      </c>
      <c r="H264" t="str">
        <f t="shared" si="11"/>
        <v>لوشانمنجیل</v>
      </c>
      <c r="I264" s="9">
        <v>10000000</v>
      </c>
    </row>
    <row r="265" spans="1:11" ht="19.5" hidden="1">
      <c r="A265" s="30">
        <v>264</v>
      </c>
      <c r="B265" s="21" t="s">
        <v>1725</v>
      </c>
      <c r="C265" s="7" t="s">
        <v>1734</v>
      </c>
      <c r="D265" s="7" t="s">
        <v>1736</v>
      </c>
      <c r="E265" s="7">
        <v>24</v>
      </c>
      <c r="F265" s="7">
        <v>1</v>
      </c>
      <c r="G265" s="7">
        <v>22</v>
      </c>
      <c r="H265" t="str">
        <f t="shared" si="11"/>
        <v>منجیلرستم آباد</v>
      </c>
      <c r="I265" s="9">
        <v>10000000</v>
      </c>
    </row>
    <row r="266" spans="1:11" ht="19.5" hidden="1">
      <c r="A266" s="30">
        <v>265</v>
      </c>
      <c r="B266" s="21" t="s">
        <v>1725</v>
      </c>
      <c r="C266" s="7" t="s">
        <v>1736</v>
      </c>
      <c r="D266" s="7" t="s">
        <v>1740</v>
      </c>
      <c r="E266" s="7">
        <v>24</v>
      </c>
      <c r="F266" s="7">
        <v>1</v>
      </c>
      <c r="G266" s="7">
        <v>22</v>
      </c>
      <c r="H266" t="str">
        <f t="shared" si="11"/>
        <v>رستم آبادسراوان</v>
      </c>
      <c r="I266" s="9">
        <v>10000000</v>
      </c>
    </row>
    <row r="267" spans="1:11" ht="19.5" hidden="1">
      <c r="A267" s="30">
        <v>266</v>
      </c>
      <c r="B267" s="21" t="s">
        <v>1725</v>
      </c>
      <c r="C267" s="7" t="s">
        <v>1740</v>
      </c>
      <c r="D267" s="7" t="s">
        <v>1743</v>
      </c>
      <c r="E267" s="7">
        <v>25</v>
      </c>
      <c r="F267" s="7">
        <v>1</v>
      </c>
      <c r="G267" s="7">
        <v>22</v>
      </c>
      <c r="H267" t="str">
        <f t="shared" si="11"/>
        <v>سراوانرشت</v>
      </c>
      <c r="I267" s="9">
        <v>10000000</v>
      </c>
    </row>
    <row r="268" spans="1:11" ht="19.5" hidden="1">
      <c r="A268" s="30">
        <v>267</v>
      </c>
      <c r="B268" s="21" t="s">
        <v>1725</v>
      </c>
      <c r="C268" s="7" t="s">
        <v>1743</v>
      </c>
      <c r="D268" s="7" t="s">
        <v>482</v>
      </c>
      <c r="E268" s="7">
        <v>2</v>
      </c>
      <c r="F268" s="7">
        <v>1</v>
      </c>
      <c r="G268" s="7">
        <v>22</v>
      </c>
      <c r="H268" t="str">
        <f t="shared" si="11"/>
        <v>رشتآستارا</v>
      </c>
      <c r="I268" s="9">
        <v>10000000</v>
      </c>
    </row>
    <row r="269" spans="1:11" ht="19.5" hidden="1">
      <c r="A269" s="30">
        <v>268</v>
      </c>
      <c r="B269" s="21" t="s">
        <v>1725</v>
      </c>
      <c r="C269" s="7" t="s">
        <v>482</v>
      </c>
      <c r="D269" s="7" t="s">
        <v>1745</v>
      </c>
      <c r="E269" s="7">
        <v>2</v>
      </c>
      <c r="F269" s="7">
        <v>1</v>
      </c>
      <c r="G269" s="7">
        <v>22</v>
      </c>
      <c r="H269" t="str">
        <f t="shared" si="11"/>
        <v>آستاراآستارا آذربایجان</v>
      </c>
      <c r="I269" s="9">
        <v>10000000</v>
      </c>
    </row>
    <row r="270" spans="1:11" ht="19.5">
      <c r="A270" s="30">
        <v>269</v>
      </c>
      <c r="B270" s="7" t="s">
        <v>1753</v>
      </c>
      <c r="C270" s="7" t="s">
        <v>10</v>
      </c>
      <c r="D270" s="7" t="s">
        <v>357</v>
      </c>
      <c r="E270" s="7">
        <v>17</v>
      </c>
      <c r="F270" s="30">
        <v>2</v>
      </c>
      <c r="G270" s="7">
        <v>10</v>
      </c>
      <c r="H270" t="str">
        <f t="shared" si="11"/>
        <v>گرمساریاتری</v>
      </c>
      <c r="I270">
        <f>VLOOKUP(H270,'[1]98'!$AW:$AX,2,FALSE)</f>
        <v>17597756.364656374</v>
      </c>
      <c r="J270" t="str">
        <f t="shared" ref="J270:J298" si="12">D270&amp;C270</f>
        <v>یاتریگرمسار</v>
      </c>
      <c r="K270">
        <f>VLOOKUP(J270,'[1]98'!$AW:$AX,2,FALSE)</f>
        <v>9602140.1230953541</v>
      </c>
    </row>
    <row r="271" spans="1:11" ht="19.5">
      <c r="A271" s="30">
        <v>270</v>
      </c>
      <c r="B271" s="7" t="s">
        <v>1753</v>
      </c>
      <c r="C271" s="7" t="s">
        <v>357</v>
      </c>
      <c r="D271" s="7" t="s">
        <v>249</v>
      </c>
      <c r="E271" s="7">
        <v>22</v>
      </c>
      <c r="F271" s="30">
        <v>2</v>
      </c>
      <c r="G271" s="7">
        <v>10</v>
      </c>
      <c r="H271" t="str">
        <f t="shared" si="11"/>
        <v>یاتریده نمک</v>
      </c>
      <c r="I271">
        <f>VLOOKUP(H271,'[1]98'!$AW:$AX,2,FALSE)</f>
        <v>13769468.603340557</v>
      </c>
      <c r="J271" t="str">
        <f t="shared" si="12"/>
        <v>ده نمکیاتری</v>
      </c>
      <c r="K271">
        <f>VLOOKUP(J271,'[1]98'!$AW:$AX,2,FALSE)</f>
        <v>4772725.5670376169</v>
      </c>
    </row>
    <row r="272" spans="1:11" ht="19.5">
      <c r="A272" s="30">
        <v>271</v>
      </c>
      <c r="B272" s="7" t="s">
        <v>1753</v>
      </c>
      <c r="C272" s="7" t="s">
        <v>249</v>
      </c>
      <c r="D272" s="7" t="s">
        <v>61</v>
      </c>
      <c r="E272" s="40">
        <v>14</v>
      </c>
      <c r="F272" s="30">
        <v>2</v>
      </c>
      <c r="G272" s="7">
        <v>10</v>
      </c>
      <c r="H272" t="str">
        <f t="shared" si="11"/>
        <v>ده نمکسرخ دشت</v>
      </c>
      <c r="I272">
        <f>VLOOKUP(H272,'[1]98'!$AW:$AX,2,FALSE)</f>
        <v>28136264.886395514</v>
      </c>
      <c r="J272" t="str">
        <f t="shared" si="12"/>
        <v>سرخ دشتده نمک</v>
      </c>
      <c r="K272">
        <f>VLOOKUP(J272,'[1]98'!$AW:$AX,2,FALSE)</f>
        <v>16870104.659610316</v>
      </c>
    </row>
    <row r="273" spans="1:11" ht="19.5">
      <c r="A273" s="30">
        <v>272</v>
      </c>
      <c r="B273" s="7" t="s">
        <v>1753</v>
      </c>
      <c r="C273" s="7" t="s">
        <v>61</v>
      </c>
      <c r="D273" s="7" t="s">
        <v>62</v>
      </c>
      <c r="E273" s="7">
        <v>21</v>
      </c>
      <c r="F273" s="30">
        <v>2</v>
      </c>
      <c r="G273" s="7">
        <v>10</v>
      </c>
      <c r="H273" t="str">
        <f t="shared" si="11"/>
        <v>سرخ دشتلاهور</v>
      </c>
      <c r="I273">
        <f>VLOOKUP(H273,'[1]98'!$AW:$AX,2,FALSE)</f>
        <v>2639873.3015427692</v>
      </c>
      <c r="J273" t="str">
        <f t="shared" si="12"/>
        <v>لاهورسرخ دشت</v>
      </c>
      <c r="K273">
        <f>VLOOKUP(J273,'[1]98'!$AW:$AX,2,FALSE)</f>
        <v>7698766.7022520322</v>
      </c>
    </row>
    <row r="274" spans="1:11" ht="19.5">
      <c r="A274" s="30">
        <v>273</v>
      </c>
      <c r="B274" s="7" t="s">
        <v>1753</v>
      </c>
      <c r="C274" s="7" t="s">
        <v>62</v>
      </c>
      <c r="D274" s="7" t="s">
        <v>358</v>
      </c>
      <c r="E274" s="7">
        <v>21</v>
      </c>
      <c r="F274" s="30">
        <v>2</v>
      </c>
      <c r="G274" s="7">
        <v>10</v>
      </c>
      <c r="H274" t="str">
        <f t="shared" si="11"/>
        <v>لاهوربیابانک</v>
      </c>
      <c r="I274">
        <f>VLOOKUP(H274,'[1]98'!$AW:$AX,2,FALSE)</f>
        <v>12099404.092444651</v>
      </c>
      <c r="J274" t="str">
        <f t="shared" si="12"/>
        <v>بیابانکلاهور</v>
      </c>
      <c r="K274">
        <f>VLOOKUP(J274,'[1]98'!$AW:$AX,2,FALSE)</f>
        <v>6932661.7821168983</v>
      </c>
    </row>
    <row r="275" spans="1:11" ht="19.5">
      <c r="A275" s="30">
        <v>274</v>
      </c>
      <c r="B275" s="7" t="s">
        <v>1753</v>
      </c>
      <c r="C275" s="7" t="s">
        <v>358</v>
      </c>
      <c r="D275" s="7" t="s">
        <v>63</v>
      </c>
      <c r="E275" s="7">
        <v>18</v>
      </c>
      <c r="F275" s="30">
        <v>2</v>
      </c>
      <c r="G275" s="7">
        <v>10</v>
      </c>
      <c r="H275" t="str">
        <f t="shared" si="11"/>
        <v>بیابانکسمنان</v>
      </c>
      <c r="I275">
        <f>VLOOKUP(H275,'[1]98'!$AW:$AX,2,FALSE)</f>
        <v>13769468.603340557</v>
      </c>
      <c r="J275" t="str">
        <f t="shared" si="12"/>
        <v>سمنانبیابانک</v>
      </c>
      <c r="K275">
        <f>VLOOKUP(J275,'[1]98'!$AW:$AX,2,FALSE)</f>
        <v>6888916.1767777717</v>
      </c>
    </row>
    <row r="276" spans="1:11" ht="19.5">
      <c r="A276" s="30">
        <v>275</v>
      </c>
      <c r="B276" s="7" t="s">
        <v>1753</v>
      </c>
      <c r="C276" s="7" t="s">
        <v>63</v>
      </c>
      <c r="D276" s="7" t="s">
        <v>248</v>
      </c>
      <c r="E276" s="7">
        <v>19</v>
      </c>
      <c r="F276" s="30">
        <v>2</v>
      </c>
      <c r="G276" s="7">
        <v>10</v>
      </c>
      <c r="H276" t="str">
        <f t="shared" si="11"/>
        <v>سمنانمیاندره</v>
      </c>
      <c r="I276">
        <f>VLOOKUP(H276,'[1]98'!$AW:$AX,2,FALSE)</f>
        <v>5549499.7251051906</v>
      </c>
      <c r="J276" t="str">
        <f t="shared" si="12"/>
        <v>میاندرهسمنان</v>
      </c>
      <c r="K276">
        <f>VLOOKUP(J276,'[1]98'!$AW:$AX,2,FALSE)</f>
        <v>7527344.3197755963</v>
      </c>
    </row>
    <row r="277" spans="1:11" ht="19.5">
      <c r="A277" s="30">
        <v>276</v>
      </c>
      <c r="B277" s="7" t="s">
        <v>1753</v>
      </c>
      <c r="C277" s="7" t="s">
        <v>248</v>
      </c>
      <c r="D277" s="7" t="s">
        <v>359</v>
      </c>
      <c r="E277" s="7">
        <v>16</v>
      </c>
      <c r="F277" s="30">
        <v>2</v>
      </c>
      <c r="G277" s="7">
        <v>10</v>
      </c>
      <c r="H277" t="str">
        <f t="shared" si="11"/>
        <v>میاندرهآبگرم</v>
      </c>
      <c r="I277">
        <f>VLOOKUP(H277,'[1]98'!$AW:$AX,2,FALSE)</f>
        <v>8509868.2814399265</v>
      </c>
      <c r="J277" t="str">
        <f t="shared" si="12"/>
        <v>آبگرممیاندره</v>
      </c>
      <c r="K277">
        <f>VLOOKUP(J277,'[1]98'!$AW:$AX,2,FALSE)</f>
        <v>13265264.26207524</v>
      </c>
    </row>
    <row r="278" spans="1:11" ht="19.5">
      <c r="A278" s="30">
        <v>277</v>
      </c>
      <c r="B278" s="7" t="s">
        <v>1753</v>
      </c>
      <c r="C278" s="7" t="s">
        <v>359</v>
      </c>
      <c r="D278" s="7" t="s">
        <v>64</v>
      </c>
      <c r="E278" s="7">
        <v>12</v>
      </c>
      <c r="F278" s="30">
        <v>2</v>
      </c>
      <c r="G278" s="7">
        <v>10</v>
      </c>
      <c r="H278" t="str">
        <f t="shared" si="11"/>
        <v>آبگرمگرداب</v>
      </c>
      <c r="I278">
        <f>VLOOKUP(H278,'[1]98'!$AW:$AX,2,FALSE)</f>
        <v>15507294.139563492</v>
      </c>
      <c r="J278" t="str">
        <f t="shared" si="12"/>
        <v>گردابآبگرم</v>
      </c>
      <c r="K278">
        <f>VLOOKUP(J278,'[1]98'!$AW:$AX,2,FALSE)</f>
        <v>23095387.798036464</v>
      </c>
    </row>
    <row r="279" spans="1:11" ht="19.5">
      <c r="A279" s="30">
        <v>278</v>
      </c>
      <c r="B279" s="7" t="s">
        <v>1753</v>
      </c>
      <c r="C279" s="7" t="s">
        <v>64</v>
      </c>
      <c r="D279" s="7" t="s">
        <v>65</v>
      </c>
      <c r="E279" s="7">
        <v>22</v>
      </c>
      <c r="F279" s="30">
        <v>2</v>
      </c>
      <c r="G279" s="7">
        <v>10</v>
      </c>
      <c r="H279" t="str">
        <f t="shared" si="11"/>
        <v>گردابهفتخوان</v>
      </c>
      <c r="I279">
        <f>VLOOKUP(H279,'[1]98'!$AW:$AX,2,FALSE)</f>
        <v>3191824.6292660125</v>
      </c>
      <c r="J279" t="str">
        <f t="shared" si="12"/>
        <v>هفتخوانگرداب</v>
      </c>
      <c r="K279">
        <f>VLOOKUP(J279,'[1]98'!$AW:$AX,2,FALSE)</f>
        <v>4413735.6241234224</v>
      </c>
    </row>
    <row r="280" spans="1:11" ht="19.5">
      <c r="A280" s="30">
        <v>279</v>
      </c>
      <c r="B280" s="7" t="s">
        <v>1753</v>
      </c>
      <c r="C280" s="7" t="s">
        <v>65</v>
      </c>
      <c r="D280" s="7" t="s">
        <v>66</v>
      </c>
      <c r="E280" s="7">
        <v>12</v>
      </c>
      <c r="F280" s="30">
        <v>2</v>
      </c>
      <c r="G280" s="7">
        <v>10</v>
      </c>
      <c r="H280" t="str">
        <f t="shared" si="11"/>
        <v>هفتخوانلارستان</v>
      </c>
      <c r="I280">
        <f>VLOOKUP(H280,'[1]98'!$AW:$AX,2,FALSE)</f>
        <v>27502881.324918184</v>
      </c>
      <c r="J280" t="str">
        <f t="shared" si="12"/>
        <v>لارستانهفتخوان</v>
      </c>
      <c r="K280">
        <f>VLOOKUP(J280,'[1]98'!$AW:$AX,2,FALSE)</f>
        <v>14792431.27629734</v>
      </c>
    </row>
    <row r="281" spans="1:11" ht="19.5">
      <c r="A281" s="30">
        <v>280</v>
      </c>
      <c r="B281" s="7" t="s">
        <v>1753</v>
      </c>
      <c r="C281" s="7" t="s">
        <v>66</v>
      </c>
      <c r="D281" s="7" t="s">
        <v>67</v>
      </c>
      <c r="E281" s="7">
        <v>23</v>
      </c>
      <c r="F281" s="30">
        <v>2</v>
      </c>
      <c r="G281" s="7">
        <v>10</v>
      </c>
      <c r="H281" t="str">
        <f t="shared" si="11"/>
        <v>لارستانامروان</v>
      </c>
      <c r="I281">
        <f>VLOOKUP(H281,'[1]98'!$AW:$AX,2,FALSE)</f>
        <v>7443309.6206638608</v>
      </c>
      <c r="J281" t="str">
        <f t="shared" si="12"/>
        <v>امروانلارستان</v>
      </c>
      <c r="K281">
        <f>VLOOKUP(J281,'[1]98'!$AW:$AX,2,FALSE)</f>
        <v>1386762.2002938655</v>
      </c>
    </row>
    <row r="282" spans="1:11" ht="19.5">
      <c r="A282" s="30">
        <v>281</v>
      </c>
      <c r="B282" s="7" t="s">
        <v>1753</v>
      </c>
      <c r="C282" s="7" t="s">
        <v>67</v>
      </c>
      <c r="D282" s="7" t="s">
        <v>68</v>
      </c>
      <c r="E282" s="7">
        <v>16</v>
      </c>
      <c r="F282" s="30">
        <v>2</v>
      </c>
      <c r="G282" s="7">
        <v>10</v>
      </c>
      <c r="H282" t="str">
        <f t="shared" si="11"/>
        <v>امروانسرخده</v>
      </c>
      <c r="I282">
        <f>VLOOKUP(H282,'[1]98'!$AW:$AX,2,FALSE)</f>
        <v>21804977.411874712</v>
      </c>
      <c r="J282" t="str">
        <f t="shared" si="12"/>
        <v>سرخدهامروان</v>
      </c>
      <c r="K282">
        <f>VLOOKUP(J282,'[1]98'!$AW:$AX,2,FALSE)</f>
        <v>14792431.27629734</v>
      </c>
    </row>
    <row r="283" spans="1:11" ht="19.5">
      <c r="A283" s="30">
        <v>282</v>
      </c>
      <c r="B283" s="7" t="s">
        <v>1753</v>
      </c>
      <c r="C283" s="7" t="s">
        <v>68</v>
      </c>
      <c r="D283" s="7" t="s">
        <v>69</v>
      </c>
      <c r="E283" s="40">
        <v>15</v>
      </c>
      <c r="F283" s="30">
        <v>2</v>
      </c>
      <c r="G283" s="7">
        <v>10</v>
      </c>
      <c r="H283" t="str">
        <f t="shared" si="11"/>
        <v>سرخدهدامغان</v>
      </c>
      <c r="I283">
        <f>VLOOKUP(H283,'[1]98'!$AW:$AX,2,FALSE)</f>
        <v>21804977.411874712</v>
      </c>
      <c r="J283" t="str">
        <f t="shared" si="12"/>
        <v>دامغانسرخده</v>
      </c>
      <c r="K283">
        <f>VLOOKUP(J283,'[1]98'!$AW:$AX,2,FALSE)</f>
        <v>18427299.731182799</v>
      </c>
    </row>
    <row r="284" spans="1:11" ht="19.5">
      <c r="A284" s="30">
        <v>283</v>
      </c>
      <c r="B284" s="7" t="s">
        <v>1753</v>
      </c>
      <c r="C284" s="7" t="s">
        <v>69</v>
      </c>
      <c r="D284" s="7" t="s">
        <v>247</v>
      </c>
      <c r="E284" s="7">
        <v>22</v>
      </c>
      <c r="F284" s="30">
        <v>2</v>
      </c>
      <c r="G284" s="7">
        <v>10</v>
      </c>
      <c r="H284" t="str">
        <f t="shared" si="11"/>
        <v>دامغانزرین</v>
      </c>
      <c r="I284">
        <f>VLOOKUP(H284,'[1]98'!$AW:$AX,2,FALSE)</f>
        <v>9663014.797223404</v>
      </c>
      <c r="J284" t="str">
        <f t="shared" si="12"/>
        <v>زریندامغان</v>
      </c>
      <c r="K284">
        <f>VLOOKUP(J284,'[1]98'!$AW:$AX,2,FALSE)</f>
        <v>6657858.8616175782</v>
      </c>
    </row>
    <row r="285" spans="1:11" ht="19.5">
      <c r="A285" s="30">
        <v>284</v>
      </c>
      <c r="B285" s="7" t="s">
        <v>1753</v>
      </c>
      <c r="C285" s="7" t="s">
        <v>247</v>
      </c>
      <c r="D285" s="7" t="s">
        <v>360</v>
      </c>
      <c r="E285" s="7">
        <v>26</v>
      </c>
      <c r="F285" s="30">
        <v>2</v>
      </c>
      <c r="G285" s="7">
        <v>10</v>
      </c>
      <c r="H285" t="str">
        <f t="shared" si="11"/>
        <v>زرینکلاتخوان</v>
      </c>
      <c r="I285">
        <f>VLOOKUP(H285,'[1]98'!$AW:$AX,2,FALSE)</f>
        <v>6458567.0160750831</v>
      </c>
      <c r="J285" t="str">
        <f t="shared" si="12"/>
        <v>کلاتخوانزرین</v>
      </c>
      <c r="K285">
        <f>VLOOKUP(J285,'[1]98'!$AW:$AX,2,FALSE)</f>
        <v>5850785.7913474981</v>
      </c>
    </row>
    <row r="286" spans="1:11" ht="19.5">
      <c r="A286" s="30">
        <v>285</v>
      </c>
      <c r="B286" s="7" t="s">
        <v>1753</v>
      </c>
      <c r="C286" s="7" t="s">
        <v>360</v>
      </c>
      <c r="D286" s="7" t="s">
        <v>70</v>
      </c>
      <c r="E286" s="7">
        <v>19</v>
      </c>
      <c r="F286" s="30">
        <v>2</v>
      </c>
      <c r="G286" s="7">
        <v>10</v>
      </c>
      <c r="H286" t="str">
        <f t="shared" si="11"/>
        <v>کلاتخوانشاهرود</v>
      </c>
      <c r="I286">
        <f>VLOOKUP(H286,'[1]98'!$AW:$AX,2,FALSE)</f>
        <v>6464466.8767576488</v>
      </c>
      <c r="J286" t="str">
        <f t="shared" si="12"/>
        <v>شاهرودکلاتخوان</v>
      </c>
      <c r="K286">
        <f>VLOOKUP(J286,'[1]98'!$AW:$AX,2,FALSE)</f>
        <v>9511056.6481788419</v>
      </c>
    </row>
    <row r="287" spans="1:11" ht="19.5">
      <c r="A287" s="30">
        <v>286</v>
      </c>
      <c r="B287" s="7" t="s">
        <v>1753</v>
      </c>
      <c r="C287" s="7" t="s">
        <v>70</v>
      </c>
      <c r="D287" s="7" t="s">
        <v>71</v>
      </c>
      <c r="E287" s="7">
        <v>21</v>
      </c>
      <c r="F287" s="30">
        <v>2</v>
      </c>
      <c r="G287" s="7">
        <v>10</v>
      </c>
      <c r="H287" t="str">
        <f t="shared" si="11"/>
        <v>شاهرودبسطام</v>
      </c>
      <c r="I287">
        <f>VLOOKUP(H287,'[1]98'!$AW:$AX,2,FALSE)</f>
        <v>4298614.7832128555</v>
      </c>
      <c r="J287" t="str">
        <f t="shared" si="12"/>
        <v>بسطامشاهرود</v>
      </c>
      <c r="K287">
        <f>VLOOKUP(J287,'[1]98'!$AW:$AX,2,FALSE)</f>
        <v>2353989.578829024</v>
      </c>
    </row>
    <row r="288" spans="1:11" ht="19.5">
      <c r="A288" s="30">
        <v>287</v>
      </c>
      <c r="B288" s="7" t="s">
        <v>1753</v>
      </c>
      <c r="C288" s="7" t="s">
        <v>71</v>
      </c>
      <c r="D288" s="7" t="s">
        <v>361</v>
      </c>
      <c r="E288" s="7">
        <v>20</v>
      </c>
      <c r="F288" s="30">
        <v>2</v>
      </c>
      <c r="G288" s="7">
        <v>10</v>
      </c>
      <c r="H288" t="str">
        <f t="shared" si="11"/>
        <v>بسطامشیرین چشمه</v>
      </c>
      <c r="I288">
        <f>VLOOKUP(H288,'[1]98'!$AW:$AX,2,FALSE)</f>
        <v>8650006.9991584867</v>
      </c>
      <c r="J288" t="str">
        <f t="shared" si="12"/>
        <v>شیرین چشمهبسطام</v>
      </c>
      <c r="K288">
        <f>VLOOKUP(J288,'[1]98'!$AW:$AX,2,FALSE)</f>
        <v>3951926.3080515433</v>
      </c>
    </row>
    <row r="289" spans="1:11" ht="19.5">
      <c r="A289" s="30">
        <v>288</v>
      </c>
      <c r="B289" s="7" t="s">
        <v>1753</v>
      </c>
      <c r="C289" s="7" t="s">
        <v>361</v>
      </c>
      <c r="D289" s="7" t="s">
        <v>362</v>
      </c>
      <c r="E289" s="7">
        <v>18</v>
      </c>
      <c r="F289" s="30">
        <v>2</v>
      </c>
      <c r="G289" s="7">
        <v>10</v>
      </c>
      <c r="H289" t="str">
        <f t="shared" si="11"/>
        <v>شیرین چشمهگیلان</v>
      </c>
      <c r="I289">
        <f>VLOOKUP(H289,'[1]98'!$AW:$AX,2,FALSE)</f>
        <v>11031605.820033953</v>
      </c>
      <c r="J289" t="str">
        <f t="shared" si="12"/>
        <v>گیلانشیرین چشمه</v>
      </c>
      <c r="K289">
        <f>VLOOKUP(J289,'[1]98'!$AW:$AX,2,FALSE)</f>
        <v>4607717.9808207592</v>
      </c>
    </row>
    <row r="290" spans="1:11" ht="19.5">
      <c r="A290" s="30">
        <v>289</v>
      </c>
      <c r="B290" s="7" t="s">
        <v>1753</v>
      </c>
      <c r="C290" s="7" t="s">
        <v>362</v>
      </c>
      <c r="D290" s="7" t="s">
        <v>363</v>
      </c>
      <c r="E290" s="7">
        <v>21</v>
      </c>
      <c r="F290" s="30">
        <v>2</v>
      </c>
      <c r="G290" s="7">
        <v>10</v>
      </c>
      <c r="H290" t="str">
        <f t="shared" si="11"/>
        <v>گیلانبکران</v>
      </c>
      <c r="I290">
        <f>VLOOKUP(H290,'[1]98'!$AW:$AX,2,FALSE)</f>
        <v>8650006.9991584867</v>
      </c>
      <c r="J290" t="str">
        <f t="shared" si="12"/>
        <v>بکرانگیلان</v>
      </c>
      <c r="K290">
        <f>VLOOKUP(J290,'[1]98'!$AW:$AX,2,FALSE)</f>
        <v>6025363.2313280897</v>
      </c>
    </row>
    <row r="291" spans="1:11" ht="19.5">
      <c r="A291" s="30">
        <v>290</v>
      </c>
      <c r="B291" s="7" t="s">
        <v>1753</v>
      </c>
      <c r="C291" s="7" t="s">
        <v>363</v>
      </c>
      <c r="D291" s="7" t="s">
        <v>72</v>
      </c>
      <c r="E291" s="7">
        <v>22</v>
      </c>
      <c r="F291" s="30">
        <v>2</v>
      </c>
      <c r="G291" s="7">
        <v>10</v>
      </c>
      <c r="H291" t="str">
        <f t="shared" si="11"/>
        <v>بکرانجهان آباد</v>
      </c>
      <c r="I291">
        <f>VLOOKUP(H291,'[1]98'!$AW:$AX,2,FALSE)</f>
        <v>6686760.1680590222</v>
      </c>
      <c r="J291" t="str">
        <f t="shared" si="12"/>
        <v>جهان آبادبکران</v>
      </c>
      <c r="K291">
        <f>VLOOKUP(J291,'[1]98'!$AW:$AX,2,FALSE)</f>
        <v>4576516.9806323424</v>
      </c>
    </row>
    <row r="292" spans="1:11" ht="19.5">
      <c r="A292" s="30">
        <v>291</v>
      </c>
      <c r="B292" s="7" t="s">
        <v>1753</v>
      </c>
      <c r="C292" s="7" t="s">
        <v>72</v>
      </c>
      <c r="D292" s="7" t="s">
        <v>364</v>
      </c>
      <c r="E292" s="7">
        <v>19</v>
      </c>
      <c r="F292" s="30">
        <v>2</v>
      </c>
      <c r="G292" s="7">
        <v>10</v>
      </c>
      <c r="H292" t="str">
        <f t="shared" si="11"/>
        <v>جهان آبادابریشم</v>
      </c>
      <c r="I292">
        <f>VLOOKUP(H292,'[1]98'!$AW:$AX,2,FALSE)</f>
        <v>9780184.1122019626</v>
      </c>
      <c r="J292" t="str">
        <f t="shared" si="12"/>
        <v>ابریشمجهان آباد</v>
      </c>
      <c r="K292">
        <f>VLOOKUP(J292,'[1]98'!$AW:$AX,2,FALSE)</f>
        <v>3960878.9293180527</v>
      </c>
    </row>
    <row r="293" spans="1:11" ht="19.5">
      <c r="A293" s="30">
        <v>292</v>
      </c>
      <c r="B293" s="7" t="s">
        <v>1753</v>
      </c>
      <c r="C293" s="7" t="s">
        <v>364</v>
      </c>
      <c r="D293" s="7" t="s">
        <v>73</v>
      </c>
      <c r="E293" s="7">
        <v>22</v>
      </c>
      <c r="F293" s="30">
        <v>2</v>
      </c>
      <c r="G293" s="7">
        <v>10</v>
      </c>
      <c r="H293" t="str">
        <f t="shared" si="11"/>
        <v>ابریشمجاجرم</v>
      </c>
      <c r="I293">
        <f>VLOOKUP(H293,'[1]98'!$AW:$AX,2,FALSE)</f>
        <v>6686760.1680590222</v>
      </c>
      <c r="J293" t="str">
        <f t="shared" si="12"/>
        <v>جاجرمابریشم</v>
      </c>
      <c r="K293">
        <f>VLOOKUP(J293,'[1]98'!$AW:$AX,2,FALSE)</f>
        <v>4659416.2851876542</v>
      </c>
    </row>
    <row r="294" spans="1:11" ht="19.5">
      <c r="A294" s="30">
        <v>293</v>
      </c>
      <c r="B294" s="7" t="s">
        <v>1753</v>
      </c>
      <c r="C294" s="7" t="s">
        <v>73</v>
      </c>
      <c r="D294" s="7" t="s">
        <v>365</v>
      </c>
      <c r="E294" s="7">
        <v>20</v>
      </c>
      <c r="F294" s="30">
        <v>2</v>
      </c>
      <c r="G294" s="7">
        <v>10</v>
      </c>
      <c r="H294" t="str">
        <f t="shared" si="11"/>
        <v>جاجرمآزادور</v>
      </c>
      <c r="I294">
        <f>VLOOKUP(H294,'[1]98'!$AW:$AX,2,FALSE)</f>
        <v>5826842.7994389888</v>
      </c>
      <c r="J294" t="str">
        <f t="shared" si="12"/>
        <v>آزادورجاجرم</v>
      </c>
      <c r="K294">
        <f>VLOOKUP(J294,'[1]98'!$AW:$AX,2,FALSE)</f>
        <v>5339228.0617720569</v>
      </c>
    </row>
    <row r="295" spans="1:11" ht="19.5">
      <c r="A295" s="30">
        <v>294</v>
      </c>
      <c r="B295" s="7" t="s">
        <v>1753</v>
      </c>
      <c r="C295" s="7" t="s">
        <v>365</v>
      </c>
      <c r="D295" s="7" t="s">
        <v>74</v>
      </c>
      <c r="E295" s="7">
        <v>20</v>
      </c>
      <c r="F295" s="30">
        <v>2</v>
      </c>
      <c r="G295" s="7">
        <v>10</v>
      </c>
      <c r="H295" t="str">
        <f t="shared" si="11"/>
        <v>آزادورسنخواست</v>
      </c>
      <c r="I295">
        <f>VLOOKUP(H295,'[1]98'!$AW:$AX,2,FALSE)</f>
        <v>6299401.0768949268</v>
      </c>
      <c r="J295" t="str">
        <f t="shared" si="12"/>
        <v>سنخواستآزادور</v>
      </c>
      <c r="K295">
        <f>VLOOKUP(J295,'[1]98'!$AW:$AX,2,FALSE)</f>
        <v>5883250.7407988263</v>
      </c>
    </row>
    <row r="296" spans="1:11" ht="19.5">
      <c r="A296" s="30">
        <v>295</v>
      </c>
      <c r="B296" s="7" t="s">
        <v>1753</v>
      </c>
      <c r="C296" s="7" t="s">
        <v>74</v>
      </c>
      <c r="D296" s="7" t="s">
        <v>366</v>
      </c>
      <c r="E296" s="7">
        <v>19</v>
      </c>
      <c r="F296" s="30">
        <v>2</v>
      </c>
      <c r="G296" s="7">
        <v>10</v>
      </c>
      <c r="H296" t="str">
        <f t="shared" si="11"/>
        <v>سنخواستجوین</v>
      </c>
      <c r="I296">
        <f>VLOOKUP(H296,'[1]98'!$AW:$AX,2,FALSE)</f>
        <v>8264926.4908835897</v>
      </c>
      <c r="J296" t="str">
        <f t="shared" si="12"/>
        <v>جوینسنخواست</v>
      </c>
      <c r="K296">
        <f>VLOOKUP(J296,'[1]98'!$AW:$AX,2,FALSE)</f>
        <v>6248370.249737897</v>
      </c>
    </row>
    <row r="297" spans="1:11" ht="19.5">
      <c r="A297" s="30">
        <v>296</v>
      </c>
      <c r="B297" s="7" t="s">
        <v>1753</v>
      </c>
      <c r="C297" s="7" t="s">
        <v>366</v>
      </c>
      <c r="D297" s="7" t="s">
        <v>367</v>
      </c>
      <c r="E297" s="7">
        <v>23</v>
      </c>
      <c r="F297" s="30">
        <v>2</v>
      </c>
      <c r="G297" s="7">
        <v>10</v>
      </c>
      <c r="H297" t="str">
        <f t="shared" si="11"/>
        <v>جویننقاب</v>
      </c>
      <c r="I297">
        <f>VLOOKUP(H297,'[1]98'!$AW:$AX,2,FALSE)</f>
        <v>5441762.2911640946</v>
      </c>
      <c r="J297" t="str">
        <f t="shared" si="12"/>
        <v>نقابجوین</v>
      </c>
      <c r="K297">
        <f>VLOOKUP(J297,'[1]98'!$AW:$AX,2,FALSE)</f>
        <v>4077377.7988084941</v>
      </c>
    </row>
    <row r="298" spans="1:11" ht="19.5">
      <c r="A298" s="30">
        <v>297</v>
      </c>
      <c r="B298" s="7" t="s">
        <v>1753</v>
      </c>
      <c r="C298" s="7" t="s">
        <v>73</v>
      </c>
      <c r="D298" s="7" t="s">
        <v>449</v>
      </c>
      <c r="E298" s="7">
        <v>40</v>
      </c>
      <c r="F298" s="30">
        <v>2</v>
      </c>
      <c r="G298" s="7">
        <v>10</v>
      </c>
      <c r="H298" t="str">
        <f t="shared" si="11"/>
        <v>جاجرمآلومینا</v>
      </c>
      <c r="I298" s="9">
        <v>10000000</v>
      </c>
      <c r="J298" t="str">
        <f t="shared" si="12"/>
        <v>آلومیناجاجرم</v>
      </c>
      <c r="K298" s="9">
        <v>10000000</v>
      </c>
    </row>
    <row r="299" spans="1:11" ht="19.5" hidden="1">
      <c r="A299" s="30">
        <v>298</v>
      </c>
      <c r="B299" s="7" t="s">
        <v>1812</v>
      </c>
      <c r="C299" s="7" t="s">
        <v>187</v>
      </c>
      <c r="D299" s="7" t="s">
        <v>186</v>
      </c>
      <c r="E299" s="7">
        <v>19</v>
      </c>
      <c r="F299" s="7">
        <v>1</v>
      </c>
      <c r="G299" s="7">
        <v>11</v>
      </c>
      <c r="H299" t="str">
        <f t="shared" si="11"/>
        <v>بندرگزبندرترکمن</v>
      </c>
      <c r="I299">
        <f>VLOOKUP(H299,'[1]98'!$AW:$AX,2,FALSE)</f>
        <v>2832167.7493171925</v>
      </c>
    </row>
    <row r="300" spans="1:11" ht="19.5" hidden="1">
      <c r="A300" s="30">
        <v>299</v>
      </c>
      <c r="B300" s="7" t="s">
        <v>1812</v>
      </c>
      <c r="C300" s="7" t="s">
        <v>5</v>
      </c>
      <c r="D300" s="7" t="s">
        <v>187</v>
      </c>
      <c r="E300" s="7">
        <v>13</v>
      </c>
      <c r="F300" s="7">
        <v>1</v>
      </c>
      <c r="G300" s="7">
        <v>11</v>
      </c>
      <c r="H300" t="str">
        <f t="shared" si="11"/>
        <v>گلوگاهبندرگز</v>
      </c>
      <c r="I300">
        <f>VLOOKUP(H300,'[1]98'!$AW:$AX,2,FALSE)</f>
        <v>8795783.3099579271</v>
      </c>
    </row>
    <row r="301" spans="1:11" ht="19.5" hidden="1">
      <c r="A301" s="30">
        <v>300</v>
      </c>
      <c r="B301" s="7" t="s">
        <v>1812</v>
      </c>
      <c r="C301" s="7" t="s">
        <v>186</v>
      </c>
      <c r="D301" s="7" t="s">
        <v>185</v>
      </c>
      <c r="E301" s="7">
        <v>16</v>
      </c>
      <c r="F301" s="7">
        <v>1</v>
      </c>
      <c r="G301" s="7">
        <v>11</v>
      </c>
      <c r="H301" t="str">
        <f t="shared" si="11"/>
        <v>بندرترکمنسبزدشت</v>
      </c>
      <c r="I301">
        <f>VLOOKUP(H301,'[1]98'!$AW:$AX,2,FALSE)</f>
        <v>4887416.5497896206</v>
      </c>
    </row>
    <row r="302" spans="1:11" ht="19.5" hidden="1">
      <c r="A302" s="30">
        <v>301</v>
      </c>
      <c r="B302" s="7" t="s">
        <v>1812</v>
      </c>
      <c r="C302" s="7" t="s">
        <v>185</v>
      </c>
      <c r="D302" s="7" t="s">
        <v>184</v>
      </c>
      <c r="E302" s="7">
        <v>19</v>
      </c>
      <c r="F302" s="7">
        <v>1</v>
      </c>
      <c r="G302" s="7">
        <v>11</v>
      </c>
      <c r="H302" t="str">
        <f t="shared" si="11"/>
        <v>سبزدشتگرگان</v>
      </c>
      <c r="I302">
        <f>VLOOKUP(H302,'[1]98'!$AW:$AX,2,FALSE)</f>
        <v>4897147.7113349484</v>
      </c>
    </row>
    <row r="303" spans="1:11" ht="19.5" hidden="1">
      <c r="A303" s="30">
        <v>302</v>
      </c>
      <c r="B303" s="7" t="s">
        <v>1812</v>
      </c>
      <c r="C303" s="7" t="s">
        <v>185</v>
      </c>
      <c r="D303" s="7" t="s">
        <v>324</v>
      </c>
      <c r="E303" s="7">
        <v>17</v>
      </c>
      <c r="F303" s="7">
        <v>1</v>
      </c>
      <c r="G303" s="7">
        <v>11</v>
      </c>
      <c r="H303" t="str">
        <f t="shared" si="11"/>
        <v>سبزدشتیامپی</v>
      </c>
      <c r="I303">
        <f>VLOOKUP(H303,'[1]98'!$AW:$AX,2,FALSE)</f>
        <v>6240623.8590117954</v>
      </c>
    </row>
    <row r="304" spans="1:11" ht="19.5" hidden="1">
      <c r="A304" s="30">
        <v>303</v>
      </c>
      <c r="B304" s="7" t="s">
        <v>1812</v>
      </c>
      <c r="C304" s="7" t="s">
        <v>324</v>
      </c>
      <c r="D304" s="7" t="s">
        <v>325</v>
      </c>
      <c r="E304" s="7">
        <v>27</v>
      </c>
      <c r="F304" s="7">
        <v>1</v>
      </c>
      <c r="G304" s="7">
        <v>11</v>
      </c>
      <c r="H304" t="str">
        <f t="shared" si="11"/>
        <v>یامپیپتروشیمی</v>
      </c>
      <c r="I304">
        <f>VLOOKUP(H304,'[1]98'!$AW:$AX,2,FALSE)</f>
        <v>5736638.4036720647</v>
      </c>
    </row>
    <row r="305" spans="1:11" ht="19.5" hidden="1">
      <c r="A305" s="30">
        <v>304</v>
      </c>
      <c r="B305" s="7" t="s">
        <v>1812</v>
      </c>
      <c r="C305" s="7" t="s">
        <v>325</v>
      </c>
      <c r="D305" s="7" t="s">
        <v>257</v>
      </c>
      <c r="E305" s="7">
        <v>32</v>
      </c>
      <c r="F305" s="7">
        <v>1</v>
      </c>
      <c r="G305" s="7">
        <v>11</v>
      </c>
      <c r="H305" t="str">
        <f t="shared" si="11"/>
        <v>پتروشیمیاینچه برون</v>
      </c>
      <c r="I305">
        <f>VLOOKUP(H305,'[1]98'!$AW:$AX,2,FALSE)</f>
        <v>4785796.2023950806</v>
      </c>
    </row>
    <row r="306" spans="1:11" ht="19.5" hidden="1">
      <c r="A306" s="30">
        <v>305</v>
      </c>
      <c r="B306" s="7" t="s">
        <v>1812</v>
      </c>
      <c r="C306" s="7" t="s">
        <v>257</v>
      </c>
      <c r="D306" s="7" t="s">
        <v>446</v>
      </c>
      <c r="E306" s="7">
        <v>25</v>
      </c>
      <c r="F306" s="7">
        <v>1</v>
      </c>
      <c r="G306" s="7">
        <v>11</v>
      </c>
      <c r="H306" t="str">
        <f t="shared" si="11"/>
        <v>اینچه برونآق یلا ترکمنستان</v>
      </c>
      <c r="I306" s="9">
        <v>10000000</v>
      </c>
    </row>
    <row r="307" spans="1:11" ht="19.5">
      <c r="A307" s="30">
        <v>306</v>
      </c>
      <c r="B307" s="23" t="s">
        <v>1725</v>
      </c>
      <c r="C307" s="7" t="s">
        <v>235</v>
      </c>
      <c r="D307" s="7" t="s">
        <v>239</v>
      </c>
      <c r="E307" s="7">
        <v>17</v>
      </c>
      <c r="F307" s="30">
        <v>2</v>
      </c>
      <c r="G307" s="7">
        <v>12</v>
      </c>
      <c r="H307" t="str">
        <f t="shared" si="11"/>
        <v>کهندژقزوین</v>
      </c>
      <c r="I307" s="9">
        <f>VLOOKUP(H307,'[1]98'!$AW:$AX,2,FALSE)</f>
        <v>4315790.4997416399</v>
      </c>
      <c r="J307" t="str">
        <f>D307&amp;C307</f>
        <v>قزوینکهندژ</v>
      </c>
      <c r="K307" s="9">
        <f>I307</f>
        <v>4315790.4997416399</v>
      </c>
    </row>
    <row r="308" spans="1:11" ht="19.5" hidden="1">
      <c r="A308" s="30">
        <v>307</v>
      </c>
      <c r="B308" s="23" t="s">
        <v>1725</v>
      </c>
      <c r="C308" s="7" t="s">
        <v>239</v>
      </c>
      <c r="D308" s="7" t="s">
        <v>326</v>
      </c>
      <c r="E308" s="7">
        <v>17</v>
      </c>
      <c r="F308" s="7">
        <v>1</v>
      </c>
      <c r="G308" s="7">
        <v>12</v>
      </c>
      <c r="H308" t="str">
        <f t="shared" si="11"/>
        <v>قزوینسیاه چشمه</v>
      </c>
      <c r="I308">
        <f>VLOOKUP(H308,'[1]98'!$AW:$AX,2,FALSE)</f>
        <v>4258472.5400457662</v>
      </c>
    </row>
    <row r="309" spans="1:11" ht="19.5" hidden="1">
      <c r="A309" s="30">
        <v>308</v>
      </c>
      <c r="B309" s="7" t="s">
        <v>1839</v>
      </c>
      <c r="C309" s="7" t="s">
        <v>326</v>
      </c>
      <c r="D309" s="7" t="s">
        <v>240</v>
      </c>
      <c r="E309" s="7">
        <v>16</v>
      </c>
      <c r="F309" s="7">
        <v>1</v>
      </c>
      <c r="G309" s="7">
        <v>12</v>
      </c>
      <c r="H309" t="str">
        <f t="shared" si="11"/>
        <v>سیاه چشمهتاکستان</v>
      </c>
      <c r="I309">
        <f>VLOOKUP(H309,'[1]98'!$AW:$AX,2,FALSE)</f>
        <v>5359433.7307152878</v>
      </c>
    </row>
    <row r="310" spans="1:11" ht="19.5" hidden="1">
      <c r="A310" s="30">
        <v>309</v>
      </c>
      <c r="B310" s="7" t="s">
        <v>1839</v>
      </c>
      <c r="C310" s="7" t="s">
        <v>240</v>
      </c>
      <c r="D310" s="7" t="s">
        <v>327</v>
      </c>
      <c r="E310" s="7">
        <v>16</v>
      </c>
      <c r="F310" s="7">
        <v>1</v>
      </c>
      <c r="G310" s="7">
        <v>12</v>
      </c>
      <c r="H310" t="str">
        <f t="shared" si="11"/>
        <v>تاکستانسیاه باغ</v>
      </c>
      <c r="I310">
        <f>VLOOKUP(H310,'[1]98'!$AW:$AX,2,FALSE)</f>
        <v>5751053.646563815</v>
      </c>
    </row>
    <row r="311" spans="1:11" ht="19.5" hidden="1">
      <c r="A311" s="30">
        <v>310</v>
      </c>
      <c r="B311" s="7" t="s">
        <v>1839</v>
      </c>
      <c r="C311" s="7" t="s">
        <v>327</v>
      </c>
      <c r="D311" s="7" t="s">
        <v>40</v>
      </c>
      <c r="E311" s="7">
        <v>16</v>
      </c>
      <c r="F311" s="7">
        <v>1</v>
      </c>
      <c r="G311" s="7">
        <v>12</v>
      </c>
      <c r="H311" t="str">
        <f t="shared" si="11"/>
        <v>سیاه باغقروه</v>
      </c>
      <c r="I311">
        <f>VLOOKUP(H311,'[1]98'!$AW:$AX,2,FALSE)</f>
        <v>6036705.8204768589</v>
      </c>
    </row>
    <row r="312" spans="1:11" ht="19.5" hidden="1">
      <c r="A312" s="30">
        <v>311</v>
      </c>
      <c r="B312" s="7" t="s">
        <v>1839</v>
      </c>
      <c r="C312" s="7" t="s">
        <v>40</v>
      </c>
      <c r="D312" s="7" t="s">
        <v>41</v>
      </c>
      <c r="E312" s="7">
        <v>17</v>
      </c>
      <c r="F312" s="7">
        <v>1</v>
      </c>
      <c r="G312" s="7">
        <v>12</v>
      </c>
      <c r="H312" t="str">
        <f t="shared" si="11"/>
        <v>قروهخرم دره</v>
      </c>
      <c r="I312">
        <f>VLOOKUP(H312,'[1]98'!$AW:$AX,2,FALSE)</f>
        <v>5755660.9396914449</v>
      </c>
    </row>
    <row r="313" spans="1:11" ht="19.5" hidden="1">
      <c r="A313" s="30">
        <v>312</v>
      </c>
      <c r="B313" s="7" t="s">
        <v>1839</v>
      </c>
      <c r="C313" s="7" t="s">
        <v>41</v>
      </c>
      <c r="D313" s="7" t="s">
        <v>328</v>
      </c>
      <c r="E313" s="7">
        <v>17</v>
      </c>
      <c r="F313" s="7">
        <v>1</v>
      </c>
      <c r="G313" s="7">
        <v>12</v>
      </c>
      <c r="H313" t="str">
        <f t="shared" si="11"/>
        <v>خرم درهزرین دژ</v>
      </c>
      <c r="I313">
        <f>VLOOKUP(H313,'[1]98'!$AW:$AX,2,FALSE)</f>
        <v>5485449.4238277553</v>
      </c>
    </row>
    <row r="314" spans="1:11" ht="19.5" hidden="1">
      <c r="A314" s="30">
        <v>313</v>
      </c>
      <c r="B314" s="7" t="s">
        <v>1839</v>
      </c>
      <c r="C314" s="7" t="s">
        <v>328</v>
      </c>
      <c r="D314" s="7" t="s">
        <v>329</v>
      </c>
      <c r="E314" s="7">
        <v>16</v>
      </c>
      <c r="F314" s="7">
        <v>1</v>
      </c>
      <c r="G314" s="7">
        <v>12</v>
      </c>
      <c r="H314" t="str">
        <f t="shared" si="11"/>
        <v>زرین دژپیرزاغه</v>
      </c>
      <c r="I314">
        <f>VLOOKUP(H314,'[1]98'!$AW:$AX,2,FALSE)</f>
        <v>5485449.4238277553</v>
      </c>
    </row>
    <row r="315" spans="1:11" ht="19.5" hidden="1">
      <c r="A315" s="30">
        <v>314</v>
      </c>
      <c r="B315" s="7" t="s">
        <v>1839</v>
      </c>
      <c r="C315" s="7" t="s">
        <v>329</v>
      </c>
      <c r="D315" s="7" t="s">
        <v>330</v>
      </c>
      <c r="E315" s="7">
        <v>20</v>
      </c>
      <c r="F315" s="7">
        <v>1</v>
      </c>
      <c r="G315" s="7">
        <v>12</v>
      </c>
      <c r="H315" t="str">
        <f t="shared" si="11"/>
        <v>پیرزاغهسلطانیه</v>
      </c>
      <c r="I315">
        <f>VLOOKUP(H315,'[1]98'!$AW:$AX,2,FALSE)</f>
        <v>4757030.1542777009</v>
      </c>
    </row>
    <row r="316" spans="1:11" ht="19.5" hidden="1">
      <c r="A316" s="30">
        <v>315</v>
      </c>
      <c r="B316" s="7" t="s">
        <v>1839</v>
      </c>
      <c r="C316" s="7" t="s">
        <v>330</v>
      </c>
      <c r="D316" s="7" t="s">
        <v>42</v>
      </c>
      <c r="E316" s="7">
        <v>17</v>
      </c>
      <c r="F316" s="7">
        <v>1</v>
      </c>
      <c r="G316" s="7">
        <v>12</v>
      </c>
      <c r="H316" t="str">
        <f t="shared" si="11"/>
        <v>سلطانیهبناب</v>
      </c>
      <c r="I316">
        <f>VLOOKUP(H316,'[1]98'!$AW:$AX,2,FALSE)</f>
        <v>4536413.8559162589</v>
      </c>
    </row>
    <row r="317" spans="1:11" ht="19.5" hidden="1">
      <c r="A317" s="30">
        <v>316</v>
      </c>
      <c r="B317" s="7" t="s">
        <v>1839</v>
      </c>
      <c r="C317" s="7" t="s">
        <v>42</v>
      </c>
      <c r="D317" s="7" t="s">
        <v>43</v>
      </c>
      <c r="E317" s="7">
        <v>17</v>
      </c>
      <c r="F317" s="7">
        <v>1</v>
      </c>
      <c r="G317" s="7">
        <v>12</v>
      </c>
      <c r="H317" t="str">
        <f t="shared" si="11"/>
        <v>بنابزنجان</v>
      </c>
      <c r="I317">
        <f>VLOOKUP(H317,'[1]98'!$AW:$AX,2,FALSE)</f>
        <v>4986597.3945409432</v>
      </c>
    </row>
    <row r="318" spans="1:11" ht="19.5" hidden="1">
      <c r="A318" s="30">
        <v>317</v>
      </c>
      <c r="B318" s="7" t="s">
        <v>1839</v>
      </c>
      <c r="C318" s="7" t="s">
        <v>43</v>
      </c>
      <c r="D318" s="7" t="s">
        <v>331</v>
      </c>
      <c r="E318" s="7">
        <v>16</v>
      </c>
      <c r="F318" s="7">
        <v>1</v>
      </c>
      <c r="G318" s="7">
        <v>12</v>
      </c>
      <c r="H318" t="str">
        <f t="shared" si="11"/>
        <v>زنجانخرم پی</v>
      </c>
      <c r="I318">
        <f>VLOOKUP(H318,'[1]98'!$AW:$AX,2,FALSE)</f>
        <v>8688138.9628159944</v>
      </c>
    </row>
    <row r="319" spans="1:11" ht="19.5" hidden="1">
      <c r="A319" s="30">
        <v>318</v>
      </c>
      <c r="B319" s="7" t="s">
        <v>1839</v>
      </c>
      <c r="C319" s="7" t="s">
        <v>331</v>
      </c>
      <c r="D319" s="7" t="s">
        <v>332</v>
      </c>
      <c r="E319" s="7">
        <v>18</v>
      </c>
      <c r="F319" s="7">
        <v>1</v>
      </c>
      <c r="G319" s="7">
        <v>12</v>
      </c>
      <c r="H319" t="str">
        <f t="shared" si="11"/>
        <v>خرم پینیک پی</v>
      </c>
      <c r="I319">
        <f>VLOOKUP(H319,'[1]98'!$AW:$AX,2,FALSE)</f>
        <v>8686388.1914274953</v>
      </c>
    </row>
    <row r="320" spans="1:11" ht="19.5" hidden="1">
      <c r="A320" s="30">
        <v>319</v>
      </c>
      <c r="B320" s="7" t="s">
        <v>1839</v>
      </c>
      <c r="C320" s="7" t="s">
        <v>332</v>
      </c>
      <c r="D320" s="7" t="s">
        <v>333</v>
      </c>
      <c r="E320" s="7">
        <v>18</v>
      </c>
      <c r="F320" s="7">
        <v>1</v>
      </c>
      <c r="G320" s="7">
        <v>12</v>
      </c>
      <c r="H320" t="str">
        <f t="shared" si="11"/>
        <v>نیک پیآذرپی</v>
      </c>
      <c r="I320">
        <f>VLOOKUP(H320,'[1]98'!$AW:$AX,2,FALSE)</f>
        <v>9021724.9649368878</v>
      </c>
    </row>
    <row r="321" spans="1:9" ht="19.5" hidden="1">
      <c r="A321" s="30">
        <v>320</v>
      </c>
      <c r="B321" s="7" t="s">
        <v>1839</v>
      </c>
      <c r="C321" s="7" t="s">
        <v>333</v>
      </c>
      <c r="D321" s="7" t="s">
        <v>44</v>
      </c>
      <c r="E321" s="7">
        <v>17</v>
      </c>
      <c r="F321" s="7">
        <v>1</v>
      </c>
      <c r="G321" s="7">
        <v>12</v>
      </c>
      <c r="H321" t="str">
        <f t="shared" si="11"/>
        <v>آذرپیسرچم</v>
      </c>
      <c r="I321">
        <f>VLOOKUP(H321,'[1]98'!$AW:$AX,2,FALSE)</f>
        <v>9021724.9649368878</v>
      </c>
    </row>
    <row r="322" spans="1:9" ht="19.5" hidden="1">
      <c r="A322" s="30">
        <v>321</v>
      </c>
      <c r="B322" s="7" t="s">
        <v>1839</v>
      </c>
      <c r="C322" s="7" t="s">
        <v>44</v>
      </c>
      <c r="D322" s="7" t="s">
        <v>334</v>
      </c>
      <c r="E322" s="7">
        <v>18</v>
      </c>
      <c r="F322" s="7">
        <v>1</v>
      </c>
      <c r="G322" s="7">
        <v>12</v>
      </c>
      <c r="H322" t="str">
        <f t="shared" si="11"/>
        <v>سرچمرجین</v>
      </c>
      <c r="I322">
        <f>VLOOKUP(H322,'[1]98'!$AW:$AX,2,FALSE)</f>
        <v>9370667.1701370161</v>
      </c>
    </row>
    <row r="323" spans="1:9" ht="19.5" hidden="1">
      <c r="A323" s="30">
        <v>322</v>
      </c>
      <c r="B323" s="7" t="s">
        <v>1839</v>
      </c>
      <c r="C323" s="7" t="s">
        <v>334</v>
      </c>
      <c r="D323" s="7" t="s">
        <v>335</v>
      </c>
      <c r="E323" s="7">
        <v>20</v>
      </c>
      <c r="F323" s="7">
        <v>1</v>
      </c>
      <c r="G323" s="7">
        <v>12</v>
      </c>
      <c r="H323" t="str">
        <f t="shared" ref="H323:H386" si="13">C323&amp;D323</f>
        <v>رجینپل دختر</v>
      </c>
      <c r="I323">
        <f>VLOOKUP(H323,'[1]98'!$AW:$AX,2,FALSE)</f>
        <v>9018223.4221598879</v>
      </c>
    </row>
    <row r="324" spans="1:9" ht="19.5" hidden="1">
      <c r="A324" s="30">
        <v>323</v>
      </c>
      <c r="B324" s="7" t="s">
        <v>1839</v>
      </c>
      <c r="C324" s="7" t="s">
        <v>335</v>
      </c>
      <c r="D324" s="7" t="s">
        <v>241</v>
      </c>
      <c r="E324" s="7">
        <v>17</v>
      </c>
      <c r="F324" s="7">
        <v>1</v>
      </c>
      <c r="G324" s="7">
        <v>12</v>
      </c>
      <c r="H324" t="str">
        <f t="shared" si="13"/>
        <v>پل دخترمیانه</v>
      </c>
      <c r="I324">
        <f>VLOOKUP(H324,'[1]98'!$AW:$AX,2,FALSE)</f>
        <v>9370667.1701370161</v>
      </c>
    </row>
    <row r="325" spans="1:9" ht="19.5" hidden="1">
      <c r="A325" s="30">
        <v>324</v>
      </c>
      <c r="B325" s="7" t="s">
        <v>211</v>
      </c>
      <c r="C325" s="7" t="s">
        <v>383</v>
      </c>
      <c r="D325" s="7" t="s">
        <v>441</v>
      </c>
      <c r="E325" s="7">
        <v>36</v>
      </c>
      <c r="F325" s="7">
        <v>1</v>
      </c>
      <c r="G325" s="7">
        <v>14</v>
      </c>
      <c r="H325" t="str">
        <f t="shared" si="13"/>
        <v>صید آبادمهیار</v>
      </c>
      <c r="I325">
        <f>VLOOKUP(H325,'[1]98'!$AW:$AX,2,FALSE)</f>
        <v>4191954.2869936978</v>
      </c>
    </row>
    <row r="326" spans="1:9" ht="19.5" hidden="1">
      <c r="A326" s="30">
        <v>325</v>
      </c>
      <c r="B326" s="7" t="s">
        <v>211</v>
      </c>
      <c r="C326" s="7" t="s">
        <v>441</v>
      </c>
      <c r="D326" s="7" t="s">
        <v>159</v>
      </c>
      <c r="E326" s="7">
        <v>28</v>
      </c>
      <c r="F326" s="7">
        <v>1</v>
      </c>
      <c r="G326" s="7">
        <v>14</v>
      </c>
      <c r="H326" t="str">
        <f t="shared" si="13"/>
        <v>مهیارشهررضا</v>
      </c>
      <c r="I326">
        <f>VLOOKUP(H326,'[1]98'!$AW:$AX,2,FALSE)</f>
        <v>5766403.4146078322</v>
      </c>
    </row>
    <row r="327" spans="1:9" ht="19.5" hidden="1">
      <c r="A327" s="30">
        <v>326</v>
      </c>
      <c r="B327" s="7" t="s">
        <v>211</v>
      </c>
      <c r="C327" s="7" t="s">
        <v>159</v>
      </c>
      <c r="D327" s="7" t="s">
        <v>576</v>
      </c>
      <c r="E327" s="7">
        <v>44</v>
      </c>
      <c r="F327" s="7">
        <v>1</v>
      </c>
      <c r="G327" s="7">
        <v>14</v>
      </c>
      <c r="H327" t="str">
        <f t="shared" si="13"/>
        <v>شهررضاامین آباد</v>
      </c>
      <c r="I327">
        <f>I326</f>
        <v>5766403.4146078322</v>
      </c>
    </row>
    <row r="328" spans="1:9" ht="19.5" hidden="1">
      <c r="A328" s="30">
        <v>327</v>
      </c>
      <c r="B328" s="7" t="s">
        <v>211</v>
      </c>
      <c r="C328" s="7" t="s">
        <v>576</v>
      </c>
      <c r="D328" s="7" t="s">
        <v>1916</v>
      </c>
      <c r="E328" s="7">
        <v>42</v>
      </c>
      <c r="F328" s="7">
        <v>1</v>
      </c>
      <c r="G328" s="7">
        <v>14</v>
      </c>
      <c r="H328" t="str">
        <f t="shared" si="13"/>
        <v>امین آبادشورجستان</v>
      </c>
      <c r="I328">
        <f t="shared" ref="I328:I329" si="14">I327</f>
        <v>5766403.4146078322</v>
      </c>
    </row>
    <row r="329" spans="1:9" ht="19.5" hidden="1">
      <c r="A329" s="30">
        <v>328</v>
      </c>
      <c r="B329" s="7" t="s">
        <v>211</v>
      </c>
      <c r="C329" s="7" t="s">
        <v>1916</v>
      </c>
      <c r="D329" s="7" t="s">
        <v>160</v>
      </c>
      <c r="E329" s="7">
        <v>38</v>
      </c>
      <c r="F329" s="7">
        <v>1</v>
      </c>
      <c r="G329" s="7">
        <v>14</v>
      </c>
      <c r="H329" t="str">
        <f t="shared" si="13"/>
        <v>شورجستانآباده</v>
      </c>
      <c r="I329">
        <f t="shared" si="14"/>
        <v>5766403.4146078322</v>
      </c>
    </row>
    <row r="330" spans="1:9" ht="19.5" hidden="1">
      <c r="A330" s="30">
        <v>329</v>
      </c>
      <c r="B330" s="7" t="s">
        <v>211</v>
      </c>
      <c r="C330" s="7" t="s">
        <v>160</v>
      </c>
      <c r="D330" s="7" t="s">
        <v>443</v>
      </c>
      <c r="E330" s="7">
        <v>26</v>
      </c>
      <c r="F330" s="7">
        <v>1</v>
      </c>
      <c r="G330" s="7">
        <v>14</v>
      </c>
      <c r="H330" t="str">
        <f t="shared" si="13"/>
        <v>آبادهاقلید</v>
      </c>
      <c r="I330">
        <f>VLOOKUP(H330,'[1]98'!$AW:$AX,2,FALSE)</f>
        <v>6102439.0953716701</v>
      </c>
    </row>
    <row r="331" spans="1:9" ht="19.5" hidden="1">
      <c r="A331" s="30">
        <v>330</v>
      </c>
      <c r="B331" s="7" t="s">
        <v>211</v>
      </c>
      <c r="C331" s="7" t="s">
        <v>443</v>
      </c>
      <c r="D331" s="7" t="s">
        <v>164</v>
      </c>
      <c r="E331" s="7">
        <v>33</v>
      </c>
      <c r="F331" s="7">
        <v>1</v>
      </c>
      <c r="G331" s="7">
        <v>14</v>
      </c>
      <c r="H331" t="str">
        <f t="shared" si="13"/>
        <v>اقلیدخانخوره</v>
      </c>
      <c r="I331">
        <f>VLOOKUP(H331,'[1]98'!$AW:$AX,2,FALSE)</f>
        <v>4779008.9114251798</v>
      </c>
    </row>
    <row r="332" spans="1:9" ht="19.5" hidden="1">
      <c r="A332" s="30">
        <v>331</v>
      </c>
      <c r="B332" s="7" t="s">
        <v>211</v>
      </c>
      <c r="C332" s="7" t="s">
        <v>164</v>
      </c>
      <c r="D332" s="7" t="s">
        <v>577</v>
      </c>
      <c r="E332" s="7">
        <v>23</v>
      </c>
      <c r="F332" s="7">
        <v>1</v>
      </c>
      <c r="G332" s="7">
        <v>14</v>
      </c>
      <c r="H332" t="str">
        <f t="shared" si="13"/>
        <v>خانخورهخرم بید</v>
      </c>
      <c r="I332">
        <f>I331</f>
        <v>4779008.9114251798</v>
      </c>
    </row>
    <row r="333" spans="1:9" ht="19.5" hidden="1">
      <c r="A333" s="30">
        <v>332</v>
      </c>
      <c r="B333" s="7" t="s">
        <v>211</v>
      </c>
      <c r="C333" s="7" t="s">
        <v>577</v>
      </c>
      <c r="D333" s="7" t="s">
        <v>161</v>
      </c>
      <c r="E333" s="7">
        <v>22</v>
      </c>
      <c r="F333" s="7">
        <v>1</v>
      </c>
      <c r="G333" s="7">
        <v>14</v>
      </c>
      <c r="H333" t="str">
        <f t="shared" si="13"/>
        <v>خرم بیدصفاشهر</v>
      </c>
      <c r="I333">
        <f>I332</f>
        <v>4779008.9114251798</v>
      </c>
    </row>
    <row r="334" spans="1:9" ht="19.5" hidden="1">
      <c r="A334" s="30">
        <v>333</v>
      </c>
      <c r="B334" s="7" t="s">
        <v>211</v>
      </c>
      <c r="C334" s="7" t="s">
        <v>161</v>
      </c>
      <c r="D334" s="7" t="s">
        <v>165</v>
      </c>
      <c r="E334" s="7">
        <v>46</v>
      </c>
      <c r="F334" s="7">
        <v>1</v>
      </c>
      <c r="G334" s="7">
        <v>14</v>
      </c>
      <c r="H334" t="str">
        <f t="shared" si="13"/>
        <v>صفاشهرقادرآباد</v>
      </c>
      <c r="I334">
        <f>VLOOKUP(H334,'[1]98'!$AW:$AX,2,FALSE)</f>
        <v>3222095.0911640949</v>
      </c>
    </row>
    <row r="335" spans="1:9" ht="19.5" hidden="1">
      <c r="A335" s="30">
        <v>334</v>
      </c>
      <c r="B335" s="7" t="s">
        <v>211</v>
      </c>
      <c r="C335" s="7" t="s">
        <v>165</v>
      </c>
      <c r="D335" s="7" t="s">
        <v>162</v>
      </c>
      <c r="E335" s="7">
        <v>46</v>
      </c>
      <c r="F335" s="7">
        <v>1</v>
      </c>
      <c r="G335" s="7">
        <v>14</v>
      </c>
      <c r="H335" t="str">
        <f t="shared" si="13"/>
        <v>قادرآبادسعادت شهر</v>
      </c>
      <c r="I335">
        <f>VLOOKUP(H335,'[1]98'!$AW:$AX,2,FALSE)</f>
        <v>3017810.506183858</v>
      </c>
    </row>
    <row r="336" spans="1:9" ht="19.5" hidden="1">
      <c r="A336" s="30">
        <v>335</v>
      </c>
      <c r="B336" s="7" t="s">
        <v>211</v>
      </c>
      <c r="C336" s="7" t="s">
        <v>162</v>
      </c>
      <c r="D336" s="7" t="s">
        <v>250</v>
      </c>
      <c r="E336" s="7">
        <v>21</v>
      </c>
      <c r="F336" s="7">
        <v>1</v>
      </c>
      <c r="G336" s="7">
        <v>14</v>
      </c>
      <c r="H336" t="str">
        <f t="shared" si="13"/>
        <v>سعادت شهرسیوند</v>
      </c>
      <c r="I336">
        <f>VLOOKUP(H336,'[1]98'!$AW:$AX,2,FALSE)</f>
        <v>7631558.5858318573</v>
      </c>
    </row>
    <row r="337" spans="1:11" ht="19.5" hidden="1">
      <c r="A337" s="30">
        <v>336</v>
      </c>
      <c r="B337" s="7" t="s">
        <v>211</v>
      </c>
      <c r="C337" s="7" t="s">
        <v>250</v>
      </c>
      <c r="D337" s="7" t="s">
        <v>163</v>
      </c>
      <c r="E337" s="7">
        <v>33</v>
      </c>
      <c r="F337" s="7">
        <v>1</v>
      </c>
      <c r="G337" s="7">
        <v>14</v>
      </c>
      <c r="H337" t="str">
        <f t="shared" si="13"/>
        <v>سیوندمرودشت</v>
      </c>
      <c r="I337">
        <f>I336</f>
        <v>7631558.5858318573</v>
      </c>
    </row>
    <row r="338" spans="1:11" ht="19.5" hidden="1">
      <c r="A338" s="30">
        <v>337</v>
      </c>
      <c r="B338" s="7" t="s">
        <v>211</v>
      </c>
      <c r="C338" s="7" t="s">
        <v>163</v>
      </c>
      <c r="D338" s="7" t="s">
        <v>233</v>
      </c>
      <c r="E338" s="7">
        <v>48</v>
      </c>
      <c r="F338" s="7">
        <v>1</v>
      </c>
      <c r="G338" s="7">
        <v>14</v>
      </c>
      <c r="H338" t="str">
        <f t="shared" si="13"/>
        <v>مرودشتشیراز</v>
      </c>
      <c r="I338">
        <f>I337</f>
        <v>7631558.5858318573</v>
      </c>
    </row>
    <row r="339" spans="1:11" ht="19.5" hidden="1">
      <c r="A339" s="30">
        <v>338</v>
      </c>
      <c r="B339" s="7" t="s">
        <v>180</v>
      </c>
      <c r="C339" s="7" t="s">
        <v>177</v>
      </c>
      <c r="D339" s="7" t="s">
        <v>322</v>
      </c>
      <c r="E339" s="7">
        <v>16</v>
      </c>
      <c r="F339" s="7">
        <v>1</v>
      </c>
      <c r="G339" s="7">
        <v>15</v>
      </c>
      <c r="H339" t="str">
        <f t="shared" si="13"/>
        <v>پرندکشهید خیری پور</v>
      </c>
      <c r="I339">
        <f>VLOOKUP(H339,'[1]98'!$AW:$AX,2,FALSE)</f>
        <v>11140434.782608697</v>
      </c>
    </row>
    <row r="340" spans="1:11" ht="19.5" hidden="1">
      <c r="A340" s="30">
        <v>339</v>
      </c>
      <c r="B340" s="7" t="s">
        <v>180</v>
      </c>
      <c r="C340" s="7" t="s">
        <v>322</v>
      </c>
      <c r="D340" s="7" t="s">
        <v>178</v>
      </c>
      <c r="E340" s="7">
        <v>17</v>
      </c>
      <c r="F340" s="7">
        <v>1</v>
      </c>
      <c r="G340" s="7">
        <v>15</v>
      </c>
      <c r="H340" t="str">
        <f t="shared" si="13"/>
        <v>شهید خیری پورکوه پنگ</v>
      </c>
      <c r="I340">
        <f>VLOOKUP(H340,'[1]98'!$AW:$AX,2,FALSE)</f>
        <v>9214927.5362318847</v>
      </c>
    </row>
    <row r="341" spans="1:11" ht="19.5" hidden="1">
      <c r="A341" s="30">
        <v>340</v>
      </c>
      <c r="B341" s="7" t="s">
        <v>180</v>
      </c>
      <c r="C341" s="7" t="s">
        <v>178</v>
      </c>
      <c r="D341" s="7" t="s">
        <v>231</v>
      </c>
      <c r="E341" s="7">
        <v>17</v>
      </c>
      <c r="F341" s="7">
        <v>1</v>
      </c>
      <c r="G341" s="7">
        <v>15</v>
      </c>
      <c r="H341" t="str">
        <f t="shared" si="13"/>
        <v>کوه پنگانجیلاوند</v>
      </c>
      <c r="I341">
        <f>VLOOKUP(H341,'[1]98'!$AW:$AX,2,FALSE)</f>
        <v>9396579.163248565</v>
      </c>
    </row>
    <row r="342" spans="1:11" ht="19.5" hidden="1">
      <c r="A342" s="30">
        <v>341</v>
      </c>
      <c r="B342" s="7" t="s">
        <v>180</v>
      </c>
      <c r="C342" s="7" t="s">
        <v>231</v>
      </c>
      <c r="D342" s="7" t="s">
        <v>179</v>
      </c>
      <c r="E342" s="7">
        <v>6</v>
      </c>
      <c r="F342" s="7">
        <v>1</v>
      </c>
      <c r="G342" s="7">
        <v>15</v>
      </c>
      <c r="H342" t="str">
        <f t="shared" si="13"/>
        <v>انجیلاوندنودژ</v>
      </c>
      <c r="I342">
        <f>VLOOKUP(H342,'[1]98'!$AW:$AX,2,FALSE)</f>
        <v>14878184.143222511</v>
      </c>
    </row>
    <row r="343" spans="1:11" ht="19.5" hidden="1">
      <c r="A343" s="30">
        <v>342</v>
      </c>
      <c r="B343" s="7" t="s">
        <v>180</v>
      </c>
      <c r="C343" s="7" t="s">
        <v>179</v>
      </c>
      <c r="D343" s="7" t="s">
        <v>181</v>
      </c>
      <c r="E343" s="7">
        <v>16</v>
      </c>
      <c r="F343" s="7">
        <v>1</v>
      </c>
      <c r="G343" s="7">
        <v>15</v>
      </c>
      <c r="H343" t="str">
        <f t="shared" si="13"/>
        <v>نودژگار</v>
      </c>
      <c r="I343">
        <f>VLOOKUP(H343,'[1]98'!$AW:$AX,2,FALSE)</f>
        <v>6612890.7168037612</v>
      </c>
    </row>
    <row r="344" spans="1:11" ht="19.5" hidden="1">
      <c r="A344" s="30">
        <v>343</v>
      </c>
      <c r="B344" s="7" t="s">
        <v>180</v>
      </c>
      <c r="C344" s="7" t="s">
        <v>180</v>
      </c>
      <c r="D344" s="7" t="s">
        <v>18</v>
      </c>
      <c r="E344" s="7">
        <v>19</v>
      </c>
      <c r="F344" s="7">
        <v>1</v>
      </c>
      <c r="G344" s="7">
        <v>15</v>
      </c>
      <c r="H344" t="str">
        <f t="shared" si="13"/>
        <v>قمساقه</v>
      </c>
      <c r="I344" s="9">
        <v>10000000</v>
      </c>
    </row>
    <row r="345" spans="1:11" ht="19.5" hidden="1">
      <c r="A345" s="30">
        <v>344</v>
      </c>
      <c r="B345" s="7" t="s">
        <v>180</v>
      </c>
      <c r="C345" s="7" t="s">
        <v>18</v>
      </c>
      <c r="D345" s="7" t="s">
        <v>293</v>
      </c>
      <c r="E345" s="7">
        <v>19</v>
      </c>
      <c r="F345" s="7">
        <v>1</v>
      </c>
      <c r="G345" s="7">
        <v>15</v>
      </c>
      <c r="H345" t="str">
        <f t="shared" si="13"/>
        <v>ساقهباغ یک</v>
      </c>
      <c r="I345">
        <f>VLOOKUP(H345,'[1]98'!$AW:$AX,2,FALSE)</f>
        <v>6836165.0710713537</v>
      </c>
    </row>
    <row r="346" spans="1:11" ht="19.5" hidden="1">
      <c r="A346" s="30">
        <v>345</v>
      </c>
      <c r="B346" s="7" t="s">
        <v>180</v>
      </c>
      <c r="C346" s="7" t="s">
        <v>293</v>
      </c>
      <c r="D346" s="7" t="s">
        <v>294</v>
      </c>
      <c r="E346" s="40">
        <v>14</v>
      </c>
      <c r="F346" s="7">
        <v>1</v>
      </c>
      <c r="G346" s="7">
        <v>15</v>
      </c>
      <c r="H346" t="str">
        <f t="shared" si="13"/>
        <v>باغ یکسواریان</v>
      </c>
      <c r="I346">
        <f>VLOOKUP(H346,'[1]98'!$AW:$AX,2,FALSE)</f>
        <v>10819999.59592618</v>
      </c>
    </row>
    <row r="347" spans="1:11" ht="19.5" hidden="1">
      <c r="A347" s="30">
        <v>346</v>
      </c>
      <c r="B347" s="7" t="s">
        <v>180</v>
      </c>
      <c r="C347" s="7" t="s">
        <v>181</v>
      </c>
      <c r="D347" s="7" t="s">
        <v>180</v>
      </c>
      <c r="E347" s="7">
        <v>8</v>
      </c>
      <c r="F347" s="7">
        <v>1</v>
      </c>
      <c r="G347" s="7">
        <v>15</v>
      </c>
      <c r="H347" t="str">
        <f t="shared" si="13"/>
        <v>گارقم</v>
      </c>
      <c r="I347" s="9">
        <v>10000000</v>
      </c>
    </row>
    <row r="348" spans="1:11" ht="19.5">
      <c r="A348" s="30">
        <v>347</v>
      </c>
      <c r="B348" s="7" t="s">
        <v>180</v>
      </c>
      <c r="C348" s="7" t="s">
        <v>291</v>
      </c>
      <c r="D348" s="7" t="s">
        <v>292</v>
      </c>
      <c r="E348" s="7">
        <v>32</v>
      </c>
      <c r="F348" s="30">
        <v>2</v>
      </c>
      <c r="G348" s="7">
        <v>15</v>
      </c>
      <c r="H348" t="str">
        <f t="shared" si="13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 hidden="1">
      <c r="A349" s="30">
        <v>348</v>
      </c>
      <c r="B349" s="7" t="s">
        <v>180</v>
      </c>
      <c r="C349" s="7" t="s">
        <v>323</v>
      </c>
      <c r="D349" s="7" t="s">
        <v>87</v>
      </c>
      <c r="E349" s="7">
        <v>16</v>
      </c>
      <c r="F349" s="7">
        <v>1</v>
      </c>
      <c r="G349" s="7">
        <v>15</v>
      </c>
      <c r="H349" t="str">
        <f t="shared" si="13"/>
        <v>محمدیهشورآب</v>
      </c>
      <c r="I349">
        <f>VLOOKUP(H349,'[1]98'!$AW:$AX,2,FALSE)</f>
        <v>5508054.2641535252</v>
      </c>
    </row>
    <row r="350" spans="1:11" ht="19.5">
      <c r="A350" s="30">
        <v>349</v>
      </c>
      <c r="B350" s="7" t="s">
        <v>180</v>
      </c>
      <c r="C350" s="7" t="s">
        <v>292</v>
      </c>
      <c r="D350" s="7" t="s">
        <v>16</v>
      </c>
      <c r="E350" s="7">
        <v>21</v>
      </c>
      <c r="F350" s="30">
        <v>2</v>
      </c>
      <c r="G350" s="7">
        <v>15</v>
      </c>
      <c r="H350" t="str">
        <f t="shared" si="13"/>
        <v>دریاچه (نمکزار)سپر رستم</v>
      </c>
      <c r="I350">
        <f>VLOOKUP(H350,'[1]98'!$AW:$AX,2,FALSE)</f>
        <v>8945253.4199817274</v>
      </c>
      <c r="J350" t="str">
        <f t="shared" ref="J350:J351" si="15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0">
        <v>350</v>
      </c>
      <c r="B351" s="7" t="s">
        <v>180</v>
      </c>
      <c r="C351" s="7" t="s">
        <v>183</v>
      </c>
      <c r="D351" s="7" t="s">
        <v>323</v>
      </c>
      <c r="E351" s="7">
        <v>16</v>
      </c>
      <c r="F351" s="30">
        <v>2</v>
      </c>
      <c r="G351" s="7">
        <v>15</v>
      </c>
      <c r="H351" t="str">
        <f t="shared" si="13"/>
        <v>قمرودمحمدیه</v>
      </c>
      <c r="I351">
        <f>VLOOKUP(H351,'[1]98'!$AW:$AX,2,FALSE)</f>
        <v>14570272.294296404</v>
      </c>
      <c r="J351" t="str">
        <f t="shared" si="15"/>
        <v>محمدیهقمرود</v>
      </c>
      <c r="K351">
        <f>VLOOKUP(J351,'[1]98'!$AW:$AX,2,FALSE)</f>
        <v>23033650.743707091</v>
      </c>
    </row>
    <row r="352" spans="1:11" ht="19.5" hidden="1">
      <c r="A352" s="30">
        <v>351</v>
      </c>
      <c r="B352" s="7" t="s">
        <v>180</v>
      </c>
      <c r="C352" s="7" t="s">
        <v>181</v>
      </c>
      <c r="D352" s="7" t="s">
        <v>18</v>
      </c>
      <c r="E352" s="7">
        <v>19</v>
      </c>
      <c r="F352" s="7">
        <v>1</v>
      </c>
      <c r="G352" s="7">
        <v>15</v>
      </c>
      <c r="H352" t="str">
        <f t="shared" si="13"/>
        <v>گارساقه</v>
      </c>
      <c r="I352">
        <f>VLOOKUP(H352,'[1]98'!$AW:$AX,2,FALSE)</f>
        <v>7830533.230293666</v>
      </c>
    </row>
    <row r="353" spans="1:11" ht="19.5">
      <c r="A353" s="30">
        <v>352</v>
      </c>
      <c r="B353" s="7" t="s">
        <v>180</v>
      </c>
      <c r="C353" s="7" t="s">
        <v>183</v>
      </c>
      <c r="D353" s="7" t="s">
        <v>181</v>
      </c>
      <c r="E353" s="7">
        <v>19</v>
      </c>
      <c r="F353" s="30">
        <v>2</v>
      </c>
      <c r="G353" s="7">
        <v>15</v>
      </c>
      <c r="H353" t="str">
        <f t="shared" si="13"/>
        <v>قمرودگار</v>
      </c>
      <c r="I353">
        <f>VLOOKUP(H353,'[1]98'!$AW:$AX,2,FALSE)</f>
        <v>17803181.299672745</v>
      </c>
      <c r="J353" t="str">
        <f t="shared" ref="J353:J354" si="16">D353&amp;C353</f>
        <v>گارقمرود</v>
      </c>
      <c r="K353">
        <f>I353</f>
        <v>17803181.299672745</v>
      </c>
    </row>
    <row r="354" spans="1:11" ht="19.5">
      <c r="A354" s="30">
        <v>353</v>
      </c>
      <c r="B354" s="7" t="s">
        <v>180</v>
      </c>
      <c r="C354" s="7" t="s">
        <v>16</v>
      </c>
      <c r="D354" s="7" t="s">
        <v>183</v>
      </c>
      <c r="E354" s="7">
        <v>11</v>
      </c>
      <c r="F354" s="30">
        <v>2</v>
      </c>
      <c r="G354" s="7">
        <v>15</v>
      </c>
      <c r="H354" t="str">
        <f t="shared" si="13"/>
        <v>سپر رستمقمرود</v>
      </c>
      <c r="I354">
        <f>VLOOKUP(H354,'[1]98'!$AW:$AX,2,FALSE)</f>
        <v>20806310.732234694</v>
      </c>
      <c r="J354" t="str">
        <f t="shared" si="16"/>
        <v>قمرودسپر رستم</v>
      </c>
      <c r="K354">
        <f>VLOOKUP(J354,'[1]98'!$AW:$AX,2,FALSE)</f>
        <v>34368955.434782609</v>
      </c>
    </row>
    <row r="355" spans="1:11" ht="19.5" hidden="1">
      <c r="A355" s="30">
        <v>354</v>
      </c>
      <c r="B355" s="7" t="s">
        <v>180</v>
      </c>
      <c r="C355" s="7" t="s">
        <v>323</v>
      </c>
      <c r="D355" s="7" t="s">
        <v>182</v>
      </c>
      <c r="E355" s="40">
        <v>15</v>
      </c>
      <c r="F355" s="7">
        <v>1</v>
      </c>
      <c r="G355" s="7">
        <v>15</v>
      </c>
      <c r="H355" t="str">
        <f t="shared" si="13"/>
        <v>محمدیهجمکران</v>
      </c>
      <c r="I355" s="9">
        <v>10000000</v>
      </c>
    </row>
    <row r="356" spans="1:11" ht="19.5" hidden="1">
      <c r="A356" s="30">
        <v>355</v>
      </c>
      <c r="B356" s="7" t="s">
        <v>180</v>
      </c>
      <c r="C356" s="7" t="s">
        <v>323</v>
      </c>
      <c r="D356" s="7" t="s">
        <v>2098</v>
      </c>
      <c r="E356" s="7">
        <v>5</v>
      </c>
      <c r="F356" s="7">
        <v>1</v>
      </c>
      <c r="G356" s="7">
        <v>15</v>
      </c>
      <c r="H356" t="str">
        <f t="shared" si="13"/>
        <v>محمدیهرابط ساقه</v>
      </c>
      <c r="I356" s="9">
        <v>10000000</v>
      </c>
    </row>
    <row r="357" spans="1:11" ht="19.5" hidden="1">
      <c r="A357" s="30">
        <v>356</v>
      </c>
      <c r="B357" s="7" t="s">
        <v>180</v>
      </c>
      <c r="C357" s="7" t="s">
        <v>87</v>
      </c>
      <c r="D357" s="7" t="s">
        <v>2098</v>
      </c>
      <c r="E357" s="7">
        <v>12</v>
      </c>
      <c r="F357" s="7">
        <v>1</v>
      </c>
      <c r="G357" s="7">
        <v>15</v>
      </c>
      <c r="H357" t="str">
        <f t="shared" si="13"/>
        <v>شورآبرابط ساقه</v>
      </c>
      <c r="I357" s="9">
        <v>10000000</v>
      </c>
    </row>
    <row r="358" spans="1:11" ht="19.5" hidden="1">
      <c r="A358" s="30">
        <v>357</v>
      </c>
      <c r="B358" s="7" t="s">
        <v>180</v>
      </c>
      <c r="C358" s="7" t="s">
        <v>2098</v>
      </c>
      <c r="D358" s="7" t="s">
        <v>18</v>
      </c>
      <c r="E358" s="7">
        <v>35</v>
      </c>
      <c r="F358" s="7">
        <v>1</v>
      </c>
      <c r="G358" s="7">
        <v>15</v>
      </c>
      <c r="H358" t="str">
        <f t="shared" si="13"/>
        <v>رابط ساقهساقه</v>
      </c>
      <c r="I358" s="9">
        <v>10000000</v>
      </c>
    </row>
    <row r="359" spans="1:11" ht="19.5" hidden="1">
      <c r="A359" s="30">
        <v>358</v>
      </c>
      <c r="B359" s="7" t="s">
        <v>154</v>
      </c>
      <c r="C359" s="1" t="s">
        <v>437</v>
      </c>
      <c r="D359" s="1" t="s">
        <v>438</v>
      </c>
      <c r="E359" s="7">
        <v>35</v>
      </c>
      <c r="F359" s="7">
        <v>1</v>
      </c>
      <c r="G359" s="7">
        <v>16</v>
      </c>
      <c r="H359" t="str">
        <f t="shared" si="13"/>
        <v>مانیسی ریز</v>
      </c>
      <c r="I359">
        <f>VLOOKUP(H359,'[1]98'!$AW:$AX,2,FALSE)</f>
        <v>4213591.3978494629</v>
      </c>
    </row>
    <row r="360" spans="1:11" ht="19.5" hidden="1">
      <c r="A360" s="30">
        <v>359</v>
      </c>
      <c r="B360" s="7" t="s">
        <v>154</v>
      </c>
      <c r="C360" s="7" t="s">
        <v>438</v>
      </c>
      <c r="D360" s="7" t="s">
        <v>150</v>
      </c>
      <c r="E360" s="7">
        <v>37</v>
      </c>
      <c r="F360" s="7">
        <v>1</v>
      </c>
      <c r="G360" s="7">
        <v>16</v>
      </c>
      <c r="H360" t="str">
        <f t="shared" si="13"/>
        <v>سی ریزگل زرد</v>
      </c>
      <c r="I360">
        <f>VLOOKUP(H360,'[1]98'!$AW:$AX,2,FALSE)</f>
        <v>3336217.7419354841</v>
      </c>
    </row>
    <row r="361" spans="1:11" ht="19.5" hidden="1">
      <c r="A361" s="30">
        <v>360</v>
      </c>
      <c r="B361" s="7" t="s">
        <v>154</v>
      </c>
      <c r="C361" s="7" t="s">
        <v>150</v>
      </c>
      <c r="D361" s="7" t="s">
        <v>151</v>
      </c>
      <c r="E361" s="7">
        <v>17</v>
      </c>
      <c r="F361" s="7">
        <v>1</v>
      </c>
      <c r="G361" s="7">
        <v>16</v>
      </c>
      <c r="H361" t="str">
        <f t="shared" si="13"/>
        <v>گل زردجلال آباد</v>
      </c>
      <c r="I361">
        <f>VLOOKUP(H361,'[1]98'!$AW:$AX,2,FALSE)</f>
        <v>9399415.4978962112</v>
      </c>
    </row>
    <row r="362" spans="1:11" ht="19.5" hidden="1">
      <c r="A362" s="30">
        <v>361</v>
      </c>
      <c r="B362" s="7" t="s">
        <v>154</v>
      </c>
      <c r="C362" s="7" t="s">
        <v>151</v>
      </c>
      <c r="D362" s="7" t="s">
        <v>152</v>
      </c>
      <c r="E362" s="7">
        <v>18</v>
      </c>
      <c r="F362" s="7">
        <v>1</v>
      </c>
      <c r="G362" s="7">
        <v>16</v>
      </c>
      <c r="H362" t="str">
        <f t="shared" si="13"/>
        <v>جلال آبادزرند</v>
      </c>
      <c r="I362">
        <f>VLOOKUP(H362,'[1]98'!$AW:$AX,2,FALSE)</f>
        <v>9397649.3688639533</v>
      </c>
    </row>
    <row r="363" spans="1:11" ht="19.5" hidden="1">
      <c r="A363" s="30">
        <v>362</v>
      </c>
      <c r="B363" s="7" t="s">
        <v>154</v>
      </c>
      <c r="C363" s="7" t="s">
        <v>410</v>
      </c>
      <c r="D363" s="7" t="s">
        <v>436</v>
      </c>
      <c r="E363" s="7">
        <v>13</v>
      </c>
      <c r="F363" s="7">
        <v>1</v>
      </c>
      <c r="G363" s="7">
        <v>16</v>
      </c>
      <c r="H363" t="str">
        <f t="shared" si="13"/>
        <v>اضطراری 26دره ریگ</v>
      </c>
      <c r="I363">
        <f>VLOOKUP(H363,'[1]98'!$AW:$AX,2,FALSE)</f>
        <v>12730258.064516129</v>
      </c>
    </row>
    <row r="364" spans="1:11" ht="19.5" hidden="1">
      <c r="A364" s="30">
        <v>363</v>
      </c>
      <c r="B364" s="7" t="s">
        <v>154</v>
      </c>
      <c r="C364" s="7" t="s">
        <v>155</v>
      </c>
      <c r="D364" s="7" t="s">
        <v>266</v>
      </c>
      <c r="E364" s="7">
        <v>20</v>
      </c>
      <c r="F364" s="7">
        <v>1</v>
      </c>
      <c r="G364" s="7">
        <v>16</v>
      </c>
      <c r="H364" t="str">
        <f t="shared" si="13"/>
        <v>بمخودروسازی</v>
      </c>
      <c r="I364">
        <f>VLOOKUP(H364,'[1]98'!$AW:$AX,2,FALSE)</f>
        <v>7620745.5008803084</v>
      </c>
    </row>
    <row r="365" spans="1:11" ht="19.5" hidden="1">
      <c r="A365" s="30">
        <v>364</v>
      </c>
      <c r="B365" s="7" t="s">
        <v>154</v>
      </c>
      <c r="C365" s="7" t="s">
        <v>266</v>
      </c>
      <c r="D365" s="7" t="s">
        <v>157</v>
      </c>
      <c r="E365" s="7">
        <v>33</v>
      </c>
      <c r="F365" s="7">
        <v>1</v>
      </c>
      <c r="G365" s="7">
        <v>16</v>
      </c>
      <c r="H365" t="str">
        <f t="shared" si="13"/>
        <v>خودروسازیفهرج</v>
      </c>
      <c r="I365">
        <f>VLOOKUP(H365,'[1]98'!$AW:$AX,2,FALSE)</f>
        <v>4229293.329309212</v>
      </c>
    </row>
    <row r="366" spans="1:11" ht="19.5" hidden="1">
      <c r="A366" s="30">
        <v>365</v>
      </c>
      <c r="B366" s="7" t="s">
        <v>154</v>
      </c>
      <c r="C366" s="7" t="s">
        <v>152</v>
      </c>
      <c r="D366" s="7" t="s">
        <v>153</v>
      </c>
      <c r="E366" s="7">
        <v>36</v>
      </c>
      <c r="F366" s="7">
        <v>1</v>
      </c>
      <c r="G366" s="7">
        <v>16</v>
      </c>
      <c r="H366" t="str">
        <f t="shared" si="13"/>
        <v>زرندپورمند</v>
      </c>
      <c r="I366">
        <f>VLOOKUP(H366,'[1]98'!$AW:$AX,2,FALSE)</f>
        <v>3532258.064516129</v>
      </c>
    </row>
    <row r="367" spans="1:11" ht="19.5" hidden="1">
      <c r="A367" s="30">
        <v>366</v>
      </c>
      <c r="B367" s="7" t="s">
        <v>154</v>
      </c>
      <c r="C367" s="7" t="s">
        <v>153</v>
      </c>
      <c r="D367" s="7" t="s">
        <v>154</v>
      </c>
      <c r="E367" s="7">
        <v>40</v>
      </c>
      <c r="F367" s="7">
        <v>1</v>
      </c>
      <c r="G367" s="7">
        <v>16</v>
      </c>
      <c r="H367" t="str">
        <f t="shared" si="13"/>
        <v>پورمندکرمان</v>
      </c>
      <c r="I367">
        <f>VLOOKUP(H367,'[1]98'!$AW:$AX,2,FALSE)</f>
        <v>3817467.3668417102</v>
      </c>
    </row>
    <row r="368" spans="1:11" ht="19.5" hidden="1">
      <c r="A368" s="30">
        <v>367</v>
      </c>
      <c r="B368" s="7" t="s">
        <v>154</v>
      </c>
      <c r="C368" s="7" t="s">
        <v>440</v>
      </c>
      <c r="D368" s="7" t="s">
        <v>156</v>
      </c>
      <c r="E368" s="7">
        <v>47</v>
      </c>
      <c r="F368" s="7">
        <v>1</v>
      </c>
      <c r="G368" s="7">
        <v>16</v>
      </c>
      <c r="H368" t="str">
        <f t="shared" si="13"/>
        <v>رایینتهرود</v>
      </c>
      <c r="I368">
        <f>VLOOKUP(H368,'[1]98'!$AW:$AX,2,FALSE)</f>
        <v>3151843.0855539972</v>
      </c>
    </row>
    <row r="369" spans="1:9" ht="19.5" hidden="1">
      <c r="A369" s="30">
        <v>368</v>
      </c>
      <c r="B369" s="7" t="s">
        <v>154</v>
      </c>
      <c r="C369" s="7" t="s">
        <v>156</v>
      </c>
      <c r="D369" s="7" t="s">
        <v>155</v>
      </c>
      <c r="E369" s="7">
        <v>72</v>
      </c>
      <c r="F369" s="7">
        <v>1</v>
      </c>
      <c r="G369" s="7">
        <v>16</v>
      </c>
      <c r="H369" t="str">
        <f t="shared" si="13"/>
        <v>تهرودبم</v>
      </c>
      <c r="I369">
        <f>VLOOKUP(H369,'[1]98'!$AW:$AX,2,FALSE)</f>
        <v>1245123.6592877489</v>
      </c>
    </row>
    <row r="370" spans="1:9" ht="19.5" hidden="1">
      <c r="A370" s="30">
        <v>369</v>
      </c>
      <c r="B370" s="7" t="s">
        <v>154</v>
      </c>
      <c r="C370" s="7" t="s">
        <v>157</v>
      </c>
      <c r="D370" s="7" t="s">
        <v>158</v>
      </c>
      <c r="E370" s="7">
        <v>43</v>
      </c>
      <c r="F370" s="7">
        <v>1</v>
      </c>
      <c r="G370" s="7">
        <v>16</v>
      </c>
      <c r="H370" t="str">
        <f t="shared" si="13"/>
        <v>فهرجشورگز</v>
      </c>
      <c r="I370">
        <f>VLOOKUP(H370,'[1]98'!$AW:$AX,2,FALSE)</f>
        <v>3620480.5610098178</v>
      </c>
    </row>
    <row r="371" spans="1:9" ht="19.5" hidden="1">
      <c r="A371" s="30">
        <v>370</v>
      </c>
      <c r="B371" s="7" t="s">
        <v>154</v>
      </c>
      <c r="C371" s="7" t="s">
        <v>436</v>
      </c>
      <c r="D371" s="7" t="s">
        <v>437</v>
      </c>
      <c r="E371" s="7">
        <v>34</v>
      </c>
      <c r="F371" s="7">
        <v>1</v>
      </c>
      <c r="G371" s="7">
        <v>16</v>
      </c>
      <c r="H371" t="str">
        <f t="shared" si="13"/>
        <v>دره ریگمانی</v>
      </c>
      <c r="I371">
        <f>VLOOKUP(H371,'[1]98'!$AW:$AX,2,FALSE)</f>
        <v>4386080.8493262557</v>
      </c>
    </row>
    <row r="372" spans="1:9" ht="19.5" hidden="1">
      <c r="A372" s="30">
        <v>371</v>
      </c>
      <c r="B372" s="7" t="s">
        <v>154</v>
      </c>
      <c r="C372" s="7" t="s">
        <v>154</v>
      </c>
      <c r="D372" s="7" t="s">
        <v>439</v>
      </c>
      <c r="E372" s="7">
        <v>52</v>
      </c>
      <c r="F372" s="7">
        <v>1</v>
      </c>
      <c r="G372" s="7">
        <v>16</v>
      </c>
      <c r="H372" t="str">
        <f t="shared" si="13"/>
        <v>کرمانحسین آباد</v>
      </c>
      <c r="I372">
        <f>VLOOKUP(H372,'[1]98'!$AW:$AX,2,FALSE)</f>
        <v>2289770.9326788224</v>
      </c>
    </row>
    <row r="373" spans="1:9" ht="19.5" hidden="1">
      <c r="A373" s="30">
        <v>372</v>
      </c>
      <c r="B373" s="7" t="s">
        <v>154</v>
      </c>
      <c r="C373" s="7" t="s">
        <v>154</v>
      </c>
      <c r="D373" s="7" t="s">
        <v>484</v>
      </c>
      <c r="E373" s="7">
        <v>54</v>
      </c>
      <c r="F373" s="7">
        <v>1</v>
      </c>
      <c r="G373" s="7">
        <v>16</v>
      </c>
      <c r="H373" t="str">
        <f t="shared" si="13"/>
        <v>کرمانباغین</v>
      </c>
      <c r="I373" s="9">
        <v>10000000</v>
      </c>
    </row>
    <row r="374" spans="1:9" ht="19.5" hidden="1">
      <c r="A374" s="30">
        <v>373</v>
      </c>
      <c r="B374" s="7" t="s">
        <v>154</v>
      </c>
      <c r="C374" s="7" t="s">
        <v>439</v>
      </c>
      <c r="D374" s="7" t="s">
        <v>440</v>
      </c>
      <c r="E374" s="7">
        <v>48</v>
      </c>
      <c r="F374" s="7">
        <v>1</v>
      </c>
      <c r="G374" s="7">
        <v>16</v>
      </c>
      <c r="H374" t="str">
        <f t="shared" si="13"/>
        <v>حسین آبادرایین</v>
      </c>
      <c r="I374">
        <f>VLOOKUP(H374,'[1]98'!$AW:$AX,2,FALSE)</f>
        <v>2730220.4768583453</v>
      </c>
    </row>
    <row r="375" spans="1:9" ht="19.5" hidden="1">
      <c r="A375" s="30">
        <v>374</v>
      </c>
      <c r="B375" s="25" t="s">
        <v>204</v>
      </c>
      <c r="C375" s="7" t="s">
        <v>243</v>
      </c>
      <c r="D375" s="7" t="s">
        <v>2205</v>
      </c>
      <c r="E375" s="7">
        <v>32</v>
      </c>
      <c r="F375" s="7">
        <v>1</v>
      </c>
      <c r="G375" s="7">
        <v>17</v>
      </c>
      <c r="H375" t="str">
        <f t="shared" si="13"/>
        <v>ملایرکهریز</v>
      </c>
      <c r="I375" s="9">
        <v>10000000</v>
      </c>
    </row>
    <row r="376" spans="1:9" ht="19.5" hidden="1">
      <c r="A376" s="30">
        <v>375</v>
      </c>
      <c r="B376" s="25" t="s">
        <v>204</v>
      </c>
      <c r="C376" s="7" t="s">
        <v>2205</v>
      </c>
      <c r="D376" s="7" t="s">
        <v>2213</v>
      </c>
      <c r="E376" s="7">
        <v>27</v>
      </c>
      <c r="F376" s="7">
        <v>1</v>
      </c>
      <c r="G376" s="7">
        <v>17</v>
      </c>
      <c r="H376" t="str">
        <f t="shared" si="13"/>
        <v>کهریزشادمانه</v>
      </c>
      <c r="I376" s="9">
        <v>10000000</v>
      </c>
    </row>
    <row r="377" spans="1:9" ht="19.5" hidden="1">
      <c r="A377" s="30">
        <v>376</v>
      </c>
      <c r="B377" s="25" t="s">
        <v>204</v>
      </c>
      <c r="C377" s="7" t="s">
        <v>2213</v>
      </c>
      <c r="D377" s="7" t="s">
        <v>2215</v>
      </c>
      <c r="E377" s="7">
        <v>18</v>
      </c>
      <c r="F377" s="7">
        <v>1</v>
      </c>
      <c r="G377" s="7">
        <v>17</v>
      </c>
      <c r="H377" t="str">
        <f t="shared" si="13"/>
        <v>شادمانهفیروزان</v>
      </c>
      <c r="I377" s="9">
        <v>10000000</v>
      </c>
    </row>
    <row r="378" spans="1:9" ht="19.5" hidden="1">
      <c r="A378" s="30">
        <v>377</v>
      </c>
      <c r="B378" s="25" t="s">
        <v>204</v>
      </c>
      <c r="C378" s="7" t="s">
        <v>2215</v>
      </c>
      <c r="D378" s="7" t="s">
        <v>206</v>
      </c>
      <c r="E378" s="7">
        <v>24</v>
      </c>
      <c r="F378" s="7">
        <v>1</v>
      </c>
      <c r="G378" s="7">
        <v>17</v>
      </c>
      <c r="H378" t="str">
        <f t="shared" si="13"/>
        <v>فیروزانزاگرس</v>
      </c>
      <c r="I378" s="9">
        <v>10000000</v>
      </c>
    </row>
    <row r="379" spans="1:9" ht="19.5" hidden="1">
      <c r="A379" s="30">
        <v>378</v>
      </c>
      <c r="B379" s="25" t="s">
        <v>204</v>
      </c>
      <c r="C379" s="7" t="s">
        <v>206</v>
      </c>
      <c r="D379" s="7" t="s">
        <v>2217</v>
      </c>
      <c r="E379" s="7">
        <v>23</v>
      </c>
      <c r="F379" s="7">
        <v>1</v>
      </c>
      <c r="G379" s="7">
        <v>17</v>
      </c>
      <c r="H379" t="str">
        <f t="shared" si="13"/>
        <v>زاگرسگاماسیاب</v>
      </c>
      <c r="I379" s="9">
        <v>10000000</v>
      </c>
    </row>
    <row r="380" spans="1:9" ht="19.5" hidden="1">
      <c r="A380" s="30">
        <v>379</v>
      </c>
      <c r="B380" s="25" t="s">
        <v>204</v>
      </c>
      <c r="C380" s="7" t="s">
        <v>2217</v>
      </c>
      <c r="D380" s="7" t="s">
        <v>579</v>
      </c>
      <c r="E380" s="7">
        <v>21</v>
      </c>
      <c r="F380" s="7">
        <v>1</v>
      </c>
      <c r="G380" s="7">
        <v>17</v>
      </c>
      <c r="H380" t="str">
        <f t="shared" si="13"/>
        <v>گاماسیاببیستون</v>
      </c>
      <c r="I380" s="9">
        <v>10000000</v>
      </c>
    </row>
    <row r="381" spans="1:9" ht="19.5" hidden="1">
      <c r="A381" s="30">
        <v>380</v>
      </c>
      <c r="B381" s="25" t="s">
        <v>204</v>
      </c>
      <c r="C381" s="7" t="s">
        <v>579</v>
      </c>
      <c r="D381" s="7" t="s">
        <v>578</v>
      </c>
      <c r="E381" s="7">
        <v>23</v>
      </c>
      <c r="F381" s="7">
        <v>1</v>
      </c>
      <c r="G381" s="7">
        <v>17</v>
      </c>
      <c r="H381" t="str">
        <f t="shared" si="13"/>
        <v>بیستونباری کرمانشاه</v>
      </c>
      <c r="I381" s="9">
        <v>10000000</v>
      </c>
    </row>
    <row r="382" spans="1:9" ht="19.5" hidden="1">
      <c r="A382" s="30">
        <v>381</v>
      </c>
      <c r="B382" s="25" t="s">
        <v>204</v>
      </c>
      <c r="C382" s="7" t="s">
        <v>578</v>
      </c>
      <c r="D382" s="7" t="s">
        <v>481</v>
      </c>
      <c r="E382" s="40">
        <v>15</v>
      </c>
      <c r="F382" s="7">
        <v>1</v>
      </c>
      <c r="G382" s="7">
        <v>17</v>
      </c>
      <c r="H382" t="str">
        <f t="shared" si="13"/>
        <v>باری کرمانشاهکرمانشاه</v>
      </c>
      <c r="I382" s="9">
        <v>10000000</v>
      </c>
    </row>
    <row r="383" spans="1:9" ht="19.5" hidden="1">
      <c r="A383" s="30">
        <v>382</v>
      </c>
      <c r="B383" s="7" t="s">
        <v>205</v>
      </c>
      <c r="C383" s="7" t="s">
        <v>23</v>
      </c>
      <c r="D383" s="7" t="s">
        <v>26</v>
      </c>
      <c r="E383" s="40">
        <v>15</v>
      </c>
      <c r="F383" s="7">
        <v>1</v>
      </c>
      <c r="G383" s="7">
        <v>18</v>
      </c>
      <c r="H383" t="str">
        <f t="shared" si="13"/>
        <v>مومن آبادازنا</v>
      </c>
      <c r="I383">
        <f>VLOOKUP(H383,'[1]98'!$AW:$AX,2,FALSE)</f>
        <v>11085171.239221891</v>
      </c>
    </row>
    <row r="384" spans="1:9" ht="19.5" hidden="1">
      <c r="A384" s="30">
        <v>383</v>
      </c>
      <c r="B384" s="7" t="s">
        <v>205</v>
      </c>
      <c r="C384" s="7" t="s">
        <v>26</v>
      </c>
      <c r="D384" s="7" t="s">
        <v>27</v>
      </c>
      <c r="E384" s="7">
        <v>23</v>
      </c>
      <c r="F384" s="7">
        <v>1</v>
      </c>
      <c r="G384" s="7">
        <v>18</v>
      </c>
      <c r="H384" t="str">
        <f t="shared" si="13"/>
        <v>ازنادربند</v>
      </c>
      <c r="I384">
        <f>VLOOKUP(H384,'[1]98'!$AW:$AX,2,FALSE)</f>
        <v>7364953.9663588395</v>
      </c>
    </row>
    <row r="385" spans="1:11" ht="19.5" hidden="1">
      <c r="A385" s="30">
        <v>384</v>
      </c>
      <c r="B385" s="7" t="s">
        <v>205</v>
      </c>
      <c r="C385" s="7" t="s">
        <v>27</v>
      </c>
      <c r="D385" s="7" t="s">
        <v>299</v>
      </c>
      <c r="E385" s="40">
        <v>15</v>
      </c>
      <c r="F385" s="7">
        <v>1</v>
      </c>
      <c r="G385" s="7">
        <v>18</v>
      </c>
      <c r="H385" t="str">
        <f t="shared" si="13"/>
        <v>دربندرودک</v>
      </c>
      <c r="I385">
        <f>VLOOKUP(H385,'[1]98'!$AW:$AX,2,FALSE)</f>
        <v>11014053.020161606</v>
      </c>
    </row>
    <row r="386" spans="1:11" ht="19.5" hidden="1">
      <c r="A386" s="30">
        <v>385</v>
      </c>
      <c r="B386" s="7" t="s">
        <v>205</v>
      </c>
      <c r="C386" s="7" t="s">
        <v>299</v>
      </c>
      <c r="D386" s="7" t="s">
        <v>28</v>
      </c>
      <c r="E386" s="7">
        <v>12</v>
      </c>
      <c r="F386" s="7">
        <v>1</v>
      </c>
      <c r="G386" s="7">
        <v>18</v>
      </c>
      <c r="H386" t="str">
        <f t="shared" si="13"/>
        <v>رودکدرود</v>
      </c>
      <c r="I386">
        <f>VLOOKUP(H386,'[1]98'!$AW:$AX,2,FALSE)</f>
        <v>12423682.366123226</v>
      </c>
    </row>
    <row r="387" spans="1:11" ht="19.5" hidden="1">
      <c r="A387" s="30">
        <v>386</v>
      </c>
      <c r="B387" s="7" t="s">
        <v>205</v>
      </c>
      <c r="C387" s="7" t="s">
        <v>28</v>
      </c>
      <c r="D387" s="7" t="s">
        <v>29</v>
      </c>
      <c r="E387" s="7">
        <v>11</v>
      </c>
      <c r="F387" s="7">
        <v>1</v>
      </c>
      <c r="G387" s="7">
        <v>18</v>
      </c>
      <c r="H387" t="str">
        <f t="shared" ref="H387:H449" si="17">C387&amp;D387</f>
        <v>درودقارون</v>
      </c>
      <c r="I387">
        <f>VLOOKUP(H387,'[1]98'!$AW:$AX,2,FALSE)</f>
        <v>10860473.358375929</v>
      </c>
    </row>
    <row r="388" spans="1:11" ht="19.5" hidden="1">
      <c r="A388" s="30">
        <v>387</v>
      </c>
      <c r="B388" s="7" t="s">
        <v>205</v>
      </c>
      <c r="C388" s="7" t="s">
        <v>29</v>
      </c>
      <c r="D388" s="7" t="s">
        <v>300</v>
      </c>
      <c r="E388" s="7">
        <v>16</v>
      </c>
      <c r="F388" s="7">
        <v>1</v>
      </c>
      <c r="G388" s="7">
        <v>18</v>
      </c>
      <c r="H388" t="str">
        <f t="shared" si="17"/>
        <v>قارونبیشه</v>
      </c>
      <c r="I388">
        <f>VLOOKUP(H388,'[1]98'!$AW:$AX,2,FALSE)</f>
        <v>5743874.6881772075</v>
      </c>
    </row>
    <row r="389" spans="1:11" ht="19.5" hidden="1">
      <c r="A389" s="30">
        <v>388</v>
      </c>
      <c r="B389" s="7" t="s">
        <v>205</v>
      </c>
      <c r="C389" s="7" t="s">
        <v>300</v>
      </c>
      <c r="D389" s="7" t="s">
        <v>301</v>
      </c>
      <c r="E389" s="7">
        <v>13</v>
      </c>
      <c r="F389" s="7">
        <v>1</v>
      </c>
      <c r="G389" s="7">
        <v>18</v>
      </c>
      <c r="H389" t="str">
        <f t="shared" si="17"/>
        <v>بیشهسپیددشت</v>
      </c>
      <c r="I389">
        <f>VLOOKUP(H389,'[1]98'!$AW:$AX,2,FALSE)</f>
        <v>8842609.1338744946</v>
      </c>
    </row>
    <row r="390" spans="1:11" ht="19.5" hidden="1">
      <c r="A390" s="30">
        <v>389</v>
      </c>
      <c r="B390" s="7" t="s">
        <v>205</v>
      </c>
      <c r="C390" s="7" t="s">
        <v>301</v>
      </c>
      <c r="D390" s="7" t="s">
        <v>30</v>
      </c>
      <c r="E390" s="7">
        <v>18</v>
      </c>
      <c r="F390" s="7">
        <v>1</v>
      </c>
      <c r="G390" s="7">
        <v>18</v>
      </c>
      <c r="H390" t="str">
        <f t="shared" si="17"/>
        <v>سپیددشتچمسنگر</v>
      </c>
      <c r="I390">
        <f>VLOOKUP(H390,'[1]98'!$AW:$AX,2,FALSE)</f>
        <v>6481922.16200733</v>
      </c>
    </row>
    <row r="391" spans="1:11" ht="19.5" hidden="1">
      <c r="A391" s="30">
        <v>390</v>
      </c>
      <c r="B391" s="7" t="s">
        <v>205</v>
      </c>
      <c r="C391" s="7" t="s">
        <v>30</v>
      </c>
      <c r="D391" s="7" t="s">
        <v>302</v>
      </c>
      <c r="E391" s="40">
        <v>15</v>
      </c>
      <c r="F391" s="7">
        <v>1</v>
      </c>
      <c r="G391" s="7">
        <v>18</v>
      </c>
      <c r="H391" t="str">
        <f t="shared" si="17"/>
        <v>چمسنگرکشور</v>
      </c>
      <c r="I391">
        <f>VLOOKUP(H391,'[1]98'!$AW:$AX,2,FALSE)</f>
        <v>9759521.9882301148</v>
      </c>
    </row>
    <row r="392" spans="1:11" ht="19.5" hidden="1">
      <c r="A392" s="30">
        <v>391</v>
      </c>
      <c r="B392" s="7" t="s">
        <v>205</v>
      </c>
      <c r="C392" s="7" t="s">
        <v>302</v>
      </c>
      <c r="D392" s="7" t="s">
        <v>317</v>
      </c>
      <c r="E392" s="7">
        <v>13</v>
      </c>
      <c r="F392" s="7">
        <v>1</v>
      </c>
      <c r="G392" s="7">
        <v>18</v>
      </c>
      <c r="H392" t="str">
        <f t="shared" si="17"/>
        <v>کشورتنگ هفت</v>
      </c>
      <c r="I392">
        <f>VLOOKUP(H392,'[1]98'!$AW:$AX,2,FALSE)</f>
        <v>10708325.382115329</v>
      </c>
    </row>
    <row r="393" spans="1:11" ht="19.5">
      <c r="A393" s="30">
        <v>392</v>
      </c>
      <c r="B393" s="7" t="s">
        <v>210</v>
      </c>
      <c r="C393" s="7" t="s">
        <v>120</v>
      </c>
      <c r="D393" s="7" t="s">
        <v>412</v>
      </c>
      <c r="E393" s="7">
        <v>36</v>
      </c>
      <c r="F393" s="30">
        <v>2</v>
      </c>
      <c r="G393" s="7">
        <v>19</v>
      </c>
      <c r="H393" t="str">
        <f t="shared" si="17"/>
        <v>جنت آباداضطراری 22</v>
      </c>
      <c r="I393">
        <f>VLOOKUP(H393,'[1]98'!$AW:$AX,2,FALSE)</f>
        <v>9892406.3293774929</v>
      </c>
      <c r="J393" t="str">
        <f t="shared" ref="J393:J395" si="18">D393&amp;C393</f>
        <v>اضطراری 22جنت آباد</v>
      </c>
      <c r="K393">
        <f>VLOOKUP(J393,'[1]98'!$AW:$AX,2,FALSE)</f>
        <v>10992895.434782611</v>
      </c>
    </row>
    <row r="394" spans="1:11" ht="19.5">
      <c r="A394" s="30">
        <v>393</v>
      </c>
      <c r="B394" s="7" t="s">
        <v>210</v>
      </c>
      <c r="C394" s="7" t="s">
        <v>413</v>
      </c>
      <c r="D394" s="7" t="s">
        <v>414</v>
      </c>
      <c r="E394" s="7">
        <v>33</v>
      </c>
      <c r="F394" s="30">
        <v>2</v>
      </c>
      <c r="G394" s="7">
        <v>19</v>
      </c>
      <c r="H394" t="str">
        <f t="shared" si="17"/>
        <v>بیاضاحمدآباد</v>
      </c>
      <c r="I394">
        <f>VLOOKUP(H394,'[1]98'!$AW:$AX,2,FALSE)</f>
        <v>13164519.659618083</v>
      </c>
      <c r="J394" t="str">
        <f t="shared" si="18"/>
        <v>احمدآبادبیاض</v>
      </c>
      <c r="K394">
        <f>VLOOKUP(J394,'[1]98'!$AW:$AX,2,FALSE)</f>
        <v>13162423.695652174</v>
      </c>
    </row>
    <row r="395" spans="1:11" ht="19.5">
      <c r="A395" s="30">
        <v>394</v>
      </c>
      <c r="B395" s="7" t="s">
        <v>210</v>
      </c>
      <c r="C395" s="7" t="s">
        <v>416</v>
      </c>
      <c r="D395" s="7" t="s">
        <v>121</v>
      </c>
      <c r="E395" s="7">
        <v>18</v>
      </c>
      <c r="F395" s="30">
        <v>2</v>
      </c>
      <c r="G395" s="7">
        <v>19</v>
      </c>
      <c r="H395" t="str">
        <f t="shared" si="17"/>
        <v>میمندخاتون آباد</v>
      </c>
      <c r="I395">
        <f>VLOOKUP(H395,'[1]98'!$AW:$AX,2,FALSE)</f>
        <v>33861945.662235498</v>
      </c>
      <c r="J395" t="str">
        <f t="shared" si="18"/>
        <v>خاتون آبادمیمند</v>
      </c>
      <c r="K395">
        <f>VLOOKUP(J395,'[1]98'!$AW:$AX,2,FALSE)</f>
        <v>27598954.409262758</v>
      </c>
    </row>
    <row r="396" spans="1:11" ht="19.5" hidden="1">
      <c r="A396" s="30">
        <v>395</v>
      </c>
      <c r="B396" s="7" t="s">
        <v>210</v>
      </c>
      <c r="C396" s="7" t="s">
        <v>121</v>
      </c>
      <c r="D396" s="7" t="s">
        <v>452</v>
      </c>
      <c r="E396" s="7">
        <v>42</v>
      </c>
      <c r="F396" s="7">
        <v>1</v>
      </c>
      <c r="G396" s="7">
        <v>19</v>
      </c>
      <c r="H396" t="str">
        <f t="shared" si="17"/>
        <v>خاتون آبادمس سرچشمه</v>
      </c>
      <c r="I396" s="9">
        <v>10000000</v>
      </c>
    </row>
    <row r="397" spans="1:11" ht="19.5">
      <c r="A397" s="30">
        <v>396</v>
      </c>
      <c r="B397" s="7" t="s">
        <v>210</v>
      </c>
      <c r="C397" s="7" t="s">
        <v>251</v>
      </c>
      <c r="D397" s="7" t="s">
        <v>124</v>
      </c>
      <c r="E397" s="7">
        <v>41</v>
      </c>
      <c r="F397" s="30">
        <v>2</v>
      </c>
      <c r="G397" s="7">
        <v>19</v>
      </c>
      <c r="H397" t="str">
        <f t="shared" si="17"/>
        <v>گل گهرقره تپه</v>
      </c>
      <c r="I397">
        <f>VLOOKUP(H397,'[1]98'!$AW:$AX,2,FALSE)</f>
        <v>13892644.717741938</v>
      </c>
      <c r="J397" t="str">
        <f t="shared" ref="J397:J404" si="19">D397&amp;C397</f>
        <v>قره تپهگل گهر</v>
      </c>
      <c r="K397">
        <f>VLOOKUP(J397,'[1]98'!$AW:$AX,2,FALSE)</f>
        <v>9597582.5597826093</v>
      </c>
    </row>
    <row r="398" spans="1:11" ht="19.5">
      <c r="A398" s="30">
        <v>397</v>
      </c>
      <c r="B398" s="7" t="s">
        <v>210</v>
      </c>
      <c r="C398" s="7" t="s">
        <v>124</v>
      </c>
      <c r="D398" s="7" t="s">
        <v>418</v>
      </c>
      <c r="E398" s="7">
        <v>32</v>
      </c>
      <c r="F398" s="30">
        <v>2</v>
      </c>
      <c r="G398" s="7">
        <v>19</v>
      </c>
      <c r="H398" t="str">
        <f t="shared" si="17"/>
        <v>قره تپهکهه</v>
      </c>
      <c r="I398">
        <f>VLOOKUP(H398,'[1]98'!$AW:$AX,2,FALSE)</f>
        <v>22902304.717741936</v>
      </c>
      <c r="J398" t="str">
        <f t="shared" si="19"/>
        <v>کههقره تپه</v>
      </c>
      <c r="K398">
        <f>VLOOKUP(J398,'[1]98'!$AW:$AX,2,FALSE)</f>
        <v>13282356.929095047</v>
      </c>
    </row>
    <row r="399" spans="1:11" ht="19.5">
      <c r="A399" s="30">
        <v>398</v>
      </c>
      <c r="B399" s="7" t="s">
        <v>210</v>
      </c>
      <c r="C399" s="7" t="s">
        <v>418</v>
      </c>
      <c r="D399" s="7" t="s">
        <v>125</v>
      </c>
      <c r="E399" s="7">
        <v>21</v>
      </c>
      <c r="F399" s="30">
        <v>2</v>
      </c>
      <c r="G399" s="7">
        <v>19</v>
      </c>
      <c r="H399" t="str">
        <f t="shared" si="17"/>
        <v>کههچاه تر</v>
      </c>
      <c r="I399">
        <f>VLOOKUP(H399,'[1]98'!$AW:$AX,2,FALSE)</f>
        <v>32493233.10483871</v>
      </c>
      <c r="J399" t="str">
        <f t="shared" si="19"/>
        <v>چاه ترکهه</v>
      </c>
      <c r="K399">
        <f>VLOOKUP(J399,'[1]98'!$AW:$AX,2,FALSE)</f>
        <v>17484000.101342715</v>
      </c>
    </row>
    <row r="400" spans="1:11" ht="19.5">
      <c r="A400" s="30">
        <v>399</v>
      </c>
      <c r="B400" s="7" t="s">
        <v>210</v>
      </c>
      <c r="C400" s="7" t="s">
        <v>125</v>
      </c>
      <c r="D400" s="7" t="s">
        <v>122</v>
      </c>
      <c r="E400" s="7">
        <v>33</v>
      </c>
      <c r="F400" s="30">
        <v>2</v>
      </c>
      <c r="G400" s="7">
        <v>19</v>
      </c>
      <c r="H400" t="str">
        <f t="shared" si="17"/>
        <v>چاه ترتزرج</v>
      </c>
      <c r="I400">
        <f>VLOOKUP(H400,'[1]98'!$AW:$AX,2,FALSE)</f>
        <v>16895864.71774194</v>
      </c>
      <c r="J400" t="str">
        <f t="shared" si="19"/>
        <v>تزرجچاه تر</v>
      </c>
      <c r="K400">
        <f>VLOOKUP(J400,'[1]98'!$AW:$AX,2,FALSE)</f>
        <v>8785042.5706521757</v>
      </c>
    </row>
    <row r="401" spans="1:11" ht="19.5">
      <c r="A401" s="30">
        <v>400</v>
      </c>
      <c r="B401" s="7" t="s">
        <v>210</v>
      </c>
      <c r="C401" s="7" t="s">
        <v>122</v>
      </c>
      <c r="D401" s="7" t="s">
        <v>419</v>
      </c>
      <c r="E401" s="7">
        <v>23</v>
      </c>
      <c r="F401" s="30">
        <v>2</v>
      </c>
      <c r="G401" s="7">
        <v>19</v>
      </c>
      <c r="H401" t="str">
        <f t="shared" si="17"/>
        <v>تزرجاضطراری 8</v>
      </c>
      <c r="I401">
        <f>VLOOKUP(H401,'[1]98'!$AW:$AX,2,FALSE)</f>
        <v>31348860.96774194</v>
      </c>
      <c r="J401" t="str">
        <f t="shared" si="19"/>
        <v>اضطراری 8تزرج</v>
      </c>
      <c r="K401">
        <f>VLOOKUP(J401,'[1]98'!$AW:$AX,2,FALSE)</f>
        <v>18092318.809782609</v>
      </c>
    </row>
    <row r="402" spans="1:11" ht="19.5">
      <c r="A402" s="30">
        <v>401</v>
      </c>
      <c r="B402" s="7" t="s">
        <v>210</v>
      </c>
      <c r="C402" s="7" t="s">
        <v>123</v>
      </c>
      <c r="D402" s="7" t="s">
        <v>420</v>
      </c>
      <c r="E402" s="7">
        <v>25</v>
      </c>
      <c r="F402" s="30">
        <v>2</v>
      </c>
      <c r="G402" s="7">
        <v>19</v>
      </c>
      <c r="H402" t="str">
        <f t="shared" si="17"/>
        <v>زادمحموداضطراری 6</v>
      </c>
      <c r="I402">
        <f>VLOOKUP(H402,'[1]98'!$AW:$AX,2,FALSE)</f>
        <v>28308100.71774194</v>
      </c>
      <c r="J402" t="str">
        <f t="shared" si="19"/>
        <v>اضطراری 6زادمحمود</v>
      </c>
      <c r="K402">
        <f>VLOOKUP(J402,'[1]98'!$AW:$AX,2,FALSE)</f>
        <v>16368749.135869572</v>
      </c>
    </row>
    <row r="403" spans="1:11" ht="19.5">
      <c r="A403" s="30">
        <v>402</v>
      </c>
      <c r="B403" s="7" t="s">
        <v>210</v>
      </c>
      <c r="C403" s="7" t="s">
        <v>421</v>
      </c>
      <c r="D403" s="7" t="s">
        <v>422</v>
      </c>
      <c r="E403" s="7">
        <v>31</v>
      </c>
      <c r="F403" s="30">
        <v>2</v>
      </c>
      <c r="G403" s="7">
        <v>19</v>
      </c>
      <c r="H403" t="str">
        <f t="shared" si="17"/>
        <v>فینتیکوه</v>
      </c>
      <c r="I403">
        <f>VLOOKUP(H403,'[1]98'!$AW:$AX,2,FALSE)</f>
        <v>24981457.025434248</v>
      </c>
      <c r="J403" t="str">
        <f t="shared" si="19"/>
        <v>تیکوهفین</v>
      </c>
      <c r="K403">
        <f>VLOOKUP(J403,'[1]98'!$AW:$AX,2,FALSE)</f>
        <v>14910344.027173916</v>
      </c>
    </row>
    <row r="404" spans="1:11" ht="19.5">
      <c r="A404" s="30">
        <v>403</v>
      </c>
      <c r="B404" s="7" t="s">
        <v>210</v>
      </c>
      <c r="C404" s="7" t="s">
        <v>422</v>
      </c>
      <c r="D404" s="7" t="s">
        <v>252</v>
      </c>
      <c r="E404" s="7">
        <v>36</v>
      </c>
      <c r="F404" s="30">
        <v>2</v>
      </c>
      <c r="G404" s="7">
        <v>19</v>
      </c>
      <c r="H404" t="str">
        <f t="shared" si="17"/>
        <v>تیکوهانشعاب بندرعباس</v>
      </c>
      <c r="I404">
        <f>VLOOKUP(H404,'[1]98'!$AW:$AX,2,FALSE)</f>
        <v>16513636.717741942</v>
      </c>
      <c r="J404" t="str">
        <f t="shared" si="19"/>
        <v>انشعاب بندرعباستیکوه</v>
      </c>
      <c r="K404">
        <f>VLOOKUP(J404,'[1]98'!$AW:$AX,2,FALSE)</f>
        <v>11620195.543478264</v>
      </c>
    </row>
    <row r="405" spans="1:11" ht="19.5" hidden="1">
      <c r="A405" s="30">
        <v>404</v>
      </c>
      <c r="B405" s="7" t="s">
        <v>210</v>
      </c>
      <c r="C405" s="7" t="s">
        <v>252</v>
      </c>
      <c r="D405" s="7" t="s">
        <v>261</v>
      </c>
      <c r="E405" s="7">
        <v>13</v>
      </c>
      <c r="F405" s="7">
        <v>1</v>
      </c>
      <c r="G405" s="7">
        <v>19</v>
      </c>
      <c r="H405" t="str">
        <f t="shared" si="17"/>
        <v>انشعاب بندرعباسبندرعباس مسافری</v>
      </c>
      <c r="I405" s="9">
        <v>10000000</v>
      </c>
    </row>
    <row r="406" spans="1:11" ht="19.5" hidden="1">
      <c r="A406" s="30">
        <v>405</v>
      </c>
      <c r="B406" s="7" t="s">
        <v>210</v>
      </c>
      <c r="C406" s="7" t="s">
        <v>252</v>
      </c>
      <c r="D406" s="7" t="s">
        <v>226</v>
      </c>
      <c r="E406" s="7">
        <v>12</v>
      </c>
      <c r="F406" s="7">
        <v>1</v>
      </c>
      <c r="G406" s="7">
        <v>19</v>
      </c>
      <c r="H406" t="str">
        <f t="shared" si="17"/>
        <v>انشعاب بندرعباسمانوری بندرعباس</v>
      </c>
      <c r="I406" s="9">
        <v>10000000</v>
      </c>
    </row>
    <row r="407" spans="1:11" ht="19.5" hidden="1">
      <c r="A407" s="30">
        <v>406</v>
      </c>
      <c r="B407" s="7" t="s">
        <v>210</v>
      </c>
      <c r="C407" s="7" t="s">
        <v>409</v>
      </c>
      <c r="D407" s="7" t="s">
        <v>251</v>
      </c>
      <c r="E407" s="7">
        <v>9</v>
      </c>
      <c r="F407" s="7">
        <v>1</v>
      </c>
      <c r="G407" s="7">
        <v>19</v>
      </c>
      <c r="H407" t="str">
        <f t="shared" si="17"/>
        <v>معدن گل گهرگل گهر</v>
      </c>
      <c r="I407" s="9">
        <v>10000000</v>
      </c>
    </row>
    <row r="408" spans="1:11" ht="19.5">
      <c r="A408" s="30">
        <v>407</v>
      </c>
      <c r="B408" s="7" t="s">
        <v>210</v>
      </c>
      <c r="C408" s="7" t="s">
        <v>121</v>
      </c>
      <c r="D408" s="7" t="s">
        <v>126</v>
      </c>
      <c r="E408" s="7">
        <v>17</v>
      </c>
      <c r="F408" s="30">
        <v>2</v>
      </c>
      <c r="G408" s="7">
        <v>19</v>
      </c>
      <c r="H408" t="str">
        <f t="shared" si="17"/>
        <v>خاتون آبادچوران</v>
      </c>
      <c r="I408">
        <f>VLOOKUP(H408,'[1]98'!$AW:$AX,2,FALSE)</f>
        <v>37396481.465638153</v>
      </c>
      <c r="J408" t="str">
        <f t="shared" ref="J408:J418" si="20">D408&amp;C408</f>
        <v>چورانخاتون آباد</v>
      </c>
      <c r="K408">
        <f>VLOOKUP(J408,'[1]98'!$AW:$AX,2,FALSE)</f>
        <v>28973438.152173914</v>
      </c>
    </row>
    <row r="409" spans="1:11" ht="19.5">
      <c r="A409" s="30">
        <v>408</v>
      </c>
      <c r="B409" s="7" t="s">
        <v>210</v>
      </c>
      <c r="C409" s="7" t="s">
        <v>126</v>
      </c>
      <c r="D409" s="7" t="s">
        <v>267</v>
      </c>
      <c r="E409" s="7">
        <v>30</v>
      </c>
      <c r="F409" s="30">
        <v>2</v>
      </c>
      <c r="G409" s="7">
        <v>19</v>
      </c>
      <c r="H409" t="str">
        <f t="shared" si="17"/>
        <v>چورانسیرجان</v>
      </c>
      <c r="I409">
        <f>VLOOKUP(H409,'[1]98'!$AW:$AX,2,FALSE)</f>
        <v>19212224.898132425</v>
      </c>
      <c r="J409" t="str">
        <f t="shared" si="20"/>
        <v>سیرجانچوران</v>
      </c>
      <c r="K409">
        <f>VLOOKUP(J409,'[1]98'!$AW:$AX,2,FALSE)</f>
        <v>14747531.413043479</v>
      </c>
    </row>
    <row r="410" spans="1:11" ht="19.5">
      <c r="A410" s="30">
        <v>409</v>
      </c>
      <c r="B410" s="7" t="s">
        <v>210</v>
      </c>
      <c r="C410" s="7" t="s">
        <v>267</v>
      </c>
      <c r="D410" s="7" t="s">
        <v>417</v>
      </c>
      <c r="E410" s="7">
        <v>20</v>
      </c>
      <c r="F410" s="30">
        <v>2</v>
      </c>
      <c r="G410" s="7">
        <v>19</v>
      </c>
      <c r="H410" t="str">
        <f t="shared" si="17"/>
        <v>سیرجاناضطراری 16</v>
      </c>
      <c r="I410">
        <f>VLOOKUP(H410,'[1]98'!$AW:$AX,2,FALSE)</f>
        <v>31148708.924000703</v>
      </c>
      <c r="J410" t="str">
        <f t="shared" si="20"/>
        <v>اضطراری 16سیرجان</v>
      </c>
      <c r="K410">
        <f>VLOOKUP(J410,'[1]98'!$AW:$AX,2,FALSE)</f>
        <v>21340690.479933105</v>
      </c>
    </row>
    <row r="411" spans="1:11" ht="19.5">
      <c r="A411" s="30">
        <v>410</v>
      </c>
      <c r="B411" s="7" t="s">
        <v>210</v>
      </c>
      <c r="C411" s="7" t="s">
        <v>417</v>
      </c>
      <c r="D411" s="7" t="s">
        <v>251</v>
      </c>
      <c r="E411" s="7">
        <v>31</v>
      </c>
      <c r="F411" s="30">
        <v>2</v>
      </c>
      <c r="G411" s="7">
        <v>19</v>
      </c>
      <c r="H411" t="str">
        <f t="shared" si="17"/>
        <v>اضطراری 16گل گهر</v>
      </c>
      <c r="I411">
        <f>VLOOKUP(H411,'[1]98'!$AW:$AX,2,FALSE)</f>
        <v>17640896.043565921</v>
      </c>
      <c r="J411" t="str">
        <f t="shared" si="20"/>
        <v>گل گهراضطراری 16</v>
      </c>
      <c r="K411">
        <f>VLOOKUP(J411,'[1]98'!$AW:$AX,2,FALSE)</f>
        <v>12859503.847826088</v>
      </c>
    </row>
    <row r="412" spans="1:11" ht="19.5">
      <c r="A412" s="30">
        <v>411</v>
      </c>
      <c r="B412" s="7" t="s">
        <v>210</v>
      </c>
      <c r="C412" s="7" t="s">
        <v>411</v>
      </c>
      <c r="D412" s="7" t="s">
        <v>120</v>
      </c>
      <c r="E412" s="7">
        <v>38</v>
      </c>
      <c r="F412" s="30">
        <v>2</v>
      </c>
      <c r="G412" s="7">
        <v>19</v>
      </c>
      <c r="H412" t="str">
        <f t="shared" si="17"/>
        <v>اضطراری 25جنت آباد</v>
      </c>
      <c r="I412">
        <f>VLOOKUP(H412,'[1]98'!$AW:$AX,2,FALSE)</f>
        <v>9881479.6729960088</v>
      </c>
      <c r="J412" t="str">
        <f t="shared" si="20"/>
        <v>جنت آباداضطراری 25</v>
      </c>
      <c r="K412">
        <f>VLOOKUP(J412,'[1]98'!$AW:$AX,2,FALSE)</f>
        <v>11549509.099378884</v>
      </c>
    </row>
    <row r="413" spans="1:11" ht="19.5">
      <c r="A413" s="30">
        <v>412</v>
      </c>
      <c r="B413" s="7" t="s">
        <v>210</v>
      </c>
      <c r="C413" s="7" t="s">
        <v>419</v>
      </c>
      <c r="D413" s="7" t="s">
        <v>123</v>
      </c>
      <c r="E413" s="7">
        <v>24</v>
      </c>
      <c r="F413" s="30">
        <v>2</v>
      </c>
      <c r="G413" s="7">
        <v>19</v>
      </c>
      <c r="H413" t="str">
        <f t="shared" si="17"/>
        <v>اضطراری 8زادمحمود</v>
      </c>
      <c r="I413">
        <f>VLOOKUP(H413,'[1]98'!$AW:$AX,2,FALSE)</f>
        <v>30273844.71774194</v>
      </c>
      <c r="J413" t="str">
        <f t="shared" si="20"/>
        <v>زادمحموداضطراری 8</v>
      </c>
      <c r="K413">
        <f>VLOOKUP(J413,'[1]98'!$AW:$AX,2,FALSE)</f>
        <v>18738657.4375</v>
      </c>
    </row>
    <row r="414" spans="1:11" ht="19.5">
      <c r="A414" s="30">
        <v>413</v>
      </c>
      <c r="B414" s="7" t="s">
        <v>210</v>
      </c>
      <c r="C414" s="7" t="s">
        <v>420</v>
      </c>
      <c r="D414" s="7" t="s">
        <v>421</v>
      </c>
      <c r="E414" s="7">
        <v>30</v>
      </c>
      <c r="F414" s="30">
        <v>2</v>
      </c>
      <c r="G414" s="7">
        <v>19</v>
      </c>
      <c r="H414" t="str">
        <f t="shared" si="17"/>
        <v>اضطراری 6فین</v>
      </c>
      <c r="I414">
        <f>VLOOKUP(H414,'[1]98'!$AW:$AX,2,FALSE)</f>
        <v>25747460.507215623</v>
      </c>
      <c r="J414" t="str">
        <f t="shared" si="20"/>
        <v>فیناضطراری 6</v>
      </c>
      <c r="K414">
        <f>VLOOKUP(J414,'[1]98'!$AW:$AX,2,FALSE)</f>
        <v>15856336.530111637</v>
      </c>
    </row>
    <row r="415" spans="1:11" ht="19.5">
      <c r="A415" s="30">
        <v>414</v>
      </c>
      <c r="B415" s="7" t="s">
        <v>210</v>
      </c>
      <c r="C415" s="7" t="s">
        <v>412</v>
      </c>
      <c r="D415" s="7" t="s">
        <v>413</v>
      </c>
      <c r="E415" s="40">
        <v>14</v>
      </c>
      <c r="F415" s="30">
        <v>2</v>
      </c>
      <c r="G415" s="7">
        <v>19</v>
      </c>
      <c r="H415" t="str">
        <f t="shared" si="17"/>
        <v>اضطراری 22بیاض</v>
      </c>
      <c r="I415">
        <f>VLOOKUP(H415,'[1]98'!$AW:$AX,2,FALSE)</f>
        <v>33867408.990426242</v>
      </c>
      <c r="J415" t="str">
        <f t="shared" si="20"/>
        <v>بیاضاضطراری 22</v>
      </c>
      <c r="K415">
        <f>VLOOKUP(J415,'[1]98'!$AW:$AX,2,FALSE)</f>
        <v>27594502.996219281</v>
      </c>
    </row>
    <row r="416" spans="1:11" ht="19.5">
      <c r="A416" s="30">
        <v>415</v>
      </c>
      <c r="B416" s="7" t="s">
        <v>210</v>
      </c>
      <c r="C416" s="7" t="s">
        <v>410</v>
      </c>
      <c r="D416" s="7" t="s">
        <v>411</v>
      </c>
      <c r="E416" s="7">
        <v>31</v>
      </c>
      <c r="F416" s="30">
        <v>2</v>
      </c>
      <c r="G416" s="7">
        <v>19</v>
      </c>
      <c r="H416" t="str">
        <f t="shared" si="17"/>
        <v>اضطراری 26اضطراری 25</v>
      </c>
      <c r="I416">
        <f>VLOOKUP(H416,'[1]98'!$AW:$AX,2,FALSE)</f>
        <v>41675130.069757141</v>
      </c>
      <c r="J416" t="str">
        <f t="shared" si="20"/>
        <v>اضطراری 25اضطراری 26</v>
      </c>
      <c r="K416">
        <f>VLOOKUP(J416,'[1]98'!$AW:$AX,2,FALSE)</f>
        <v>35989674.456521749</v>
      </c>
    </row>
    <row r="417" spans="1:11" ht="19.5">
      <c r="A417" s="30">
        <v>416</v>
      </c>
      <c r="B417" s="7" t="s">
        <v>210</v>
      </c>
      <c r="C417" s="7" t="s">
        <v>414</v>
      </c>
      <c r="D417" s="7" t="s">
        <v>415</v>
      </c>
      <c r="E417" s="7">
        <v>33</v>
      </c>
      <c r="F417" s="30">
        <v>2</v>
      </c>
      <c r="G417" s="7">
        <v>19</v>
      </c>
      <c r="H417" t="str">
        <f t="shared" si="17"/>
        <v>احمدآباداضطراری 18</v>
      </c>
      <c r="I417">
        <f>VLOOKUP(H417,'[1]98'!$AW:$AX,2,FALSE)</f>
        <v>10298373.639551194</v>
      </c>
      <c r="J417" t="str">
        <f t="shared" si="20"/>
        <v>اضطراری 18احمدآباد</v>
      </c>
      <c r="K417">
        <f>VLOOKUP(J417,'[1]98'!$AW:$AX,2,FALSE)</f>
        <v>13162423.695652174</v>
      </c>
    </row>
    <row r="418" spans="1:11" ht="19.5">
      <c r="A418" s="30">
        <v>417</v>
      </c>
      <c r="B418" s="7" t="s">
        <v>210</v>
      </c>
      <c r="C418" s="7" t="s">
        <v>415</v>
      </c>
      <c r="D418" s="7" t="s">
        <v>416</v>
      </c>
      <c r="E418" s="7">
        <v>21</v>
      </c>
      <c r="F418" s="30">
        <v>2</v>
      </c>
      <c r="G418" s="7">
        <v>19</v>
      </c>
      <c r="H418" t="str">
        <f t="shared" si="17"/>
        <v>اضطراری 18میمند</v>
      </c>
      <c r="I418">
        <f>VLOOKUP(H418,'[1]98'!$AW:$AX,2,FALSE)</f>
        <v>19212224.898132425</v>
      </c>
      <c r="J418" t="str">
        <f t="shared" si="20"/>
        <v>میمنداضطراری 18</v>
      </c>
      <c r="K418">
        <f>K417</f>
        <v>13162423.695652174</v>
      </c>
    </row>
    <row r="419" spans="1:11" ht="19.5" hidden="1">
      <c r="A419" s="30">
        <v>418</v>
      </c>
      <c r="B419" s="7" t="s">
        <v>2719</v>
      </c>
      <c r="C419" s="7" t="s">
        <v>1027</v>
      </c>
      <c r="D419" s="7" t="s">
        <v>2713</v>
      </c>
      <c r="E419" s="7">
        <v>37</v>
      </c>
      <c r="F419" s="7">
        <v>1</v>
      </c>
      <c r="G419" s="7">
        <v>20</v>
      </c>
      <c r="H419" t="str">
        <f t="shared" si="17"/>
        <v>جدایششهدای پرندک</v>
      </c>
      <c r="I419" s="9">
        <v>10000000</v>
      </c>
    </row>
    <row r="420" spans="1:11" ht="19.5" hidden="1">
      <c r="A420" s="30">
        <v>419</v>
      </c>
      <c r="B420" s="26" t="s">
        <v>2719</v>
      </c>
      <c r="C420" s="7" t="s">
        <v>2713</v>
      </c>
      <c r="D420" s="7" t="s">
        <v>2714</v>
      </c>
      <c r="E420" s="7">
        <v>23</v>
      </c>
      <c r="F420" s="7">
        <v>1</v>
      </c>
      <c r="G420" s="7">
        <v>20</v>
      </c>
      <c r="H420" t="str">
        <f t="shared" si="17"/>
        <v>شهدای پرندکمامونیه</v>
      </c>
      <c r="I420" s="9">
        <v>10000000</v>
      </c>
    </row>
    <row r="421" spans="1:11" ht="19.5" hidden="1">
      <c r="A421" s="30">
        <v>420</v>
      </c>
      <c r="B421" s="26" t="s">
        <v>2719</v>
      </c>
      <c r="C421" s="7" t="s">
        <v>2714</v>
      </c>
      <c r="D421" s="7" t="s">
        <v>190</v>
      </c>
      <c r="E421" s="7">
        <v>25</v>
      </c>
      <c r="F421" s="7">
        <v>1</v>
      </c>
      <c r="G421" s="7">
        <v>20</v>
      </c>
      <c r="H421" t="str">
        <f t="shared" si="17"/>
        <v>مامونیهساوه</v>
      </c>
      <c r="I421" s="9">
        <v>10000000</v>
      </c>
    </row>
    <row r="422" spans="1:11" ht="19.5" hidden="1">
      <c r="A422" s="30">
        <v>421</v>
      </c>
      <c r="B422" s="26" t="s">
        <v>2719</v>
      </c>
      <c r="C422" s="7" t="s">
        <v>190</v>
      </c>
      <c r="D422" s="7" t="s">
        <v>468</v>
      </c>
      <c r="E422" s="7">
        <v>22</v>
      </c>
      <c r="F422" s="7">
        <v>1</v>
      </c>
      <c r="G422" s="7">
        <v>20</v>
      </c>
      <c r="H422" t="str">
        <f t="shared" si="17"/>
        <v>ساوهرازقین</v>
      </c>
      <c r="I422" s="9">
        <v>10000000</v>
      </c>
    </row>
    <row r="423" spans="1:11" ht="19.5" hidden="1">
      <c r="A423" s="30">
        <v>422</v>
      </c>
      <c r="B423" s="26" t="s">
        <v>2719</v>
      </c>
      <c r="C423" s="7" t="s">
        <v>468</v>
      </c>
      <c r="D423" s="7" t="s">
        <v>191</v>
      </c>
      <c r="E423" s="7">
        <v>27</v>
      </c>
      <c r="F423" s="7">
        <v>1</v>
      </c>
      <c r="G423" s="7">
        <v>20</v>
      </c>
      <c r="H423" t="str">
        <f t="shared" si="17"/>
        <v>رازقیننوبران</v>
      </c>
      <c r="I423" s="9">
        <v>10000000</v>
      </c>
    </row>
    <row r="424" spans="1:11" ht="19.5" hidden="1">
      <c r="A424" s="30">
        <v>423</v>
      </c>
      <c r="B424" s="26" t="s">
        <v>2719</v>
      </c>
      <c r="C424" s="7" t="s">
        <v>191</v>
      </c>
      <c r="D424" s="7" t="s">
        <v>2711</v>
      </c>
      <c r="E424" s="7">
        <v>19</v>
      </c>
      <c r="F424" s="7">
        <v>1</v>
      </c>
      <c r="G424" s="7">
        <v>20</v>
      </c>
      <c r="H424" t="str">
        <f t="shared" si="17"/>
        <v>نوبرانگوجه منار</v>
      </c>
      <c r="I424" s="9">
        <v>10000000</v>
      </c>
    </row>
    <row r="425" spans="1:11" ht="19.5" hidden="1">
      <c r="A425" s="30">
        <v>424</v>
      </c>
      <c r="B425" s="26" t="s">
        <v>2719</v>
      </c>
      <c r="C425" s="7" t="s">
        <v>2711</v>
      </c>
      <c r="D425" s="7" t="s">
        <v>469</v>
      </c>
      <c r="E425" s="7">
        <v>21</v>
      </c>
      <c r="F425" s="7">
        <v>1</v>
      </c>
      <c r="G425" s="7">
        <v>20</v>
      </c>
      <c r="H425" t="str">
        <f t="shared" si="17"/>
        <v>گوجه منارتجرک</v>
      </c>
      <c r="I425" s="9">
        <v>10000000</v>
      </c>
    </row>
    <row r="426" spans="1:11" ht="19.5" hidden="1">
      <c r="A426" s="30">
        <v>425</v>
      </c>
      <c r="B426" s="26" t="s">
        <v>2719</v>
      </c>
      <c r="C426" s="7" t="s">
        <v>469</v>
      </c>
      <c r="D426" s="7" t="s">
        <v>470</v>
      </c>
      <c r="E426" s="7">
        <v>22</v>
      </c>
      <c r="F426" s="7">
        <v>1</v>
      </c>
      <c r="G426" s="7">
        <v>20</v>
      </c>
      <c r="H426" t="str">
        <f t="shared" si="17"/>
        <v>تجرکامیرآباد</v>
      </c>
      <c r="I426" s="9">
        <v>10000000</v>
      </c>
    </row>
    <row r="427" spans="1:11" ht="19.5" hidden="1">
      <c r="A427" s="30">
        <v>426</v>
      </c>
      <c r="B427" s="26" t="s">
        <v>2719</v>
      </c>
      <c r="C427" s="7" t="s">
        <v>470</v>
      </c>
      <c r="D427" s="7" t="s">
        <v>471</v>
      </c>
      <c r="E427" s="40">
        <v>15</v>
      </c>
      <c r="F427" s="7">
        <v>1</v>
      </c>
      <c r="G427" s="7">
        <v>20</v>
      </c>
      <c r="H427" t="str">
        <f t="shared" si="17"/>
        <v>امیرآبادفامنین</v>
      </c>
      <c r="I427" s="9">
        <v>10000000</v>
      </c>
    </row>
    <row r="428" spans="1:11" ht="19.5" hidden="1">
      <c r="A428" s="30">
        <v>427</v>
      </c>
      <c r="B428" s="26" t="s">
        <v>2719</v>
      </c>
      <c r="C428" s="7" t="s">
        <v>471</v>
      </c>
      <c r="D428" s="7" t="s">
        <v>2715</v>
      </c>
      <c r="E428" s="7">
        <v>23</v>
      </c>
      <c r="F428" s="7">
        <v>1</v>
      </c>
      <c r="G428" s="7">
        <v>20</v>
      </c>
      <c r="H428" t="str">
        <f t="shared" si="17"/>
        <v>فامنینگوریجان</v>
      </c>
      <c r="I428" s="9">
        <v>10000000</v>
      </c>
    </row>
    <row r="429" spans="1:11" ht="19.5" hidden="1">
      <c r="A429" s="30">
        <v>428</v>
      </c>
      <c r="B429" s="26" t="s">
        <v>2719</v>
      </c>
      <c r="C429" s="7" t="s">
        <v>2715</v>
      </c>
      <c r="D429" s="7" t="s">
        <v>194</v>
      </c>
      <c r="E429" s="7">
        <v>23</v>
      </c>
      <c r="F429" s="7">
        <v>1</v>
      </c>
      <c r="G429" s="7">
        <v>20</v>
      </c>
      <c r="H429" t="str">
        <f t="shared" si="17"/>
        <v>گوریجانهمدان</v>
      </c>
      <c r="I429" s="9">
        <v>10000000</v>
      </c>
    </row>
    <row r="430" spans="1:11" ht="19.5" hidden="1">
      <c r="A430" s="30">
        <v>429</v>
      </c>
      <c r="B430" s="7" t="s">
        <v>209</v>
      </c>
      <c r="C430" s="7" t="s">
        <v>101</v>
      </c>
      <c r="D430" s="7" t="s">
        <v>402</v>
      </c>
      <c r="E430" s="40">
        <v>15</v>
      </c>
      <c r="F430" s="7">
        <v>1</v>
      </c>
      <c r="G430" s="7">
        <v>21</v>
      </c>
      <c r="H430" t="str">
        <f t="shared" si="17"/>
        <v>ارژنگمیبد</v>
      </c>
      <c r="I430">
        <f>VLOOKUP(H430,'[1]98'!$AW:$AX,2,FALSE)</f>
        <v>21386955.882057909</v>
      </c>
    </row>
    <row r="431" spans="1:11" ht="19.5" hidden="1">
      <c r="A431" s="30">
        <v>430</v>
      </c>
      <c r="B431" s="7" t="s">
        <v>209</v>
      </c>
      <c r="C431" s="7" t="s">
        <v>402</v>
      </c>
      <c r="D431" s="7" t="s">
        <v>403</v>
      </c>
      <c r="E431" s="40">
        <v>14</v>
      </c>
      <c r="F431" s="7">
        <v>1</v>
      </c>
      <c r="G431" s="7">
        <v>21</v>
      </c>
      <c r="H431" t="str">
        <f t="shared" si="17"/>
        <v>میبدشمسی</v>
      </c>
      <c r="I431">
        <f>VLOOKUP(H431,'[1]98'!$AW:$AX,2,FALSE)</f>
        <v>38394152.506089911</v>
      </c>
    </row>
    <row r="432" spans="1:11" ht="19.5" hidden="1">
      <c r="A432" s="30">
        <v>431</v>
      </c>
      <c r="B432" s="7" t="s">
        <v>209</v>
      </c>
      <c r="C432" s="7" t="s">
        <v>403</v>
      </c>
      <c r="D432" s="7" t="s">
        <v>404</v>
      </c>
      <c r="E432" s="7">
        <v>24</v>
      </c>
      <c r="F432" s="7">
        <v>1</v>
      </c>
      <c r="G432" s="7">
        <v>21</v>
      </c>
      <c r="H432" t="str">
        <f t="shared" si="17"/>
        <v>شمسیاشکذر</v>
      </c>
      <c r="I432">
        <f>VLOOKUP(H432,'[1]98'!$AW:$AX,2,FALSE)</f>
        <v>21929896.213183731</v>
      </c>
    </row>
    <row r="433" spans="1:9" ht="19.5" hidden="1">
      <c r="A433" s="30">
        <v>432</v>
      </c>
      <c r="B433" s="7" t="s">
        <v>209</v>
      </c>
      <c r="C433" s="7" t="s">
        <v>404</v>
      </c>
      <c r="D433" s="7" t="s">
        <v>209</v>
      </c>
      <c r="E433" s="7">
        <v>22</v>
      </c>
      <c r="F433" s="7">
        <v>1</v>
      </c>
      <c r="G433" s="7">
        <v>21</v>
      </c>
      <c r="H433" t="str">
        <f t="shared" si="17"/>
        <v>اشکذریزد</v>
      </c>
      <c r="I433">
        <f>VLOOKUP(H433,'[1]98'!$AW:$AX,2,FALSE)</f>
        <v>48801677.419354849</v>
      </c>
    </row>
    <row r="434" spans="1:9" ht="19.5" hidden="1">
      <c r="A434" s="30">
        <v>433</v>
      </c>
      <c r="B434" s="7" t="s">
        <v>209</v>
      </c>
      <c r="C434" s="7" t="s">
        <v>209</v>
      </c>
      <c r="D434" s="7" t="s">
        <v>405</v>
      </c>
      <c r="E434" s="7">
        <v>16</v>
      </c>
      <c r="F434" s="7">
        <v>1</v>
      </c>
      <c r="G434" s="7">
        <v>21</v>
      </c>
      <c r="H434" t="str">
        <f t="shared" si="17"/>
        <v>یزدیزدگرد</v>
      </c>
      <c r="I434">
        <f>VLOOKUP(H434,'[1]98'!$AW:$AX,2,FALSE)</f>
        <v>67975542.075736314</v>
      </c>
    </row>
    <row r="435" spans="1:9" ht="19.5" hidden="1">
      <c r="A435" s="30">
        <v>434</v>
      </c>
      <c r="B435" s="7" t="s">
        <v>209</v>
      </c>
      <c r="C435" s="7" t="s">
        <v>405</v>
      </c>
      <c r="D435" s="7" t="s">
        <v>104</v>
      </c>
      <c r="E435" s="40">
        <v>14</v>
      </c>
      <c r="F435" s="7">
        <v>1</v>
      </c>
      <c r="G435" s="7">
        <v>21</v>
      </c>
      <c r="H435" t="str">
        <f t="shared" si="17"/>
        <v>یزدگردرخش</v>
      </c>
      <c r="I435">
        <f>VLOOKUP(H435,'[1]98'!$AW:$AX,2,FALSE)</f>
        <v>37736310.799438991</v>
      </c>
    </row>
    <row r="436" spans="1:9" ht="19.5" hidden="1">
      <c r="A436" s="30">
        <v>435</v>
      </c>
      <c r="B436" s="7" t="s">
        <v>209</v>
      </c>
      <c r="C436" s="7" t="s">
        <v>104</v>
      </c>
      <c r="D436" s="7" t="s">
        <v>105</v>
      </c>
      <c r="E436" s="7">
        <v>19</v>
      </c>
      <c r="F436" s="7">
        <v>1</v>
      </c>
      <c r="G436" s="7">
        <v>21</v>
      </c>
      <c r="H436" t="str">
        <f t="shared" si="17"/>
        <v>رخشچاه خاور</v>
      </c>
      <c r="I436">
        <f>VLOOKUP(H436,'[1]98'!$AW:$AX,2,FALSE)</f>
        <v>10754665.348135117</v>
      </c>
    </row>
    <row r="437" spans="1:9" ht="19.5" hidden="1">
      <c r="A437" s="30">
        <v>436</v>
      </c>
      <c r="B437" s="7" t="s">
        <v>209</v>
      </c>
      <c r="C437" s="7" t="s">
        <v>105</v>
      </c>
      <c r="D437" s="7" t="s">
        <v>406</v>
      </c>
      <c r="E437" s="7">
        <v>18</v>
      </c>
      <c r="F437" s="7">
        <v>1</v>
      </c>
      <c r="G437" s="7">
        <v>21</v>
      </c>
      <c r="H437" t="str">
        <f t="shared" si="17"/>
        <v>چاه خاورتبرکوه</v>
      </c>
      <c r="I437">
        <f>VLOOKUP(H437,'[1]98'!$AW:$AX,2,FALSE)</f>
        <v>11999824.792808877</v>
      </c>
    </row>
    <row r="438" spans="1:9" ht="19.5" hidden="1">
      <c r="A438" s="30">
        <v>437</v>
      </c>
      <c r="B438" s="7" t="s">
        <v>209</v>
      </c>
      <c r="C438" s="7" t="s">
        <v>406</v>
      </c>
      <c r="D438" s="7" t="s">
        <v>106</v>
      </c>
      <c r="E438" s="7">
        <v>16</v>
      </c>
      <c r="F438" s="7">
        <v>1</v>
      </c>
      <c r="G438" s="7">
        <v>21</v>
      </c>
      <c r="H438" t="str">
        <f t="shared" si="17"/>
        <v>تبرکوهمهرداد</v>
      </c>
      <c r="I438">
        <f>VLOOKUP(H438,'[1]98'!$AW:$AX,2,FALSE)</f>
        <v>12339144.950911641</v>
      </c>
    </row>
    <row r="439" spans="1:9" ht="19.5" hidden="1">
      <c r="A439" s="30">
        <v>438</v>
      </c>
      <c r="B439" s="7" t="s">
        <v>209</v>
      </c>
      <c r="C439" s="7" t="s">
        <v>106</v>
      </c>
      <c r="D439" s="7" t="s">
        <v>407</v>
      </c>
      <c r="E439" s="7">
        <v>18</v>
      </c>
      <c r="F439" s="7">
        <v>1</v>
      </c>
      <c r="G439" s="7">
        <v>21</v>
      </c>
      <c r="H439" t="str">
        <f t="shared" si="17"/>
        <v>مهردادبهرام گور</v>
      </c>
      <c r="I439">
        <f>VLOOKUP(H439,'[1]98'!$AW:$AX,2,FALSE)</f>
        <v>11356902.387982579</v>
      </c>
    </row>
    <row r="440" spans="1:9" ht="19.5" hidden="1">
      <c r="A440" s="30">
        <v>439</v>
      </c>
      <c r="B440" s="7" t="s">
        <v>209</v>
      </c>
      <c r="C440" s="7" t="s">
        <v>407</v>
      </c>
      <c r="D440" s="7" t="s">
        <v>107</v>
      </c>
      <c r="E440" s="7">
        <v>17</v>
      </c>
      <c r="F440" s="7">
        <v>1</v>
      </c>
      <c r="G440" s="7">
        <v>21</v>
      </c>
      <c r="H440" t="str">
        <f t="shared" si="17"/>
        <v>بهرام گوربافق</v>
      </c>
      <c r="I440">
        <f>VLOOKUP(H440,'[1]98'!$AW:$AX,2,FALSE)</f>
        <v>12691269.64328244</v>
      </c>
    </row>
    <row r="441" spans="1:9" ht="19.5" hidden="1">
      <c r="A441" s="30">
        <v>440</v>
      </c>
      <c r="B441" s="7" t="s">
        <v>209</v>
      </c>
      <c r="C441" s="7" t="s">
        <v>390</v>
      </c>
      <c r="D441" s="7" t="s">
        <v>402</v>
      </c>
      <c r="E441" s="40">
        <v>14</v>
      </c>
      <c r="F441" s="7">
        <v>1</v>
      </c>
      <c r="G441" s="7">
        <v>21</v>
      </c>
      <c r="H441" t="str">
        <f t="shared" si="17"/>
        <v>اردکانمیبد</v>
      </c>
      <c r="I441">
        <f>VLOOKUP(H441,'[1]98'!$AW:$AX,2,FALSE)</f>
        <v>6273891.0512836147</v>
      </c>
    </row>
    <row r="442" spans="1:9" ht="19.5" hidden="1">
      <c r="A442" s="30">
        <v>441</v>
      </c>
      <c r="B442" s="7" t="s">
        <v>209</v>
      </c>
      <c r="C442" s="7" t="s">
        <v>390</v>
      </c>
      <c r="D442" s="7" t="s">
        <v>111</v>
      </c>
      <c r="E442" s="7">
        <v>19</v>
      </c>
      <c r="F442" s="7">
        <v>1</v>
      </c>
      <c r="G442" s="7">
        <v>21</v>
      </c>
      <c r="H442" t="str">
        <f t="shared" si="17"/>
        <v>اردکانگلدانه</v>
      </c>
      <c r="I442">
        <f>VLOOKUP(H442,'[1]98'!$AW:$AX,2,FALSE)</f>
        <v>19915889.59335357</v>
      </c>
    </row>
    <row r="443" spans="1:9" ht="19.5" hidden="1">
      <c r="A443" s="30">
        <v>442</v>
      </c>
      <c r="B443" s="7" t="s">
        <v>209</v>
      </c>
      <c r="C443" s="7" t="s">
        <v>101</v>
      </c>
      <c r="D443" s="7" t="s">
        <v>390</v>
      </c>
      <c r="E443" s="7">
        <v>18</v>
      </c>
      <c r="F443" s="7">
        <v>1</v>
      </c>
      <c r="G443" s="7">
        <v>21</v>
      </c>
      <c r="H443" t="str">
        <f t="shared" si="17"/>
        <v>ارژنگاردکان</v>
      </c>
      <c r="I443">
        <f>VLOOKUP(H443,'[1]98'!$AW:$AX,2,FALSE)</f>
        <v>17005500.895634748</v>
      </c>
    </row>
    <row r="444" spans="1:9" ht="19.5" hidden="1">
      <c r="A444" s="30">
        <v>443</v>
      </c>
      <c r="B444" s="7" t="s">
        <v>209</v>
      </c>
      <c r="C444" s="7" t="s">
        <v>116</v>
      </c>
      <c r="D444" s="7" t="s">
        <v>115</v>
      </c>
      <c r="E444" s="7">
        <v>23</v>
      </c>
      <c r="F444" s="7">
        <v>1</v>
      </c>
      <c r="G444" s="7">
        <v>21</v>
      </c>
      <c r="H444" t="str">
        <f t="shared" si="17"/>
        <v>جندقچادرملو</v>
      </c>
      <c r="I444">
        <f>VLOOKUP(H444,'[1]98'!$AW:$AX,2,FALSE)</f>
        <v>15787896.792587312</v>
      </c>
    </row>
    <row r="445" spans="1:9" ht="19.5" hidden="1">
      <c r="A445" s="30">
        <v>444</v>
      </c>
      <c r="B445" s="7" t="s">
        <v>209</v>
      </c>
      <c r="C445" s="7" t="s">
        <v>116</v>
      </c>
      <c r="D445" s="7" t="s">
        <v>117</v>
      </c>
      <c r="E445" s="7">
        <v>18</v>
      </c>
      <c r="F445" s="7">
        <v>1</v>
      </c>
      <c r="G445" s="7">
        <v>21</v>
      </c>
      <c r="H445" t="str">
        <f t="shared" si="17"/>
        <v>جندقچاه محمدو</v>
      </c>
      <c r="I445">
        <f>VLOOKUP(H445,'[1]98'!$AW:$AX,2,FALSE)</f>
        <v>10345880.206872372</v>
      </c>
    </row>
    <row r="446" spans="1:9" ht="19.5" hidden="1">
      <c r="A446" s="30">
        <v>445</v>
      </c>
      <c r="B446" s="7" t="s">
        <v>209</v>
      </c>
      <c r="C446" s="7" t="s">
        <v>117</v>
      </c>
      <c r="D446" s="7" t="s">
        <v>118</v>
      </c>
      <c r="E446" s="7">
        <v>22</v>
      </c>
      <c r="F446" s="7">
        <v>1</v>
      </c>
      <c r="G446" s="7">
        <v>21</v>
      </c>
      <c r="H446" t="str">
        <f t="shared" si="17"/>
        <v>چاه محمدوبهاباد</v>
      </c>
      <c r="I446">
        <f>VLOOKUP(H446,'[1]98'!$AW:$AX,2,FALSE)</f>
        <v>10345880.206872372</v>
      </c>
    </row>
    <row r="447" spans="1:9" ht="19.5" hidden="1">
      <c r="A447" s="30">
        <v>446</v>
      </c>
      <c r="B447" s="7" t="s">
        <v>209</v>
      </c>
      <c r="C447" s="7" t="s">
        <v>118</v>
      </c>
      <c r="D447" s="7" t="s">
        <v>119</v>
      </c>
      <c r="E447" s="7">
        <v>24</v>
      </c>
      <c r="F447" s="7">
        <v>1</v>
      </c>
      <c r="G447" s="7">
        <v>21</v>
      </c>
      <c r="H447" t="str">
        <f t="shared" si="17"/>
        <v>بهابادسه چاهون</v>
      </c>
      <c r="I447">
        <f>VLOOKUP(H447,'[1]98'!$AW:$AX,2,FALSE)</f>
        <v>10140424.880785415</v>
      </c>
    </row>
    <row r="448" spans="1:9" ht="19.5" hidden="1">
      <c r="A448" s="30">
        <v>447</v>
      </c>
      <c r="B448" s="7" t="s">
        <v>209</v>
      </c>
      <c r="C448" s="7" t="s">
        <v>119</v>
      </c>
      <c r="D448" s="7" t="s">
        <v>434</v>
      </c>
      <c r="E448" s="7">
        <v>23</v>
      </c>
      <c r="F448" s="7">
        <v>1</v>
      </c>
      <c r="G448" s="7">
        <v>21</v>
      </c>
      <c r="H448" t="str">
        <f t="shared" si="17"/>
        <v>سه چاهونپیروزی</v>
      </c>
      <c r="I448">
        <f>VLOOKUP(H448,'[1]98'!$AW:$AX,2,FALSE)</f>
        <v>10773938.436185135</v>
      </c>
    </row>
    <row r="449" spans="1:9" ht="19.5" hidden="1">
      <c r="A449" s="30">
        <v>448</v>
      </c>
      <c r="B449" s="7" t="s">
        <v>209</v>
      </c>
      <c r="C449" s="7" t="s">
        <v>434</v>
      </c>
      <c r="D449" s="7" t="s">
        <v>253</v>
      </c>
      <c r="E449" s="7">
        <v>21</v>
      </c>
      <c r="F449" s="7">
        <v>1</v>
      </c>
      <c r="G449" s="7">
        <v>21</v>
      </c>
      <c r="H449" t="str">
        <f t="shared" si="17"/>
        <v>پیروزیبیشه در</v>
      </c>
      <c r="I449">
        <f>VLOOKUP(H449,'[1]98'!$AW:$AX,2,FALSE)</f>
        <v>11724654.961793296</v>
      </c>
    </row>
    <row r="450" spans="1:9" ht="19.5" hidden="1">
      <c r="A450" s="30">
        <v>449</v>
      </c>
      <c r="B450" s="7" t="s">
        <v>209</v>
      </c>
      <c r="C450" s="7" t="s">
        <v>107</v>
      </c>
      <c r="D450" s="7" t="s">
        <v>408</v>
      </c>
      <c r="E450" s="7">
        <v>6</v>
      </c>
      <c r="F450" s="7">
        <v>1</v>
      </c>
      <c r="G450" s="7">
        <v>21</v>
      </c>
      <c r="H450" t="str">
        <f t="shared" ref="H450:H474" si="21">C450&amp;D450</f>
        <v>بافقمبارکه</v>
      </c>
      <c r="I450">
        <f>VLOOKUP(H450,'[1]98'!$AW:$AX,2,FALSE)</f>
        <v>42193590.462833107</v>
      </c>
    </row>
    <row r="451" spans="1:9" ht="19.5" hidden="1">
      <c r="A451" s="30">
        <v>450</v>
      </c>
      <c r="B451" s="7" t="s">
        <v>209</v>
      </c>
      <c r="C451" s="7" t="s">
        <v>408</v>
      </c>
      <c r="D451" s="7" t="s">
        <v>410</v>
      </c>
      <c r="E451" s="40">
        <v>4</v>
      </c>
      <c r="F451" s="7">
        <v>1</v>
      </c>
      <c r="G451" s="7">
        <v>21</v>
      </c>
      <c r="H451" t="str">
        <f t="shared" si="21"/>
        <v>مبارکهاضطراری 26</v>
      </c>
      <c r="I451">
        <f>VLOOKUP(H451,'[1]98'!$AW:$AX,2,FALSE)</f>
        <v>29351204.651175149</v>
      </c>
    </row>
    <row r="452" spans="1:9" ht="19.5" hidden="1">
      <c r="A452" s="30">
        <v>451</v>
      </c>
      <c r="B452" s="7" t="s">
        <v>209</v>
      </c>
      <c r="C452" s="7" t="s">
        <v>253</v>
      </c>
      <c r="D452" s="7" t="s">
        <v>108</v>
      </c>
      <c r="E452" s="7">
        <v>5</v>
      </c>
      <c r="F452" s="7">
        <v>1</v>
      </c>
      <c r="G452" s="7">
        <v>21</v>
      </c>
      <c r="H452" t="str">
        <f t="shared" si="21"/>
        <v>بیشه درچغارت</v>
      </c>
      <c r="I452" s="9">
        <v>10000000</v>
      </c>
    </row>
    <row r="453" spans="1:9" ht="19.5" hidden="1">
      <c r="A453" s="30">
        <v>452</v>
      </c>
      <c r="B453" s="7" t="s">
        <v>209</v>
      </c>
      <c r="C453" s="7" t="s">
        <v>107</v>
      </c>
      <c r="D453" s="7" t="s">
        <v>410</v>
      </c>
      <c r="E453" s="7">
        <v>2</v>
      </c>
      <c r="F453" s="7">
        <v>1</v>
      </c>
      <c r="G453" s="7">
        <v>21</v>
      </c>
      <c r="H453" t="str">
        <f t="shared" si="21"/>
        <v>بافقاضطراری 26</v>
      </c>
      <c r="I453">
        <f>VLOOKUP(H453,'[1]98'!$AW:$AX,2,FALSE)</f>
        <v>32937740.881472558</v>
      </c>
    </row>
    <row r="454" spans="1:9" ht="19.5" hidden="1">
      <c r="A454" s="30">
        <v>453</v>
      </c>
      <c r="B454" s="7" t="s">
        <v>209</v>
      </c>
      <c r="C454" s="7" t="s">
        <v>114</v>
      </c>
      <c r="D454" s="7" t="s">
        <v>115</v>
      </c>
      <c r="E454" s="40">
        <v>15</v>
      </c>
      <c r="F454" s="7">
        <v>1</v>
      </c>
      <c r="G454" s="7">
        <v>21</v>
      </c>
      <c r="H454" t="str">
        <f t="shared" si="21"/>
        <v>ساغندچادرملو</v>
      </c>
      <c r="I454">
        <f>VLOOKUP(H454,'[1]98'!$AW:$AX,2,FALSE)</f>
        <v>21197057.781624254</v>
      </c>
    </row>
    <row r="455" spans="1:9" ht="19.5" hidden="1">
      <c r="A455" s="30">
        <v>454</v>
      </c>
      <c r="B455" s="7" t="s">
        <v>209</v>
      </c>
      <c r="C455" s="7" t="s">
        <v>253</v>
      </c>
      <c r="D455" s="7" t="s">
        <v>408</v>
      </c>
      <c r="E455" s="7">
        <v>19</v>
      </c>
      <c r="F455" s="7">
        <v>1</v>
      </c>
      <c r="G455" s="7">
        <v>21</v>
      </c>
      <c r="H455" t="str">
        <f t="shared" si="21"/>
        <v>بیشه درمبارکه</v>
      </c>
      <c r="I455">
        <f>VLOOKUP(H455,'[1]98'!$AW:$AX,2,FALSE)</f>
        <v>11724654.961793296</v>
      </c>
    </row>
    <row r="456" spans="1:9" ht="19.5" hidden="1">
      <c r="A456" s="30">
        <v>455</v>
      </c>
      <c r="B456" s="7" t="s">
        <v>209</v>
      </c>
      <c r="C456" s="7" t="s">
        <v>389</v>
      </c>
      <c r="D456" s="7" t="s">
        <v>101</v>
      </c>
      <c r="E456" s="7">
        <v>11</v>
      </c>
      <c r="F456" s="7">
        <v>1</v>
      </c>
      <c r="G456" s="7">
        <v>21</v>
      </c>
      <c r="H456" t="str">
        <f t="shared" si="21"/>
        <v>گندله سازیارژنگ</v>
      </c>
      <c r="I456" s="9">
        <v>10000000</v>
      </c>
    </row>
    <row r="457" spans="1:9" ht="19.5" hidden="1">
      <c r="A457" s="30">
        <v>456</v>
      </c>
      <c r="B457" s="7" t="s">
        <v>209</v>
      </c>
      <c r="C457" s="7" t="s">
        <v>395</v>
      </c>
      <c r="D457" s="7" t="s">
        <v>114</v>
      </c>
      <c r="E457" s="7">
        <v>17</v>
      </c>
      <c r="F457" s="7">
        <v>1</v>
      </c>
      <c r="G457" s="7">
        <v>21</v>
      </c>
      <c r="H457" t="str">
        <f t="shared" si="21"/>
        <v>خوشومیساغند</v>
      </c>
      <c r="I457">
        <f>VLOOKUP(H457,'[1]98'!$AW:$AX,2,FALSE)</f>
        <v>20326198.359531764</v>
      </c>
    </row>
    <row r="458" spans="1:9" ht="19.5" hidden="1">
      <c r="A458" s="30">
        <v>457</v>
      </c>
      <c r="B458" s="7" t="s">
        <v>209</v>
      </c>
      <c r="C458" s="7" t="s">
        <v>391</v>
      </c>
      <c r="D458" s="7" t="s">
        <v>392</v>
      </c>
      <c r="E458" s="7">
        <v>20</v>
      </c>
      <c r="F458" s="7">
        <v>1</v>
      </c>
      <c r="G458" s="7">
        <v>21</v>
      </c>
      <c r="H458" t="str">
        <f t="shared" si="21"/>
        <v>زرین کوهریگ</v>
      </c>
      <c r="I458">
        <f>VLOOKUP(H458,'[1]98'!$AW:$AX,2,FALSE)</f>
        <v>19140861.923905872</v>
      </c>
    </row>
    <row r="459" spans="1:9" ht="19.5" hidden="1">
      <c r="A459" s="30">
        <v>458</v>
      </c>
      <c r="B459" s="7" t="s">
        <v>209</v>
      </c>
      <c r="C459" s="7" t="s">
        <v>392</v>
      </c>
      <c r="D459" s="7" t="s">
        <v>393</v>
      </c>
      <c r="E459" s="7">
        <v>26</v>
      </c>
      <c r="F459" s="7">
        <v>1</v>
      </c>
      <c r="G459" s="7">
        <v>21</v>
      </c>
      <c r="H459" t="str">
        <f t="shared" si="21"/>
        <v>ریگنی باد</v>
      </c>
      <c r="I459">
        <f>VLOOKUP(H459,'[1]98'!$AW:$AX,2,FALSE)</f>
        <v>17125789.983341858</v>
      </c>
    </row>
    <row r="460" spans="1:9" ht="19.5" hidden="1">
      <c r="A460" s="30">
        <v>459</v>
      </c>
      <c r="B460" s="7" t="s">
        <v>209</v>
      </c>
      <c r="C460" s="7" t="s">
        <v>111</v>
      </c>
      <c r="D460" s="7" t="s">
        <v>112</v>
      </c>
      <c r="E460" s="7">
        <v>21</v>
      </c>
      <c r="F460" s="7">
        <v>1</v>
      </c>
      <c r="G460" s="7">
        <v>21</v>
      </c>
      <c r="H460" t="str">
        <f t="shared" si="21"/>
        <v>گلدانهچغاسرخ</v>
      </c>
      <c r="I460">
        <f>VLOOKUP(H460,'[1]98'!$AW:$AX,2,FALSE)</f>
        <v>19915889.59335357</v>
      </c>
    </row>
    <row r="461" spans="1:9" ht="19.5" hidden="1">
      <c r="A461" s="30">
        <v>460</v>
      </c>
      <c r="B461" s="7" t="s">
        <v>209</v>
      </c>
      <c r="C461" s="7" t="s">
        <v>112</v>
      </c>
      <c r="D461" s="7" t="s">
        <v>113</v>
      </c>
      <c r="E461" s="7">
        <v>20</v>
      </c>
      <c r="F461" s="7">
        <v>1</v>
      </c>
      <c r="G461" s="7">
        <v>21</v>
      </c>
      <c r="H461" t="str">
        <f t="shared" si="21"/>
        <v>چغاسرختوت</v>
      </c>
      <c r="I461">
        <f>VLOOKUP(H461,'[1]98'!$AW:$AX,2,FALSE)</f>
        <v>19521064.176842481</v>
      </c>
    </row>
    <row r="462" spans="1:9" ht="19.5" hidden="1">
      <c r="A462" s="30">
        <v>461</v>
      </c>
      <c r="B462" s="7" t="s">
        <v>209</v>
      </c>
      <c r="C462" s="7" t="s">
        <v>113</v>
      </c>
      <c r="D462" s="7" t="s">
        <v>391</v>
      </c>
      <c r="E462" s="7">
        <v>21</v>
      </c>
      <c r="F462" s="7">
        <v>1</v>
      </c>
      <c r="G462" s="7">
        <v>21</v>
      </c>
      <c r="H462" t="str">
        <f t="shared" si="21"/>
        <v>توتزرین کوه</v>
      </c>
      <c r="I462">
        <f>VLOOKUP(H462,'[1]98'!$AW:$AX,2,FALSE)</f>
        <v>19915889.59335357</v>
      </c>
    </row>
    <row r="463" spans="1:9" ht="19.5" hidden="1">
      <c r="A463" s="30">
        <v>462</v>
      </c>
      <c r="B463" s="7" t="s">
        <v>209</v>
      </c>
      <c r="C463" s="7" t="s">
        <v>393</v>
      </c>
      <c r="D463" s="7" t="s">
        <v>394</v>
      </c>
      <c r="E463" s="7">
        <v>22</v>
      </c>
      <c r="F463" s="7">
        <v>1</v>
      </c>
      <c r="G463" s="7">
        <v>21</v>
      </c>
      <c r="H463" t="str">
        <f t="shared" si="21"/>
        <v>نی باددارانجیر</v>
      </c>
      <c r="I463">
        <f>VLOOKUP(H463,'[1]98'!$AW:$AX,2,FALSE)</f>
        <v>18421193.373704441</v>
      </c>
    </row>
    <row r="464" spans="1:9" ht="19.5" hidden="1">
      <c r="A464" s="30">
        <v>463</v>
      </c>
      <c r="B464" s="7" t="s">
        <v>209</v>
      </c>
      <c r="C464" s="7" t="s">
        <v>394</v>
      </c>
      <c r="D464" s="7" t="s">
        <v>395</v>
      </c>
      <c r="E464" s="7">
        <v>20</v>
      </c>
      <c r="F464" s="7">
        <v>1</v>
      </c>
      <c r="G464" s="7">
        <v>21</v>
      </c>
      <c r="H464" t="str">
        <f t="shared" si="21"/>
        <v>دارانجیرخوشومی</v>
      </c>
      <c r="I464">
        <f>VLOOKUP(H464,'[1]98'!$AW:$AX,2,FALSE)</f>
        <v>18774485.207439691</v>
      </c>
    </row>
    <row r="465" spans="1:9" ht="19.5" hidden="1">
      <c r="A465" s="30">
        <v>464</v>
      </c>
      <c r="B465" s="7" t="s">
        <v>209</v>
      </c>
      <c r="C465" s="7" t="s">
        <v>92</v>
      </c>
      <c r="D465" s="7" t="s">
        <v>109</v>
      </c>
      <c r="E465" s="7">
        <v>33</v>
      </c>
      <c r="F465" s="7">
        <v>1</v>
      </c>
      <c r="G465" s="7">
        <v>21</v>
      </c>
      <c r="H465" t="str">
        <f t="shared" si="21"/>
        <v>بادرودزواره</v>
      </c>
      <c r="I465">
        <f>VLOOKUP(H465,'[1]98'!$AW:$AX,2,FALSE)</f>
        <v>8319555.3652311871</v>
      </c>
    </row>
    <row r="466" spans="1:9" ht="19.5" hidden="1">
      <c r="A466" s="30">
        <v>465</v>
      </c>
      <c r="B466" s="7" t="s">
        <v>209</v>
      </c>
      <c r="C466" s="7" t="s">
        <v>109</v>
      </c>
      <c r="D466" s="7" t="s">
        <v>582</v>
      </c>
      <c r="E466" s="7">
        <v>18</v>
      </c>
      <c r="F466" s="7">
        <v>1</v>
      </c>
      <c r="G466" s="7">
        <v>21</v>
      </c>
      <c r="H466" t="str">
        <f t="shared" si="21"/>
        <v>زوارهسهامیه</v>
      </c>
      <c r="I466">
        <f>VLOOKUP(H466,'[1]98'!$AW:$AX,2,FALSE)</f>
        <v>19027170.518555023</v>
      </c>
    </row>
    <row r="467" spans="1:9" ht="19.5" hidden="1">
      <c r="A467" s="30">
        <v>466</v>
      </c>
      <c r="B467" s="7" t="s">
        <v>209</v>
      </c>
      <c r="C467" s="7" t="s">
        <v>582</v>
      </c>
      <c r="D467" s="7" t="s">
        <v>110</v>
      </c>
      <c r="E467" s="7">
        <v>29</v>
      </c>
      <c r="F467" s="7">
        <v>1</v>
      </c>
      <c r="G467" s="7">
        <v>21</v>
      </c>
      <c r="H467" t="str">
        <f t="shared" si="21"/>
        <v>سهامیهشهراب</v>
      </c>
      <c r="I467">
        <f>VLOOKUP(H467,'[1]98'!$AW:$AX,2,FALSE)</f>
        <v>8583294.9509116393</v>
      </c>
    </row>
    <row r="468" spans="1:9" ht="19.5" hidden="1">
      <c r="A468" s="30">
        <v>467</v>
      </c>
      <c r="B468" s="7" t="s">
        <v>209</v>
      </c>
      <c r="C468" s="7" t="s">
        <v>110</v>
      </c>
      <c r="D468" s="7" t="s">
        <v>397</v>
      </c>
      <c r="E468" s="7">
        <v>17</v>
      </c>
      <c r="F468" s="7">
        <v>1</v>
      </c>
      <c r="G468" s="7">
        <v>21</v>
      </c>
      <c r="H468" t="str">
        <f t="shared" si="21"/>
        <v>شهرابسنگی</v>
      </c>
      <c r="I468">
        <f>VLOOKUP(H468,'[1]98'!$AW:$AX,2,FALSE)</f>
        <v>20580686.255259469</v>
      </c>
    </row>
    <row r="469" spans="1:9" ht="19.5" hidden="1">
      <c r="A469" s="30">
        <v>468</v>
      </c>
      <c r="B469" s="7" t="s">
        <v>209</v>
      </c>
      <c r="C469" s="7" t="s">
        <v>400</v>
      </c>
      <c r="D469" s="7" t="s">
        <v>401</v>
      </c>
      <c r="E469" s="7">
        <v>29</v>
      </c>
      <c r="F469" s="7">
        <v>1</v>
      </c>
      <c r="G469" s="7">
        <v>21</v>
      </c>
      <c r="H469" t="str">
        <f t="shared" si="21"/>
        <v>سیاه کوهبی سیم</v>
      </c>
      <c r="I469">
        <f>VLOOKUP(H469,'[1]98'!$AW:$AX,2,FALSE)</f>
        <v>7786371.4586255271</v>
      </c>
    </row>
    <row r="470" spans="1:9" ht="19.5" hidden="1">
      <c r="A470" s="30">
        <v>469</v>
      </c>
      <c r="B470" s="7" t="s">
        <v>209</v>
      </c>
      <c r="C470" s="7" t="s">
        <v>401</v>
      </c>
      <c r="D470" s="7" t="s">
        <v>390</v>
      </c>
      <c r="E470" s="7">
        <v>12</v>
      </c>
      <c r="F470" s="7">
        <v>1</v>
      </c>
      <c r="G470" s="7">
        <v>21</v>
      </c>
      <c r="H470" t="str">
        <f t="shared" si="21"/>
        <v>بی سیماردکان</v>
      </c>
      <c r="I470">
        <f>VLOOKUP(H470,'[1]98'!$AW:$AX,2,FALSE)</f>
        <v>20583588.849929873</v>
      </c>
    </row>
    <row r="471" spans="1:9" ht="19.5" hidden="1">
      <c r="A471" s="30">
        <v>470</v>
      </c>
      <c r="B471" s="7" t="s">
        <v>209</v>
      </c>
      <c r="C471" s="7" t="s">
        <v>397</v>
      </c>
      <c r="D471" s="7" t="s">
        <v>398</v>
      </c>
      <c r="E471" s="7">
        <v>33</v>
      </c>
      <c r="F471" s="7">
        <v>1</v>
      </c>
      <c r="G471" s="7">
        <v>21</v>
      </c>
      <c r="H471" t="str">
        <f t="shared" si="21"/>
        <v>سنگیویادوک</v>
      </c>
      <c r="I471">
        <f>VLOOKUP(H471,'[1]98'!$AW:$AX,2,FALSE)</f>
        <v>6389564.3789255433</v>
      </c>
    </row>
    <row r="472" spans="1:9" ht="19.5" hidden="1">
      <c r="A472" s="30">
        <v>471</v>
      </c>
      <c r="B472" s="7" t="s">
        <v>209</v>
      </c>
      <c r="C472" s="7" t="s">
        <v>398</v>
      </c>
      <c r="D472" s="7" t="s">
        <v>399</v>
      </c>
      <c r="E472" s="7">
        <v>16</v>
      </c>
      <c r="F472" s="7">
        <v>1</v>
      </c>
      <c r="G472" s="7">
        <v>21</v>
      </c>
      <c r="H472" t="str">
        <f t="shared" si="21"/>
        <v>ویادوکنائین</v>
      </c>
      <c r="I472">
        <f>VLOOKUP(H472,'[1]98'!$AW:$AX,2,FALSE)</f>
        <v>19021365.329214208</v>
      </c>
    </row>
    <row r="473" spans="1:9" ht="19.5" hidden="1">
      <c r="A473" s="30">
        <v>472</v>
      </c>
      <c r="B473" s="7" t="s">
        <v>209</v>
      </c>
      <c r="C473" s="7" t="s">
        <v>399</v>
      </c>
      <c r="D473" s="7" t="s">
        <v>4</v>
      </c>
      <c r="E473" s="7">
        <v>33</v>
      </c>
      <c r="F473" s="7">
        <v>1</v>
      </c>
      <c r="G473" s="7">
        <v>21</v>
      </c>
      <c r="H473" t="str">
        <f t="shared" si="21"/>
        <v>نائیننوگنبد</v>
      </c>
      <c r="I473">
        <f>VLOOKUP(H473,'[1]98'!$AW:$AX,2,FALSE)</f>
        <v>5597969.7054698449</v>
      </c>
    </row>
    <row r="474" spans="1:9" ht="19.5" hidden="1">
      <c r="A474" s="30">
        <v>473</v>
      </c>
      <c r="B474" s="7" t="s">
        <v>209</v>
      </c>
      <c r="C474" s="7" t="s">
        <v>4</v>
      </c>
      <c r="D474" s="7" t="s">
        <v>400</v>
      </c>
      <c r="E474" s="7">
        <v>16</v>
      </c>
      <c r="F474" s="7">
        <v>1</v>
      </c>
      <c r="G474" s="7">
        <v>21</v>
      </c>
      <c r="H474" t="str">
        <f t="shared" si="21"/>
        <v>نوگنبدسیاه کوه</v>
      </c>
      <c r="I474">
        <f>VLOOKUP(H474,'[1]98'!$AW:$AX,2,FALSE)</f>
        <v>19030073.11322543</v>
      </c>
    </row>
    <row r="475" spans="1:9" ht="19.5" hidden="1">
      <c r="A475" s="30">
        <v>474</v>
      </c>
      <c r="B475" s="28" t="s">
        <v>209</v>
      </c>
      <c r="C475" s="28" t="s">
        <v>404</v>
      </c>
      <c r="D475" s="28" t="s">
        <v>2732</v>
      </c>
      <c r="E475" s="40">
        <v>15</v>
      </c>
      <c r="F475" s="28">
        <v>1</v>
      </c>
      <c r="G475" s="28">
        <v>21</v>
      </c>
      <c r="H475" t="str">
        <f t="shared" ref="H475:H476" si="22">C475&amp;D475</f>
        <v>اشکذرفولاد آلیاژی</v>
      </c>
      <c r="I475" s="9">
        <v>10000000</v>
      </c>
    </row>
    <row r="476" spans="1:9" ht="19.5" hidden="1">
      <c r="A476" s="30">
        <v>475</v>
      </c>
      <c r="B476" s="30" t="s">
        <v>209</v>
      </c>
      <c r="C476" s="30" t="s">
        <v>104</v>
      </c>
      <c r="D476" s="30" t="s">
        <v>2506</v>
      </c>
      <c r="E476" s="40">
        <v>14</v>
      </c>
      <c r="F476" s="30">
        <v>1</v>
      </c>
      <c r="G476" s="30">
        <v>21</v>
      </c>
      <c r="H476" t="str">
        <f t="shared" si="22"/>
        <v>رخشمبادله رخش</v>
      </c>
      <c r="I476" s="9">
        <v>10000000</v>
      </c>
    </row>
    <row r="477" spans="1:9" ht="19.5" hidden="1">
      <c r="A477" s="30">
        <v>476</v>
      </c>
      <c r="B477" s="30" t="s">
        <v>209</v>
      </c>
      <c r="C477" s="30" t="s">
        <v>2506</v>
      </c>
      <c r="D477" s="30" t="s">
        <v>2753</v>
      </c>
      <c r="E477" s="40">
        <v>4</v>
      </c>
      <c r="F477" s="30">
        <v>1</v>
      </c>
      <c r="G477" s="30">
        <v>21</v>
      </c>
      <c r="H477" t="str">
        <f t="shared" ref="H477:H478" si="23">C477&amp;D477</f>
        <v>مبادله رخشبندر خشک</v>
      </c>
      <c r="I477" s="9">
        <v>10000000</v>
      </c>
    </row>
    <row r="478" spans="1:9" ht="19.5" hidden="1">
      <c r="A478" s="30">
        <v>477</v>
      </c>
      <c r="B478" s="30" t="s">
        <v>209</v>
      </c>
      <c r="C478" s="36" t="s">
        <v>2757</v>
      </c>
      <c r="D478" s="36" t="s">
        <v>2506</v>
      </c>
      <c r="E478" s="40">
        <v>15</v>
      </c>
      <c r="F478" s="30">
        <v>1</v>
      </c>
      <c r="G478" s="30">
        <v>21</v>
      </c>
      <c r="H478" t="str">
        <f t="shared" si="23"/>
        <v>مهریزمبادله رخش</v>
      </c>
      <c r="I478" s="9">
        <v>10000000</v>
      </c>
    </row>
  </sheetData>
  <autoFilter ref="A1:K478">
    <filterColumn colId="5">
      <filters>
        <filter val="2"/>
      </filters>
    </filterColumn>
  </autoFilter>
  <conditionalFormatting sqref="A479:A1048576">
    <cfRule type="duplicateValues" dxfId="17" priority="30"/>
    <cfRule type="duplicateValues" dxfId="16" priority="31"/>
  </conditionalFormatting>
  <conditionalFormatting sqref="A479:A1048576">
    <cfRule type="duplicateValues" dxfId="15" priority="22"/>
  </conditionalFormatting>
  <conditionalFormatting sqref="D179">
    <cfRule type="duplicateValues" dxfId="14" priority="19"/>
  </conditionalFormatting>
  <conditionalFormatting sqref="D474:D476">
    <cfRule type="duplicateValues" dxfId="13" priority="18"/>
  </conditionalFormatting>
  <conditionalFormatting sqref="D450">
    <cfRule type="duplicateValues" dxfId="12" priority="16"/>
  </conditionalFormatting>
  <conditionalFormatting sqref="C451">
    <cfRule type="duplicateValues" dxfId="11" priority="15"/>
  </conditionalFormatting>
  <conditionalFormatting sqref="D455">
    <cfRule type="duplicateValues" dxfId="10" priority="14"/>
  </conditionalFormatting>
  <conditionalFormatting sqref="A1:A478">
    <cfRule type="duplicateValues" dxfId="9" priority="32"/>
    <cfRule type="duplicateValues" dxfId="8" priority="33"/>
  </conditionalFormatting>
  <conditionalFormatting sqref="C477">
    <cfRule type="duplicateValues" dxfId="7" priority="9"/>
  </conditionalFormatting>
  <conditionalFormatting sqref="D477">
    <cfRule type="duplicateValues" dxfId="6" priority="8"/>
  </conditionalFormatting>
  <conditionalFormatting sqref="C478">
    <cfRule type="duplicateValues" dxfId="5" priority="2"/>
  </conditionalFormatting>
  <conditionalFormatting sqref="D47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rightToLeft="1" tabSelected="1" zoomScale="85" zoomScaleNormal="85" workbookViewId="0">
      <pane ySplit="1" topLeftCell="A2" activePane="bottomLeft" state="frozen"/>
      <selection pane="bottomLeft" activeCell="B22" sqref="B22"/>
    </sheetView>
  </sheetViews>
  <sheetFormatPr defaultRowHeight="19.5"/>
  <cols>
    <col min="1" max="1" width="9.7109375" style="2" bestFit="1" customWidth="1" collapsed="1"/>
    <col min="2" max="3" width="15.42578125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35" bestFit="1" customWidth="1" collapsed="1"/>
    <col min="7" max="7" width="12" style="35" bestFit="1" customWidth="1" collapsed="1"/>
    <col min="8" max="8" width="14.85546875" style="2" customWidth="1" collapsed="1"/>
    <col min="9" max="9" width="8.5703125" style="2" bestFit="1" customWidth="1" collapsed="1"/>
    <col min="10" max="10" width="13.7109375" style="2" bestFit="1" customWidth="1" collapsed="1"/>
    <col min="11" max="11" width="38.855468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34" t="s">
        <v>218</v>
      </c>
      <c r="G1" s="34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2763</v>
      </c>
      <c r="C2" s="3" t="s">
        <v>850</v>
      </c>
      <c r="D2" s="3"/>
      <c r="E2" s="3"/>
      <c r="F2" s="22"/>
      <c r="G2" s="22">
        <v>110</v>
      </c>
      <c r="H2" s="4"/>
      <c r="I2" s="3"/>
      <c r="J2" s="3"/>
      <c r="K2" s="3"/>
    </row>
    <row r="3" spans="1:11" ht="19.5" customHeight="1">
      <c r="A3" s="41">
        <v>2</v>
      </c>
      <c r="B3" s="3" t="s">
        <v>2760</v>
      </c>
      <c r="C3" s="3" t="s">
        <v>850</v>
      </c>
      <c r="D3" s="3"/>
      <c r="E3" s="3"/>
      <c r="F3" s="22"/>
      <c r="G3" s="22">
        <v>110</v>
      </c>
      <c r="H3" s="4"/>
      <c r="I3" s="3"/>
      <c r="J3" s="3"/>
      <c r="K3" s="3"/>
    </row>
    <row r="4" spans="1:11" ht="19.5" customHeight="1">
      <c r="A4" s="3">
        <v>3</v>
      </c>
      <c r="B4" s="3" t="s">
        <v>922</v>
      </c>
      <c r="C4" s="3" t="s">
        <v>2761</v>
      </c>
      <c r="D4" s="3"/>
      <c r="E4" s="3"/>
      <c r="F4" s="22"/>
      <c r="G4" s="22">
        <v>110</v>
      </c>
      <c r="H4" s="4"/>
      <c r="I4" s="3"/>
      <c r="J4" s="3"/>
      <c r="K4" s="3"/>
    </row>
    <row r="5" spans="1:11" ht="19.5" customHeight="1">
      <c r="A5" s="41">
        <v>4</v>
      </c>
      <c r="B5" s="3" t="s">
        <v>2762</v>
      </c>
      <c r="C5" s="3" t="s">
        <v>2764</v>
      </c>
      <c r="D5" s="3"/>
      <c r="E5" s="3"/>
      <c r="F5" s="22"/>
      <c r="G5" s="22">
        <v>110</v>
      </c>
      <c r="H5" s="4"/>
      <c r="I5" s="3"/>
      <c r="J5" s="3"/>
      <c r="K5" s="3"/>
    </row>
    <row r="6" spans="1:11" ht="19.5" customHeight="1">
      <c r="A6" s="3">
        <v>5</v>
      </c>
      <c r="B6" s="3" t="s">
        <v>2760</v>
      </c>
      <c r="C6" s="3" t="s">
        <v>850</v>
      </c>
      <c r="D6" s="3"/>
      <c r="E6" s="3"/>
      <c r="F6" s="22"/>
      <c r="G6" s="22">
        <v>110</v>
      </c>
      <c r="H6" s="4"/>
      <c r="I6" s="3"/>
      <c r="J6" s="3"/>
      <c r="K6" s="3"/>
    </row>
  </sheetData>
  <autoFilter ref="A1:K2">
    <sortState ref="A2:K3357">
      <sortCondition ref="A1:A52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42" t="s">
        <v>197</v>
      </c>
      <c r="B1" s="42"/>
      <c r="C1" s="42"/>
      <c r="D1" s="42"/>
    </row>
    <row r="2" spans="1:4" ht="19.5">
      <c r="A2" s="42" t="s">
        <v>199</v>
      </c>
      <c r="B2" s="42"/>
      <c r="C2" s="42" t="s">
        <v>198</v>
      </c>
      <c r="D2" s="42"/>
    </row>
    <row r="3" spans="1:4" ht="19.5">
      <c r="A3" s="7" t="s">
        <v>13</v>
      </c>
      <c r="B3" s="7" t="s">
        <v>18</v>
      </c>
      <c r="C3" s="7" t="s">
        <v>223</v>
      </c>
      <c r="D3" s="7" t="s">
        <v>472</v>
      </c>
    </row>
    <row r="4" spans="1:4" ht="19.5">
      <c r="A4" s="7" t="s">
        <v>237</v>
      </c>
      <c r="B4" s="7" t="s">
        <v>293</v>
      </c>
      <c r="C4" s="7" t="s">
        <v>472</v>
      </c>
      <c r="D4" s="7" t="s">
        <v>177</v>
      </c>
    </row>
    <row r="5" spans="1:4" ht="19.5">
      <c r="A5" s="7" t="s">
        <v>12</v>
      </c>
      <c r="B5" s="7" t="s">
        <v>294</v>
      </c>
      <c r="C5" s="7" t="s">
        <v>177</v>
      </c>
      <c r="D5" s="7" t="s">
        <v>322</v>
      </c>
    </row>
    <row r="6" spans="1:4" ht="19.5">
      <c r="A6" s="7" t="s">
        <v>288</v>
      </c>
      <c r="B6" s="7" t="s">
        <v>19</v>
      </c>
      <c r="C6" s="7" t="s">
        <v>322</v>
      </c>
      <c r="D6" s="7" t="s">
        <v>178</v>
      </c>
    </row>
    <row r="7" spans="1:4" ht="19.5">
      <c r="A7" s="7" t="s">
        <v>289</v>
      </c>
      <c r="B7" s="7" t="s">
        <v>20</v>
      </c>
      <c r="C7" s="7" t="s">
        <v>178</v>
      </c>
      <c r="D7" s="7" t="s">
        <v>231</v>
      </c>
    </row>
    <row r="8" spans="1:4" ht="19.5">
      <c r="A8" s="7" t="s">
        <v>11</v>
      </c>
      <c r="B8" s="7" t="s">
        <v>242</v>
      </c>
      <c r="C8" s="7" t="s">
        <v>231</v>
      </c>
      <c r="D8" s="7" t="s">
        <v>179</v>
      </c>
    </row>
    <row r="9" spans="1:4" ht="19.5">
      <c r="A9" s="7" t="s">
        <v>290</v>
      </c>
      <c r="B9" s="7" t="s">
        <v>295</v>
      </c>
      <c r="C9" s="7" t="s">
        <v>179</v>
      </c>
      <c r="D9" s="7" t="s">
        <v>181</v>
      </c>
    </row>
    <row r="10" spans="1:4" ht="19.5">
      <c r="A10" s="7" t="s">
        <v>228</v>
      </c>
      <c r="B10" s="7" t="s">
        <v>204</v>
      </c>
      <c r="C10" s="7"/>
      <c r="D10" s="7"/>
    </row>
    <row r="11" spans="1:4" ht="19.5">
      <c r="A11" s="7" t="s">
        <v>259</v>
      </c>
      <c r="B11" s="7" t="s">
        <v>21</v>
      </c>
      <c r="C11" s="7"/>
      <c r="D11" s="7"/>
    </row>
    <row r="12" spans="1:4" ht="19.5">
      <c r="A12" s="7" t="s">
        <v>14</v>
      </c>
      <c r="B12" s="7" t="s">
        <v>22</v>
      </c>
      <c r="C12" s="7"/>
      <c r="D12" s="7"/>
    </row>
    <row r="13" spans="1:4" ht="19.5">
      <c r="A13" s="7" t="s">
        <v>256</v>
      </c>
      <c r="B13" s="7" t="s">
        <v>296</v>
      </c>
      <c r="C13" s="7"/>
      <c r="D13" s="7"/>
    </row>
    <row r="14" spans="1:4" ht="19.5">
      <c r="A14" s="7" t="s">
        <v>260</v>
      </c>
      <c r="B14" s="7" t="s">
        <v>297</v>
      </c>
      <c r="C14" s="7"/>
      <c r="D14" s="7"/>
    </row>
    <row r="15" spans="1:4" ht="19.5">
      <c r="A15" s="7" t="s">
        <v>311</v>
      </c>
      <c r="B15" s="7" t="s">
        <v>24</v>
      </c>
      <c r="C15" s="7"/>
      <c r="D15" s="7"/>
    </row>
    <row r="16" spans="1:4" ht="19.5">
      <c r="A16" s="7" t="s">
        <v>222</v>
      </c>
      <c r="B16" s="7" t="s">
        <v>298</v>
      </c>
      <c r="C16" s="7"/>
      <c r="D16" s="7"/>
    </row>
    <row r="17" spans="1:4" ht="19.5">
      <c r="A17" s="7" t="s">
        <v>312</v>
      </c>
      <c r="B17" s="7" t="s">
        <v>25</v>
      </c>
      <c r="C17" s="7"/>
      <c r="D17" s="7"/>
    </row>
    <row r="18" spans="1:4" ht="19.5">
      <c r="A18" s="7" t="s">
        <v>39</v>
      </c>
      <c r="B18" s="7" t="s">
        <v>23</v>
      </c>
      <c r="C18" s="7"/>
      <c r="D18" s="7"/>
    </row>
    <row r="19" spans="1:4" ht="19.5">
      <c r="A19" s="7" t="s">
        <v>313</v>
      </c>
      <c r="B19" s="7" t="s">
        <v>26</v>
      </c>
      <c r="C19" s="7"/>
      <c r="D19" s="7"/>
    </row>
    <row r="20" spans="1:4" ht="19.5">
      <c r="A20" s="7" t="s">
        <v>314</v>
      </c>
      <c r="B20" s="7" t="s">
        <v>27</v>
      </c>
      <c r="C20" s="7"/>
      <c r="D20" s="7"/>
    </row>
    <row r="21" spans="1:4" ht="19.5">
      <c r="A21" s="7" t="s">
        <v>10</v>
      </c>
      <c r="B21" s="7" t="s">
        <v>299</v>
      </c>
      <c r="C21" s="7"/>
      <c r="D21" s="7"/>
    </row>
    <row r="22" spans="1:4" ht="19.5">
      <c r="A22" s="7" t="s">
        <v>223</v>
      </c>
      <c r="B22" s="7" t="s">
        <v>28</v>
      </c>
      <c r="C22" s="7"/>
      <c r="D22" s="7"/>
    </row>
    <row r="23" spans="1:4" ht="19.5">
      <c r="A23" s="7" t="s">
        <v>235</v>
      </c>
      <c r="B23" s="7" t="s">
        <v>29</v>
      </c>
      <c r="C23" s="7"/>
      <c r="D23" s="7"/>
    </row>
    <row r="24" spans="1:4" ht="19.5">
      <c r="A24" s="7" t="s">
        <v>239</v>
      </c>
      <c r="B24" s="7" t="s">
        <v>300</v>
      </c>
      <c r="C24" s="7"/>
      <c r="D24" s="7"/>
    </row>
    <row r="25" spans="1:4" ht="19.5">
      <c r="A25" s="7" t="s">
        <v>326</v>
      </c>
      <c r="B25" s="7" t="s">
        <v>301</v>
      </c>
      <c r="C25" s="7"/>
      <c r="D25" s="7"/>
    </row>
    <row r="26" spans="1:4" ht="19.5">
      <c r="A26" s="7" t="s">
        <v>240</v>
      </c>
      <c r="B26" s="7" t="s">
        <v>30</v>
      </c>
      <c r="C26" s="7"/>
      <c r="D26" s="7"/>
    </row>
    <row r="27" spans="1:4" ht="19.5">
      <c r="A27" s="7" t="s">
        <v>327</v>
      </c>
      <c r="B27" s="7" t="s">
        <v>302</v>
      </c>
      <c r="C27" s="7"/>
      <c r="D27" s="7"/>
    </row>
    <row r="28" spans="1:4" ht="19.5">
      <c r="A28" s="7" t="s">
        <v>40</v>
      </c>
      <c r="B28" s="7" t="s">
        <v>303</v>
      </c>
      <c r="C28" s="7"/>
      <c r="D28" s="7"/>
    </row>
    <row r="29" spans="1:4" ht="19.5">
      <c r="A29" s="7" t="s">
        <v>41</v>
      </c>
      <c r="B29" s="7" t="s">
        <v>304</v>
      </c>
      <c r="C29" s="7"/>
      <c r="D29" s="7"/>
    </row>
    <row r="30" spans="1:4" ht="19.5">
      <c r="A30" s="7" t="s">
        <v>328</v>
      </c>
      <c r="B30" s="7" t="s">
        <v>305</v>
      </c>
      <c r="C30" s="7"/>
      <c r="D30" s="7"/>
    </row>
    <row r="31" spans="1:4" ht="19.5">
      <c r="A31" s="7" t="s">
        <v>329</v>
      </c>
      <c r="B31" s="7" t="s">
        <v>31</v>
      </c>
      <c r="C31" s="7"/>
      <c r="D31" s="7"/>
    </row>
    <row r="32" spans="1:4" ht="19.5">
      <c r="A32" s="7" t="s">
        <v>330</v>
      </c>
      <c r="B32" s="7" t="s">
        <v>32</v>
      </c>
      <c r="C32" s="7"/>
      <c r="D32" s="7"/>
    </row>
    <row r="33" spans="1:4" ht="19.5">
      <c r="A33" s="7" t="s">
        <v>42</v>
      </c>
      <c r="B33" s="7" t="s">
        <v>306</v>
      </c>
      <c r="C33" s="7"/>
      <c r="D33" s="7"/>
    </row>
    <row r="34" spans="1:4" ht="19.5">
      <c r="A34" s="7" t="s">
        <v>43</v>
      </c>
      <c r="B34" s="7" t="s">
        <v>33</v>
      </c>
      <c r="C34" s="7"/>
      <c r="D34" s="7"/>
    </row>
    <row r="35" spans="1:4" ht="19.5">
      <c r="A35" s="7" t="s">
        <v>331</v>
      </c>
      <c r="B35" s="7" t="s">
        <v>36</v>
      </c>
      <c r="C35" s="7"/>
      <c r="D35" s="7"/>
    </row>
    <row r="36" spans="1:4" ht="19.5">
      <c r="A36" s="7" t="s">
        <v>332</v>
      </c>
      <c r="B36" s="7" t="s">
        <v>307</v>
      </c>
      <c r="C36" s="7"/>
      <c r="D36" s="7"/>
    </row>
    <row r="37" spans="1:4" ht="19.5">
      <c r="A37" s="7" t="s">
        <v>333</v>
      </c>
      <c r="B37" s="7" t="s">
        <v>308</v>
      </c>
      <c r="C37" s="7"/>
      <c r="D37" s="7"/>
    </row>
    <row r="38" spans="1:4" ht="19.5">
      <c r="A38" s="7" t="s">
        <v>44</v>
      </c>
      <c r="B38" s="7" t="s">
        <v>263</v>
      </c>
      <c r="C38" s="7"/>
      <c r="D38" s="7"/>
    </row>
    <row r="39" spans="1:4" ht="19.5">
      <c r="A39" s="7" t="s">
        <v>334</v>
      </c>
      <c r="B39" s="7" t="s">
        <v>238</v>
      </c>
      <c r="C39" s="7"/>
      <c r="D39" s="7"/>
    </row>
    <row r="40" spans="1:4" ht="19.5">
      <c r="A40" s="7" t="s">
        <v>335</v>
      </c>
      <c r="B40" s="7" t="s">
        <v>309</v>
      </c>
      <c r="C40" s="7"/>
      <c r="D40" s="7"/>
    </row>
    <row r="41" spans="1:4" ht="19.5">
      <c r="A41" s="7" t="s">
        <v>241</v>
      </c>
      <c r="B41" s="7" t="s">
        <v>310</v>
      </c>
      <c r="C41" s="7"/>
      <c r="D41" s="7"/>
    </row>
    <row r="42" spans="1:4" ht="19.5">
      <c r="A42" s="7" t="s">
        <v>45</v>
      </c>
      <c r="B42" s="7" t="s">
        <v>34</v>
      </c>
      <c r="C42" s="7"/>
      <c r="D42" s="7"/>
    </row>
    <row r="43" spans="1:4" ht="19.5">
      <c r="A43" s="7" t="s">
        <v>336</v>
      </c>
      <c r="B43" s="7" t="s">
        <v>317</v>
      </c>
      <c r="C43" s="7"/>
      <c r="D43" s="7"/>
    </row>
    <row r="44" spans="1:4" ht="19.5">
      <c r="A44" s="7" t="s">
        <v>337</v>
      </c>
      <c r="B44" s="7" t="s">
        <v>318</v>
      </c>
      <c r="C44" s="7"/>
      <c r="D44" s="7"/>
    </row>
    <row r="45" spans="1:4" ht="19.5">
      <c r="A45" s="7" t="s">
        <v>338</v>
      </c>
      <c r="B45" s="7" t="s">
        <v>319</v>
      </c>
      <c r="C45" s="7"/>
      <c r="D45" s="7"/>
    </row>
    <row r="46" spans="1:4" ht="19.5">
      <c r="A46" s="7" t="s">
        <v>46</v>
      </c>
      <c r="B46" s="7" t="s">
        <v>171</v>
      </c>
      <c r="C46" s="7"/>
      <c r="D46" s="7"/>
    </row>
    <row r="47" spans="1:4" ht="19.5">
      <c r="A47" s="7" t="s">
        <v>47</v>
      </c>
      <c r="B47" s="7" t="s">
        <v>172</v>
      </c>
      <c r="C47" s="7"/>
      <c r="D47" s="7"/>
    </row>
    <row r="48" spans="1:4" ht="19.5">
      <c r="A48" s="7" t="s">
        <v>339</v>
      </c>
      <c r="B48" s="7" t="s">
        <v>173</v>
      </c>
      <c r="C48" s="7"/>
      <c r="D48" s="7"/>
    </row>
    <row r="49" spans="1:4" ht="19.5">
      <c r="A49" s="7" t="s">
        <v>48</v>
      </c>
      <c r="B49" s="7" t="s">
        <v>320</v>
      </c>
      <c r="C49" s="7"/>
      <c r="D49" s="7"/>
    </row>
    <row r="50" spans="1:4" ht="19.5">
      <c r="A50" s="7" t="s">
        <v>49</v>
      </c>
      <c r="B50" s="7" t="s">
        <v>321</v>
      </c>
      <c r="C50" s="7"/>
      <c r="D50" s="7"/>
    </row>
    <row r="51" spans="1:4" ht="19.5">
      <c r="A51" s="7" t="s">
        <v>340</v>
      </c>
      <c r="B51" s="7" t="s">
        <v>271</v>
      </c>
      <c r="C51" s="7"/>
      <c r="D51" s="7"/>
    </row>
    <row r="52" spans="1:4" ht="19.5">
      <c r="A52" s="7" t="s">
        <v>341</v>
      </c>
      <c r="B52" s="7" t="s">
        <v>174</v>
      </c>
      <c r="C52" s="7"/>
      <c r="D52" s="7"/>
    </row>
    <row r="53" spans="1:4" ht="19.5">
      <c r="A53" s="7" t="s">
        <v>50</v>
      </c>
      <c r="B53" s="7" t="s">
        <v>175</v>
      </c>
      <c r="C53" s="7"/>
      <c r="D53" s="7"/>
    </row>
    <row r="54" spans="1:4" ht="19.5">
      <c r="A54" s="7" t="s">
        <v>51</v>
      </c>
      <c r="B54" s="7" t="s">
        <v>243</v>
      </c>
      <c r="C54" s="7"/>
      <c r="D54" s="7"/>
    </row>
    <row r="55" spans="1:4" ht="19.5">
      <c r="A55" s="7" t="s">
        <v>342</v>
      </c>
      <c r="B55" s="7" t="s">
        <v>445</v>
      </c>
      <c r="C55" s="7"/>
      <c r="D55" s="7"/>
    </row>
    <row r="56" spans="1:4" ht="19.5">
      <c r="A56" s="7" t="s">
        <v>52</v>
      </c>
      <c r="B56" s="7" t="s">
        <v>35</v>
      </c>
      <c r="C56" s="7"/>
      <c r="D56" s="7"/>
    </row>
    <row r="57" spans="1:4" ht="19.5">
      <c r="A57" s="7" t="s">
        <v>344</v>
      </c>
      <c r="B57" s="7" t="s">
        <v>262</v>
      </c>
      <c r="C57" s="7"/>
      <c r="D57" s="7"/>
    </row>
    <row r="58" spans="1:4" ht="19.5">
      <c r="A58" s="7" t="s">
        <v>345</v>
      </c>
      <c r="B58" s="7" t="s">
        <v>37</v>
      </c>
      <c r="C58" s="7"/>
      <c r="D58" s="7"/>
    </row>
    <row r="59" spans="1:4" ht="19.5">
      <c r="A59" s="7" t="s">
        <v>346</v>
      </c>
      <c r="B59" s="7" t="s">
        <v>176</v>
      </c>
      <c r="C59" s="7"/>
      <c r="D59" s="7"/>
    </row>
    <row r="60" spans="1:4" ht="19.5">
      <c r="A60" s="7" t="s">
        <v>60</v>
      </c>
      <c r="B60" s="7"/>
      <c r="C60" s="7"/>
      <c r="D60" s="7"/>
    </row>
    <row r="61" spans="1:4" ht="19.5">
      <c r="A61" s="7" t="s">
        <v>347</v>
      </c>
      <c r="B61" s="7"/>
      <c r="C61" s="7"/>
      <c r="D61" s="7"/>
    </row>
    <row r="62" spans="1:4" ht="19.5">
      <c r="A62" s="7" t="s">
        <v>348</v>
      </c>
      <c r="B62" s="7"/>
      <c r="C62" s="7"/>
      <c r="D62" s="7"/>
    </row>
    <row r="63" spans="1:4" ht="19.5">
      <c r="A63" s="7" t="s">
        <v>349</v>
      </c>
      <c r="B63" s="7"/>
      <c r="C63" s="7"/>
      <c r="D63" s="7"/>
    </row>
    <row r="64" spans="1:4" ht="19.5">
      <c r="A64" s="7" t="s">
        <v>350</v>
      </c>
      <c r="B64" s="7"/>
      <c r="C64" s="7"/>
      <c r="D64" s="7"/>
    </row>
    <row r="65" spans="1:4" ht="19.5">
      <c r="A65" s="7" t="s">
        <v>234</v>
      </c>
      <c r="B65" s="7"/>
      <c r="C65" s="7"/>
      <c r="D65" s="7"/>
    </row>
    <row r="66" spans="1:4" ht="19.5">
      <c r="A66" s="7" t="s">
        <v>53</v>
      </c>
      <c r="B66" s="7"/>
      <c r="C66" s="7"/>
      <c r="D66" s="7"/>
    </row>
    <row r="67" spans="1:4" ht="19.5">
      <c r="A67" s="7" t="s">
        <v>270</v>
      </c>
      <c r="B67" s="7"/>
      <c r="C67" s="7"/>
      <c r="D67" s="7"/>
    </row>
    <row r="68" spans="1:4" ht="19.5">
      <c r="A68" s="7" t="s">
        <v>351</v>
      </c>
      <c r="B68" s="7"/>
      <c r="C68" s="7"/>
      <c r="D68" s="7"/>
    </row>
    <row r="69" spans="1:4" ht="19.5">
      <c r="A69" s="7" t="s">
        <v>55</v>
      </c>
      <c r="B69" s="7"/>
      <c r="C69" s="7"/>
      <c r="D69" s="7"/>
    </row>
    <row r="70" spans="1:4" ht="19.5">
      <c r="A70" s="7" t="s">
        <v>56</v>
      </c>
      <c r="B70" s="7"/>
      <c r="C70" s="7"/>
      <c r="D70" s="7"/>
    </row>
    <row r="71" spans="1:4" ht="19.5">
      <c r="A71" s="7" t="s">
        <v>352</v>
      </c>
      <c r="B71" s="7"/>
      <c r="C71" s="7"/>
      <c r="D71" s="7"/>
    </row>
    <row r="72" spans="1:4" ht="19.5">
      <c r="A72" s="7" t="s">
        <v>57</v>
      </c>
      <c r="B72" s="7"/>
      <c r="C72" s="7"/>
      <c r="D72" s="7"/>
    </row>
    <row r="73" spans="1:4" ht="19.5">
      <c r="A73" s="7" t="s">
        <v>353</v>
      </c>
    </row>
    <row r="74" spans="1:4" ht="19.5">
      <c r="A74" s="7" t="s">
        <v>58</v>
      </c>
    </row>
    <row r="75" spans="1:4" ht="19.5">
      <c r="A75" s="7" t="s">
        <v>354</v>
      </c>
    </row>
    <row r="76" spans="1:4" ht="19.5">
      <c r="A76" s="7" t="s">
        <v>59</v>
      </c>
    </row>
    <row r="77" spans="1:4" ht="19.5">
      <c r="A77" s="7" t="s">
        <v>355</v>
      </c>
    </row>
    <row r="78" spans="1:4" ht="19.5">
      <c r="A78" s="7" t="s">
        <v>356</v>
      </c>
    </row>
    <row r="79" spans="1:4" ht="19.5">
      <c r="A79" s="7" t="s">
        <v>255</v>
      </c>
    </row>
    <row r="80" spans="1:4" ht="19.5">
      <c r="A80" s="7" t="s">
        <v>343</v>
      </c>
    </row>
    <row r="81" spans="1:1" ht="19.5">
      <c r="A81" s="7" t="s">
        <v>447</v>
      </c>
    </row>
    <row r="82" spans="1:1" ht="19.5">
      <c r="A82" s="7" t="s">
        <v>448</v>
      </c>
    </row>
    <row r="83" spans="1:1" ht="19.5">
      <c r="A83" s="7" t="s">
        <v>272</v>
      </c>
    </row>
    <row r="84" spans="1:1" ht="19.5">
      <c r="A84" s="7" t="s">
        <v>246</v>
      </c>
    </row>
    <row r="85" spans="1:1" ht="19.5">
      <c r="A85" s="7" t="s">
        <v>273</v>
      </c>
    </row>
    <row r="86" spans="1:1" ht="19.5">
      <c r="A86" s="7" t="s">
        <v>274</v>
      </c>
    </row>
    <row r="87" spans="1:1" ht="19.5">
      <c r="A87" s="7" t="s">
        <v>275</v>
      </c>
    </row>
    <row r="88" spans="1:1" ht="19.5">
      <c r="A88" s="7" t="s">
        <v>276</v>
      </c>
    </row>
    <row r="89" spans="1:1" ht="19.5">
      <c r="A89" s="7" t="s">
        <v>9</v>
      </c>
    </row>
    <row r="90" spans="1:1" ht="19.5">
      <c r="A90" s="7" t="s">
        <v>277</v>
      </c>
    </row>
    <row r="91" spans="1:1" ht="19.5">
      <c r="A91" s="7" t="s">
        <v>278</v>
      </c>
    </row>
    <row r="92" spans="1:1" ht="19.5">
      <c r="A92" s="7" t="s">
        <v>8</v>
      </c>
    </row>
    <row r="93" spans="1:1" ht="19.5">
      <c r="A93" s="7" t="s">
        <v>279</v>
      </c>
    </row>
    <row r="94" spans="1:1" ht="19.5">
      <c r="A94" s="7" t="s">
        <v>7</v>
      </c>
    </row>
    <row r="95" spans="1:1" ht="19.5">
      <c r="A95" s="7" t="s">
        <v>280</v>
      </c>
    </row>
    <row r="96" spans="1:1" ht="19.5">
      <c r="A96" s="7" t="s">
        <v>281</v>
      </c>
    </row>
    <row r="97" spans="1:1" ht="19.5">
      <c r="A97" s="7" t="s">
        <v>282</v>
      </c>
    </row>
    <row r="98" spans="1:1" ht="19.5">
      <c r="A98" s="7" t="s">
        <v>283</v>
      </c>
    </row>
    <row r="99" spans="1:1" ht="19.5">
      <c r="A99" s="7" t="s">
        <v>284</v>
      </c>
    </row>
    <row r="100" spans="1:1" ht="19.5">
      <c r="A100" s="7" t="s">
        <v>285</v>
      </c>
    </row>
    <row r="101" spans="1:1" ht="19.5">
      <c r="A101" s="7" t="s">
        <v>286</v>
      </c>
    </row>
    <row r="102" spans="1:1" ht="19.5">
      <c r="A102" s="7" t="s">
        <v>225</v>
      </c>
    </row>
    <row r="103" spans="1:1" ht="19.5">
      <c r="A103" s="7" t="s">
        <v>6</v>
      </c>
    </row>
    <row r="104" spans="1:1" ht="19.5">
      <c r="A104" s="7" t="s">
        <v>287</v>
      </c>
    </row>
    <row r="105" spans="1:1" ht="19.5">
      <c r="A105" s="7" t="s">
        <v>5</v>
      </c>
    </row>
    <row r="106" spans="1:1" ht="19.5">
      <c r="A106" s="7" t="s">
        <v>187</v>
      </c>
    </row>
    <row r="107" spans="1:1" ht="19.5">
      <c r="A107" s="7" t="s">
        <v>186</v>
      </c>
    </row>
    <row r="108" spans="1:1" ht="19.5">
      <c r="A108" s="7" t="s">
        <v>185</v>
      </c>
    </row>
    <row r="109" spans="1:1" ht="19.5">
      <c r="A109" s="7" t="s">
        <v>324</v>
      </c>
    </row>
    <row r="110" spans="1:1" ht="19.5">
      <c r="A110" s="7" t="s">
        <v>325</v>
      </c>
    </row>
    <row r="111" spans="1:1" ht="19.5">
      <c r="A111" s="7" t="s">
        <v>257</v>
      </c>
    </row>
    <row r="112" spans="1:1" ht="19.5">
      <c r="A112" s="7" t="s">
        <v>357</v>
      </c>
    </row>
    <row r="113" spans="1:1" ht="19.5">
      <c r="A113" s="7" t="s">
        <v>249</v>
      </c>
    </row>
    <row r="114" spans="1:1" ht="19.5">
      <c r="A114" s="7" t="s">
        <v>61</v>
      </c>
    </row>
    <row r="115" spans="1:1" ht="19.5">
      <c r="A115" s="7" t="s">
        <v>62</v>
      </c>
    </row>
    <row r="116" spans="1:1" ht="19.5">
      <c r="A116" s="7" t="s">
        <v>358</v>
      </c>
    </row>
    <row r="117" spans="1:1" ht="19.5">
      <c r="A117" s="7" t="s">
        <v>63</v>
      </c>
    </row>
    <row r="118" spans="1:1" ht="19.5">
      <c r="A118" s="7" t="s">
        <v>248</v>
      </c>
    </row>
    <row r="119" spans="1:1" ht="19.5">
      <c r="A119" s="7" t="s">
        <v>359</v>
      </c>
    </row>
    <row r="120" spans="1:1" ht="19.5">
      <c r="A120" s="7" t="s">
        <v>64</v>
      </c>
    </row>
    <row r="121" spans="1:1" ht="19.5">
      <c r="A121" s="7" t="s">
        <v>65</v>
      </c>
    </row>
    <row r="122" spans="1:1" ht="19.5">
      <c r="A122" s="7" t="s">
        <v>66</v>
      </c>
    </row>
    <row r="123" spans="1:1" ht="19.5">
      <c r="A123" s="7" t="s">
        <v>67</v>
      </c>
    </row>
    <row r="124" spans="1:1" ht="19.5">
      <c r="A124" s="7" t="s">
        <v>68</v>
      </c>
    </row>
    <row r="125" spans="1:1" ht="19.5">
      <c r="A125" s="7" t="s">
        <v>69</v>
      </c>
    </row>
    <row r="126" spans="1:1" ht="19.5">
      <c r="A126" s="7" t="s">
        <v>247</v>
      </c>
    </row>
    <row r="127" spans="1:1" ht="19.5">
      <c r="A127" s="7" t="s">
        <v>360</v>
      </c>
    </row>
    <row r="128" spans="1:1" ht="19.5">
      <c r="A128" s="7" t="s">
        <v>70</v>
      </c>
    </row>
    <row r="129" spans="1:1" ht="19.5">
      <c r="A129" s="7" t="s">
        <v>71</v>
      </c>
    </row>
    <row r="130" spans="1:1" ht="19.5">
      <c r="A130" s="7" t="s">
        <v>361</v>
      </c>
    </row>
    <row r="131" spans="1:1" ht="19.5">
      <c r="A131" s="7" t="s">
        <v>362</v>
      </c>
    </row>
    <row r="132" spans="1:1" ht="19.5">
      <c r="A132" s="7" t="s">
        <v>363</v>
      </c>
    </row>
    <row r="133" spans="1:1" ht="19.5">
      <c r="A133" s="7" t="s">
        <v>72</v>
      </c>
    </row>
    <row r="134" spans="1:1" ht="19.5">
      <c r="A134" s="7" t="s">
        <v>364</v>
      </c>
    </row>
    <row r="135" spans="1:1" ht="19.5">
      <c r="A135" s="7" t="s">
        <v>73</v>
      </c>
    </row>
    <row r="136" spans="1:1" ht="19.5">
      <c r="A136" s="7" t="s">
        <v>365</v>
      </c>
    </row>
    <row r="137" spans="1:1" ht="19.5">
      <c r="A137" s="7" t="s">
        <v>74</v>
      </c>
    </row>
    <row r="138" spans="1:1" ht="19.5">
      <c r="A138" s="7" t="s">
        <v>366</v>
      </c>
    </row>
    <row r="139" spans="1:1" ht="19.5">
      <c r="A139" s="7" t="s">
        <v>367</v>
      </c>
    </row>
    <row r="140" spans="1:1" ht="19.5">
      <c r="A140" s="7" t="s">
        <v>265</v>
      </c>
    </row>
    <row r="141" spans="1:1" ht="19.5">
      <c r="A141" s="7" t="s">
        <v>368</v>
      </c>
    </row>
    <row r="142" spans="1:1" ht="19.5">
      <c r="A142" s="7" t="s">
        <v>75</v>
      </c>
    </row>
    <row r="143" spans="1:1" ht="19.5">
      <c r="A143" s="7" t="s">
        <v>76</v>
      </c>
    </row>
    <row r="144" spans="1:1" ht="19.5">
      <c r="A144" s="7" t="s">
        <v>77</v>
      </c>
    </row>
    <row r="145" spans="1:1" ht="19.5">
      <c r="A145" s="7" t="s">
        <v>85</v>
      </c>
    </row>
    <row r="146" spans="1:1" ht="19.5">
      <c r="A146" s="7" t="s">
        <v>369</v>
      </c>
    </row>
    <row r="147" spans="1:1" ht="19.5">
      <c r="A147" s="7" t="s">
        <v>370</v>
      </c>
    </row>
    <row r="148" spans="1:1" ht="19.5">
      <c r="A148" s="7" t="s">
        <v>371</v>
      </c>
    </row>
    <row r="149" spans="1:1" ht="19.5">
      <c r="A149" s="7" t="s">
        <v>78</v>
      </c>
    </row>
    <row r="150" spans="1:1" ht="19.5">
      <c r="A150" s="7" t="s">
        <v>79</v>
      </c>
    </row>
    <row r="151" spans="1:1" ht="19.5">
      <c r="A151" s="7" t="s">
        <v>232</v>
      </c>
    </row>
    <row r="152" spans="1:1" ht="19.5">
      <c r="A152" s="7" t="s">
        <v>80</v>
      </c>
    </row>
    <row r="153" spans="1:1" ht="19.5">
      <c r="A153" s="7" t="s">
        <v>236</v>
      </c>
    </row>
    <row r="154" spans="1:1" ht="19.5">
      <c r="A154" s="7" t="s">
        <v>372</v>
      </c>
    </row>
    <row r="155" spans="1:1" ht="19.5">
      <c r="A155" s="7" t="s">
        <v>373</v>
      </c>
    </row>
    <row r="156" spans="1:1" ht="19.5">
      <c r="A156" s="7" t="s">
        <v>374</v>
      </c>
    </row>
    <row r="157" spans="1:1" ht="19.5">
      <c r="A157" s="7" t="s">
        <v>82</v>
      </c>
    </row>
    <row r="158" spans="1:1" ht="19.5">
      <c r="A158" s="7" t="s">
        <v>83</v>
      </c>
    </row>
    <row r="159" spans="1:1" ht="19.5">
      <c r="A159" s="7" t="s">
        <v>244</v>
      </c>
    </row>
    <row r="160" spans="1:1" ht="19.5">
      <c r="A160" s="7" t="s">
        <v>84</v>
      </c>
    </row>
    <row r="161" spans="1:1" ht="19.5">
      <c r="A161" s="7" t="s">
        <v>86</v>
      </c>
    </row>
    <row r="162" spans="1:1" ht="19.5">
      <c r="A162" s="7" t="s">
        <v>423</v>
      </c>
    </row>
    <row r="163" spans="1:1" ht="19.5">
      <c r="A163" s="7" t="s">
        <v>424</v>
      </c>
    </row>
    <row r="164" spans="1:1" ht="19.5">
      <c r="A164" s="7" t="s">
        <v>425</v>
      </c>
    </row>
    <row r="165" spans="1:1" ht="19.5">
      <c r="A165" s="7" t="s">
        <v>128</v>
      </c>
    </row>
    <row r="166" spans="1:1" ht="19.5">
      <c r="A166" s="7" t="s">
        <v>245</v>
      </c>
    </row>
    <row r="167" spans="1:1" ht="19.5">
      <c r="A167" s="7" t="s">
        <v>143</v>
      </c>
    </row>
    <row r="168" spans="1:1" ht="19.5">
      <c r="A168" s="7" t="s">
        <v>144</v>
      </c>
    </row>
    <row r="169" spans="1:1" ht="19.5">
      <c r="A169" s="7" t="s">
        <v>145</v>
      </c>
    </row>
    <row r="170" spans="1:1" ht="19.5">
      <c r="A170" s="7" t="s">
        <v>435</v>
      </c>
    </row>
    <row r="171" spans="1:1" ht="19.5">
      <c r="A171" s="7" t="s">
        <v>146</v>
      </c>
    </row>
    <row r="172" spans="1:1" ht="19.5">
      <c r="A172" s="7" t="s">
        <v>268</v>
      </c>
    </row>
    <row r="173" spans="1:1" ht="19.5">
      <c r="A173" s="7" t="s">
        <v>444</v>
      </c>
    </row>
    <row r="174" spans="1:1" ht="19.5">
      <c r="A174" s="7" t="s">
        <v>184</v>
      </c>
    </row>
    <row r="175" spans="1:1" ht="19.5">
      <c r="A175" s="7" t="s">
        <v>446</v>
      </c>
    </row>
    <row r="176" spans="1:1" ht="19.5">
      <c r="A176" s="7" t="s">
        <v>449</v>
      </c>
    </row>
    <row r="177" spans="1:1" ht="19.5">
      <c r="A177" s="7" t="s">
        <v>81</v>
      </c>
    </row>
    <row r="178" spans="1:1" ht="19.5">
      <c r="A178" s="7" t="s">
        <v>450</v>
      </c>
    </row>
    <row r="179" spans="1:1" ht="19.5">
      <c r="A179" s="7" t="s">
        <v>451</v>
      </c>
    </row>
    <row r="180" spans="1:1" ht="19.5">
      <c r="A180" s="7" t="s">
        <v>147</v>
      </c>
    </row>
    <row r="181" spans="1:1" ht="19.5">
      <c r="A181" s="7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9"/>
  <sheetViews>
    <sheetView rightToLeft="1" zoomScale="85" zoomScaleNormal="85" workbookViewId="0">
      <selection activeCell="B2" sqref="B2:B5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4" ht="24.75">
      <c r="A1" s="37" t="s">
        <v>202</v>
      </c>
      <c r="B1" s="37" t="s">
        <v>2657</v>
      </c>
      <c r="C1" s="37" t="s">
        <v>2658</v>
      </c>
      <c r="D1" s="37" t="s">
        <v>2659</v>
      </c>
      <c r="E1" s="37" t="s">
        <v>559</v>
      </c>
      <c r="F1" s="38" t="s">
        <v>560</v>
      </c>
      <c r="G1" s="39" t="s">
        <v>561</v>
      </c>
      <c r="H1" s="39" t="s">
        <v>566</v>
      </c>
      <c r="I1" s="39" t="s">
        <v>567</v>
      </c>
      <c r="J1" s="39" t="s">
        <v>568</v>
      </c>
      <c r="K1" s="39" t="s">
        <v>562</v>
      </c>
      <c r="L1" s="39" t="s">
        <v>563</v>
      </c>
      <c r="M1" s="39" t="s">
        <v>564</v>
      </c>
      <c r="N1" s="39" t="s">
        <v>565</v>
      </c>
    </row>
    <row r="2" spans="1:14" s="6" customFormat="1" ht="24.75">
      <c r="A2" s="43" t="s">
        <v>13</v>
      </c>
      <c r="B2" s="51" t="s">
        <v>2708</v>
      </c>
      <c r="C2" s="24" t="s">
        <v>13</v>
      </c>
      <c r="D2" s="24" t="s">
        <v>256</v>
      </c>
      <c r="E2" s="5"/>
      <c r="F2" s="5"/>
      <c r="G2" s="5"/>
      <c r="H2" s="5"/>
      <c r="I2" s="5"/>
      <c r="J2" s="5"/>
      <c r="K2" s="5"/>
      <c r="L2" s="5"/>
    </row>
    <row r="3" spans="1:14" s="6" customFormat="1" ht="24.75">
      <c r="A3" s="44"/>
      <c r="B3" s="52"/>
      <c r="C3" s="24" t="s">
        <v>256</v>
      </c>
      <c r="D3" s="24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44"/>
      <c r="B4" s="52"/>
      <c r="C4" s="24" t="s">
        <v>260</v>
      </c>
      <c r="D4" s="24" t="s">
        <v>311</v>
      </c>
    </row>
    <row r="5" spans="1:14" ht="24.75">
      <c r="A5" s="44"/>
      <c r="B5" s="53"/>
      <c r="C5" s="24" t="s">
        <v>311</v>
      </c>
      <c r="D5" s="24" t="s">
        <v>222</v>
      </c>
    </row>
    <row r="6" spans="1:14" ht="24.75">
      <c r="A6" s="44"/>
      <c r="B6" s="51" t="s">
        <v>2708</v>
      </c>
      <c r="C6" s="24" t="s">
        <v>256</v>
      </c>
      <c r="D6" s="24" t="s">
        <v>13</v>
      </c>
    </row>
    <row r="7" spans="1:14" ht="24.75">
      <c r="A7" s="44"/>
      <c r="B7" s="52"/>
      <c r="C7" s="24" t="s">
        <v>260</v>
      </c>
      <c r="D7" s="24" t="s">
        <v>256</v>
      </c>
    </row>
    <row r="8" spans="1:14" ht="24.75">
      <c r="A8" s="44"/>
      <c r="B8" s="52"/>
      <c r="C8" s="24" t="s">
        <v>311</v>
      </c>
      <c r="D8" s="24" t="s">
        <v>260</v>
      </c>
    </row>
    <row r="9" spans="1:14" ht="24.75">
      <c r="A9" s="44"/>
      <c r="B9" s="53"/>
      <c r="C9" s="24" t="s">
        <v>222</v>
      </c>
      <c r="D9" s="24" t="s">
        <v>311</v>
      </c>
    </row>
    <row r="10" spans="1:14" ht="24.75">
      <c r="A10" s="67" t="s">
        <v>13</v>
      </c>
      <c r="B10" s="51" t="s">
        <v>2759</v>
      </c>
      <c r="C10" s="33" t="s">
        <v>222</v>
      </c>
      <c r="D10" s="33" t="s">
        <v>312</v>
      </c>
    </row>
    <row r="11" spans="1:14" ht="24.75">
      <c r="A11" s="67"/>
      <c r="B11" s="52"/>
      <c r="C11" s="33" t="s">
        <v>312</v>
      </c>
      <c r="D11" s="33" t="s">
        <v>39</v>
      </c>
    </row>
    <row r="12" spans="1:14" ht="24.75">
      <c r="A12" s="68"/>
      <c r="B12" s="52"/>
      <c r="C12" s="33" t="s">
        <v>39</v>
      </c>
      <c r="D12" s="33" t="s">
        <v>313</v>
      </c>
    </row>
    <row r="13" spans="1:14" ht="24.75">
      <c r="A13" s="51" t="s">
        <v>1725</v>
      </c>
      <c r="B13" s="52"/>
      <c r="C13" s="33" t="s">
        <v>313</v>
      </c>
      <c r="D13" s="33" t="s">
        <v>314</v>
      </c>
    </row>
    <row r="14" spans="1:14" ht="24.75">
      <c r="A14" s="52"/>
      <c r="B14" s="52"/>
      <c r="C14" s="33" t="s">
        <v>314</v>
      </c>
      <c r="D14" s="33" t="s">
        <v>235</v>
      </c>
    </row>
    <row r="15" spans="1:14" ht="24.75">
      <c r="A15" s="53"/>
      <c r="B15" s="53"/>
      <c r="C15" s="32" t="s">
        <v>235</v>
      </c>
      <c r="D15" s="33" t="s">
        <v>239</v>
      </c>
    </row>
    <row r="16" spans="1:14" ht="24.75">
      <c r="A16" s="67" t="s">
        <v>13</v>
      </c>
      <c r="B16" s="51" t="s">
        <v>2758</v>
      </c>
      <c r="C16" s="33" t="s">
        <v>312</v>
      </c>
      <c r="D16" s="33" t="s">
        <v>222</v>
      </c>
    </row>
    <row r="17" spans="1:4" ht="24.75">
      <c r="A17" s="67"/>
      <c r="B17" s="52"/>
      <c r="C17" s="33" t="s">
        <v>39</v>
      </c>
      <c r="D17" s="33" t="s">
        <v>312</v>
      </c>
    </row>
    <row r="18" spans="1:4" ht="24.75">
      <c r="A18" s="68"/>
      <c r="B18" s="52"/>
      <c r="C18" s="33" t="s">
        <v>313</v>
      </c>
      <c r="D18" s="33" t="s">
        <v>39</v>
      </c>
    </row>
    <row r="19" spans="1:4" ht="24.75">
      <c r="A19" s="51" t="s">
        <v>1725</v>
      </c>
      <c r="B19" s="52"/>
      <c r="C19" s="33" t="s">
        <v>314</v>
      </c>
      <c r="D19" s="33" t="s">
        <v>313</v>
      </c>
    </row>
    <row r="20" spans="1:4" ht="24.75">
      <c r="A20" s="52"/>
      <c r="B20" s="52"/>
      <c r="C20" s="33" t="s">
        <v>235</v>
      </c>
      <c r="D20" s="33" t="s">
        <v>314</v>
      </c>
    </row>
    <row r="21" spans="1:4" ht="24.75">
      <c r="A21" s="53"/>
      <c r="B21" s="53"/>
      <c r="C21" s="33" t="s">
        <v>239</v>
      </c>
      <c r="D21" s="32" t="s">
        <v>235</v>
      </c>
    </row>
    <row r="22" spans="1:4" ht="24.75">
      <c r="A22" s="43" t="s">
        <v>13</v>
      </c>
      <c r="B22" s="54" t="s">
        <v>485</v>
      </c>
      <c r="C22" s="12" t="s">
        <v>14</v>
      </c>
      <c r="D22" s="10" t="s">
        <v>223</v>
      </c>
    </row>
    <row r="23" spans="1:4" ht="24.75">
      <c r="A23" s="44"/>
      <c r="B23" s="54"/>
      <c r="C23" s="10" t="s">
        <v>223</v>
      </c>
      <c r="D23" s="10" t="s">
        <v>1027</v>
      </c>
    </row>
    <row r="24" spans="1:4" ht="24.75">
      <c r="A24" s="44"/>
      <c r="B24" s="54"/>
      <c r="C24" s="10" t="s">
        <v>1027</v>
      </c>
      <c r="D24" s="10" t="s">
        <v>472</v>
      </c>
    </row>
    <row r="25" spans="1:4" ht="24.75">
      <c r="A25" s="45"/>
      <c r="B25" s="54"/>
      <c r="C25" s="10" t="s">
        <v>472</v>
      </c>
      <c r="D25" s="10" t="s">
        <v>177</v>
      </c>
    </row>
    <row r="26" spans="1:4" ht="24.75">
      <c r="A26" s="43" t="s">
        <v>180</v>
      </c>
      <c r="B26" s="54"/>
      <c r="C26" s="10" t="s">
        <v>177</v>
      </c>
      <c r="D26" s="10" t="s">
        <v>322</v>
      </c>
    </row>
    <row r="27" spans="1:4" ht="24.75">
      <c r="A27" s="44"/>
      <c r="B27" s="54"/>
      <c r="C27" s="10" t="s">
        <v>322</v>
      </c>
      <c r="D27" s="10" t="s">
        <v>178</v>
      </c>
    </row>
    <row r="28" spans="1:4" ht="24.75">
      <c r="A28" s="44"/>
      <c r="B28" s="54"/>
      <c r="C28" s="10" t="s">
        <v>178</v>
      </c>
      <c r="D28" s="10" t="s">
        <v>231</v>
      </c>
    </row>
    <row r="29" spans="1:4" ht="21" customHeight="1">
      <c r="A29" s="44"/>
      <c r="B29" s="54"/>
      <c r="C29" s="10" t="s">
        <v>231</v>
      </c>
      <c r="D29" s="10" t="s">
        <v>179</v>
      </c>
    </row>
    <row r="30" spans="1:4" ht="24.75">
      <c r="A30" s="45"/>
      <c r="B30" s="54"/>
      <c r="C30" s="10" t="s">
        <v>179</v>
      </c>
      <c r="D30" s="10" t="s">
        <v>181</v>
      </c>
    </row>
    <row r="31" spans="1:4" ht="24.75" customHeight="1">
      <c r="A31" s="43" t="s">
        <v>13</v>
      </c>
      <c r="B31" s="47" t="s">
        <v>571</v>
      </c>
      <c r="C31" s="13" t="s">
        <v>13</v>
      </c>
      <c r="D31" s="10" t="s">
        <v>259</v>
      </c>
    </row>
    <row r="32" spans="1:4" ht="24.75">
      <c r="A32" s="44"/>
      <c r="B32" s="47"/>
      <c r="C32" s="10" t="s">
        <v>259</v>
      </c>
      <c r="D32" s="10" t="s">
        <v>14</v>
      </c>
    </row>
    <row r="33" spans="1:4" ht="24.75">
      <c r="A33" s="44"/>
      <c r="B33" s="47"/>
      <c r="C33" s="10" t="s">
        <v>14</v>
      </c>
      <c r="D33" s="10" t="s">
        <v>15</v>
      </c>
    </row>
    <row r="34" spans="1:4" ht="24.75">
      <c r="A34" s="45"/>
      <c r="B34" s="47"/>
      <c r="C34" s="10" t="s">
        <v>15</v>
      </c>
      <c r="D34" s="10" t="s">
        <v>291</v>
      </c>
    </row>
    <row r="35" spans="1:4" ht="24.75">
      <c r="A35" s="43" t="s">
        <v>180</v>
      </c>
      <c r="B35" s="47"/>
      <c r="C35" s="10" t="s">
        <v>291</v>
      </c>
      <c r="D35" s="10" t="s">
        <v>292</v>
      </c>
    </row>
    <row r="36" spans="1:4" ht="24.75">
      <c r="A36" s="44"/>
      <c r="B36" s="47"/>
      <c r="C36" s="10" t="s">
        <v>292</v>
      </c>
      <c r="D36" s="10" t="s">
        <v>16</v>
      </c>
    </row>
    <row r="37" spans="1:4" ht="21" customHeight="1">
      <c r="A37" s="44"/>
      <c r="B37" s="47"/>
      <c r="C37" s="10" t="s">
        <v>16</v>
      </c>
      <c r="D37" s="10" t="s">
        <v>183</v>
      </c>
    </row>
    <row r="38" spans="1:4" ht="24.75">
      <c r="A38" s="45"/>
      <c r="B38" s="47"/>
      <c r="C38" s="10" t="s">
        <v>183</v>
      </c>
      <c r="D38" s="10" t="s">
        <v>323</v>
      </c>
    </row>
    <row r="39" spans="1:4" ht="24.75">
      <c r="A39" s="43" t="s">
        <v>13</v>
      </c>
      <c r="B39" s="46" t="s">
        <v>572</v>
      </c>
      <c r="C39" s="13" t="s">
        <v>259</v>
      </c>
      <c r="D39" s="10" t="s">
        <v>13</v>
      </c>
    </row>
    <row r="40" spans="1:4" ht="24.75">
      <c r="A40" s="44"/>
      <c r="B40" s="47"/>
      <c r="C40" s="10" t="s">
        <v>14</v>
      </c>
      <c r="D40" s="10" t="s">
        <v>259</v>
      </c>
    </row>
    <row r="41" spans="1:4" ht="24.75">
      <c r="A41" s="44"/>
      <c r="B41" s="47"/>
      <c r="C41" s="10" t="s">
        <v>15</v>
      </c>
      <c r="D41" s="10" t="s">
        <v>14</v>
      </c>
    </row>
    <row r="42" spans="1:4" ht="24.75">
      <c r="A42" s="45"/>
      <c r="B42" s="47"/>
      <c r="C42" s="10" t="s">
        <v>291</v>
      </c>
      <c r="D42" s="10" t="s">
        <v>15</v>
      </c>
    </row>
    <row r="43" spans="1:4" ht="24.75">
      <c r="A43" s="43" t="s">
        <v>180</v>
      </c>
      <c r="B43" s="47"/>
      <c r="C43" s="10" t="s">
        <v>292</v>
      </c>
      <c r="D43" s="10" t="s">
        <v>291</v>
      </c>
    </row>
    <row r="44" spans="1:4" ht="24.75">
      <c r="A44" s="44"/>
      <c r="B44" s="47"/>
      <c r="C44" s="10" t="s">
        <v>16</v>
      </c>
      <c r="D44" s="10" t="s">
        <v>292</v>
      </c>
    </row>
    <row r="45" spans="1:4" ht="21" customHeight="1">
      <c r="A45" s="44"/>
      <c r="B45" s="47"/>
      <c r="C45" s="10" t="s">
        <v>183</v>
      </c>
      <c r="D45" s="10" t="s">
        <v>16</v>
      </c>
    </row>
    <row r="46" spans="1:4" ht="21" customHeight="1">
      <c r="A46" s="45"/>
      <c r="B46" s="47"/>
      <c r="C46" s="10" t="s">
        <v>323</v>
      </c>
      <c r="D46" s="10" t="s">
        <v>183</v>
      </c>
    </row>
    <row r="47" spans="1:4" ht="21" customHeight="1">
      <c r="A47" s="43" t="s">
        <v>13</v>
      </c>
      <c r="B47" s="56" t="s">
        <v>569</v>
      </c>
      <c r="C47" s="14" t="s">
        <v>12</v>
      </c>
      <c r="D47" s="15" t="s">
        <v>228</v>
      </c>
    </row>
    <row r="48" spans="1:4" ht="21" customHeight="1">
      <c r="A48" s="44"/>
      <c r="B48" s="57"/>
      <c r="C48" s="16" t="s">
        <v>228</v>
      </c>
      <c r="D48" s="15" t="s">
        <v>14</v>
      </c>
    </row>
    <row r="49" spans="1:4" ht="21" customHeight="1">
      <c r="A49" s="44"/>
      <c r="B49" s="57"/>
      <c r="C49" s="15" t="s">
        <v>259</v>
      </c>
      <c r="D49" s="16" t="s">
        <v>228</v>
      </c>
    </row>
    <row r="50" spans="1:4" ht="21" customHeight="1">
      <c r="A50" s="44"/>
      <c r="B50" s="57"/>
      <c r="C50" s="16" t="s">
        <v>228</v>
      </c>
      <c r="D50" s="16" t="s">
        <v>311</v>
      </c>
    </row>
    <row r="51" spans="1:4" ht="21" customHeight="1">
      <c r="A51" s="44"/>
      <c r="B51" s="59" t="s">
        <v>573</v>
      </c>
      <c r="C51" s="16" t="s">
        <v>13</v>
      </c>
      <c r="D51" s="17" t="s">
        <v>237</v>
      </c>
    </row>
    <row r="52" spans="1:4" ht="24.75">
      <c r="A52" s="44"/>
      <c r="B52" s="60"/>
      <c r="C52" s="10" t="s">
        <v>237</v>
      </c>
      <c r="D52" s="10" t="s">
        <v>12</v>
      </c>
    </row>
    <row r="53" spans="1:4" ht="24.75">
      <c r="A53" s="44"/>
      <c r="B53" s="60"/>
      <c r="C53" s="10" t="s">
        <v>12</v>
      </c>
      <c r="D53" s="10" t="s">
        <v>288</v>
      </c>
    </row>
    <row r="54" spans="1:4" ht="24.75">
      <c r="A54" s="44"/>
      <c r="B54" s="60"/>
      <c r="C54" s="10" t="s">
        <v>288</v>
      </c>
      <c r="D54" s="10" t="s">
        <v>289</v>
      </c>
    </row>
    <row r="55" spans="1:4" ht="24.75">
      <c r="A55" s="44"/>
      <c r="B55" s="60"/>
      <c r="C55" s="12" t="s">
        <v>289</v>
      </c>
      <c r="D55" s="10" t="s">
        <v>11</v>
      </c>
    </row>
    <row r="56" spans="1:4" ht="24.75">
      <c r="A56" s="44"/>
      <c r="B56" s="60"/>
      <c r="C56" s="12" t="s">
        <v>11</v>
      </c>
      <c r="D56" s="10" t="s">
        <v>290</v>
      </c>
    </row>
    <row r="57" spans="1:4" ht="24.75">
      <c r="A57" s="44"/>
      <c r="B57" s="61"/>
      <c r="C57" s="12" t="s">
        <v>290</v>
      </c>
      <c r="D57" s="10" t="s">
        <v>10</v>
      </c>
    </row>
    <row r="58" spans="1:4" ht="24.75">
      <c r="A58" s="44"/>
      <c r="B58" s="59" t="s">
        <v>2660</v>
      </c>
      <c r="C58" s="12" t="s">
        <v>237</v>
      </c>
      <c r="D58" s="10" t="s">
        <v>13</v>
      </c>
    </row>
    <row r="59" spans="1:4" ht="24.75">
      <c r="A59" s="44"/>
      <c r="B59" s="60"/>
      <c r="C59" s="10" t="s">
        <v>12</v>
      </c>
      <c r="D59" s="10" t="s">
        <v>237</v>
      </c>
    </row>
    <row r="60" spans="1:4" ht="24.75">
      <c r="A60" s="44"/>
      <c r="B60" s="60"/>
      <c r="C60" s="10" t="s">
        <v>288</v>
      </c>
      <c r="D60" s="10" t="s">
        <v>12</v>
      </c>
    </row>
    <row r="61" spans="1:4" ht="24.75">
      <c r="A61" s="44"/>
      <c r="B61" s="60"/>
      <c r="C61" s="10" t="s">
        <v>289</v>
      </c>
      <c r="D61" s="10" t="s">
        <v>288</v>
      </c>
    </row>
    <row r="62" spans="1:4" ht="24.75">
      <c r="A62" s="44"/>
      <c r="B62" s="60"/>
      <c r="C62" s="12" t="s">
        <v>11</v>
      </c>
      <c r="D62" s="10" t="s">
        <v>289</v>
      </c>
    </row>
    <row r="63" spans="1:4" ht="24.75">
      <c r="A63" s="44"/>
      <c r="B63" s="60"/>
      <c r="C63" s="12" t="s">
        <v>290</v>
      </c>
      <c r="D63" s="10" t="s">
        <v>11</v>
      </c>
    </row>
    <row r="64" spans="1:4" ht="24.75">
      <c r="A64" s="45"/>
      <c r="B64" s="61"/>
      <c r="C64" s="12" t="s">
        <v>10</v>
      </c>
      <c r="D64" s="10" t="s">
        <v>290</v>
      </c>
    </row>
    <row r="65" spans="1:4" ht="21" customHeight="1">
      <c r="A65" s="43" t="s">
        <v>94</v>
      </c>
      <c r="B65" s="46" t="s">
        <v>487</v>
      </c>
      <c r="C65" s="12" t="s">
        <v>87</v>
      </c>
      <c r="D65" s="10" t="s">
        <v>712</v>
      </c>
    </row>
    <row r="66" spans="1:4" ht="24.75">
      <c r="A66" s="44"/>
      <c r="B66" s="46"/>
      <c r="C66" s="12" t="s">
        <v>712</v>
      </c>
      <c r="D66" s="10" t="s">
        <v>88</v>
      </c>
    </row>
    <row r="67" spans="1:4" ht="24.75">
      <c r="A67" s="44"/>
      <c r="B67" s="46"/>
      <c r="C67" s="12" t="s">
        <v>88</v>
      </c>
      <c r="D67" s="10" t="s">
        <v>726</v>
      </c>
    </row>
    <row r="68" spans="1:4" ht="24.75">
      <c r="A68" s="44"/>
      <c r="B68" s="46"/>
      <c r="C68" s="12" t="s">
        <v>726</v>
      </c>
      <c r="D68" s="10" t="s">
        <v>377</v>
      </c>
    </row>
    <row r="69" spans="1:4" ht="24.75">
      <c r="A69" s="44"/>
      <c r="B69" s="54" t="s">
        <v>488</v>
      </c>
      <c r="C69" s="12" t="s">
        <v>377</v>
      </c>
      <c r="D69" s="10" t="s">
        <v>733</v>
      </c>
    </row>
    <row r="70" spans="1:4" ht="24.75">
      <c r="A70" s="44"/>
      <c r="B70" s="54"/>
      <c r="C70" s="12" t="s">
        <v>733</v>
      </c>
      <c r="D70" s="10" t="s">
        <v>90</v>
      </c>
    </row>
    <row r="71" spans="1:4" ht="24.75">
      <c r="A71" s="44"/>
      <c r="B71" s="54"/>
      <c r="C71" s="12" t="s">
        <v>90</v>
      </c>
      <c r="D71" s="10" t="s">
        <v>734</v>
      </c>
    </row>
    <row r="72" spans="1:4" ht="24.75">
      <c r="A72" s="44"/>
      <c r="B72" s="54"/>
      <c r="C72" s="12" t="s">
        <v>734</v>
      </c>
      <c r="D72" s="10" t="s">
        <v>92</v>
      </c>
    </row>
    <row r="73" spans="1:4" ht="24.75">
      <c r="A73" s="44"/>
      <c r="B73" s="54" t="s">
        <v>489</v>
      </c>
      <c r="C73" s="12" t="s">
        <v>92</v>
      </c>
      <c r="D73" s="10" t="s">
        <v>378</v>
      </c>
    </row>
    <row r="74" spans="1:4" ht="24.75">
      <c r="A74" s="44"/>
      <c r="B74" s="54"/>
      <c r="C74" s="12" t="s">
        <v>378</v>
      </c>
      <c r="D74" s="10" t="s">
        <v>379</v>
      </c>
    </row>
    <row r="75" spans="1:4" ht="24.75">
      <c r="A75" s="44"/>
      <c r="B75" s="54"/>
      <c r="C75" s="12" t="s">
        <v>379</v>
      </c>
      <c r="D75" s="10" t="s">
        <v>380</v>
      </c>
    </row>
    <row r="76" spans="1:4" ht="24.75">
      <c r="A76" s="44"/>
      <c r="B76" s="54"/>
      <c r="C76" s="12" t="s">
        <v>380</v>
      </c>
      <c r="D76" s="10" t="s">
        <v>381</v>
      </c>
    </row>
    <row r="77" spans="1:4" ht="24.75">
      <c r="A77" s="44"/>
      <c r="B77" s="54"/>
      <c r="C77" s="12" t="s">
        <v>381</v>
      </c>
      <c r="D77" s="10" t="s">
        <v>93</v>
      </c>
    </row>
    <row r="78" spans="1:4" ht="24.75">
      <c r="A78" s="44"/>
      <c r="B78" s="54"/>
      <c r="C78" s="12" t="s">
        <v>93</v>
      </c>
      <c r="D78" s="10" t="s">
        <v>229</v>
      </c>
    </row>
    <row r="79" spans="1:4" ht="24.75">
      <c r="A79" s="44"/>
      <c r="B79" s="54" t="s">
        <v>490</v>
      </c>
      <c r="C79" s="12" t="s">
        <v>229</v>
      </c>
      <c r="D79" s="10" t="s">
        <v>258</v>
      </c>
    </row>
    <row r="80" spans="1:4" ht="24.75">
      <c r="A80" s="44"/>
      <c r="B80" s="54"/>
      <c r="C80" s="12" t="s">
        <v>258</v>
      </c>
      <c r="D80" s="10" t="s">
        <v>94</v>
      </c>
    </row>
    <row r="81" spans="1:4" ht="24.75">
      <c r="A81" s="44"/>
      <c r="B81" s="54" t="s">
        <v>491</v>
      </c>
      <c r="C81" s="12" t="s">
        <v>229</v>
      </c>
      <c r="D81" s="10" t="s">
        <v>385</v>
      </c>
    </row>
    <row r="82" spans="1:4" ht="24.75">
      <c r="A82" s="44"/>
      <c r="B82" s="54"/>
      <c r="C82" s="12" t="s">
        <v>385</v>
      </c>
      <c r="D82" s="10" t="s">
        <v>95</v>
      </c>
    </row>
    <row r="83" spans="1:4" ht="24.75">
      <c r="A83" s="44"/>
      <c r="B83" s="54"/>
      <c r="C83" s="12" t="s">
        <v>95</v>
      </c>
      <c r="D83" s="10" t="s">
        <v>740</v>
      </c>
    </row>
    <row r="84" spans="1:4" ht="24.75">
      <c r="A84" s="44"/>
      <c r="B84" s="54"/>
      <c r="C84" s="12" t="s">
        <v>740</v>
      </c>
      <c r="D84" s="10" t="s">
        <v>96</v>
      </c>
    </row>
    <row r="85" spans="1:4" ht="24.75">
      <c r="A85" s="44"/>
      <c r="B85" s="54"/>
      <c r="C85" s="12" t="s">
        <v>96</v>
      </c>
      <c r="D85" s="10" t="s">
        <v>743</v>
      </c>
    </row>
    <row r="86" spans="1:4" ht="24.75">
      <c r="A86" s="44"/>
      <c r="B86" s="54"/>
      <c r="C86" s="12" t="s">
        <v>743</v>
      </c>
      <c r="D86" s="10" t="s">
        <v>97</v>
      </c>
    </row>
    <row r="87" spans="1:4" ht="24.75">
      <c r="A87" s="44"/>
      <c r="B87" s="54"/>
      <c r="C87" s="12" t="s">
        <v>97</v>
      </c>
      <c r="D87" s="10" t="s">
        <v>98</v>
      </c>
    </row>
    <row r="88" spans="1:4" ht="24.75">
      <c r="A88" s="44"/>
      <c r="B88" s="54"/>
      <c r="C88" s="12" t="s">
        <v>98</v>
      </c>
      <c r="D88" s="10" t="s">
        <v>99</v>
      </c>
    </row>
    <row r="89" spans="1:4" ht="24.75">
      <c r="A89" s="44"/>
      <c r="B89" s="54"/>
      <c r="C89" s="12" t="s">
        <v>99</v>
      </c>
      <c r="D89" s="10" t="s">
        <v>388</v>
      </c>
    </row>
    <row r="90" spans="1:4" ht="24.75">
      <c r="A90" s="44"/>
      <c r="B90" s="54"/>
      <c r="C90" s="12" t="s">
        <v>388</v>
      </c>
      <c r="D90" s="10" t="s">
        <v>100</v>
      </c>
    </row>
    <row r="91" spans="1:4" ht="24.75">
      <c r="A91" s="44"/>
      <c r="B91" s="54"/>
      <c r="C91" s="12" t="s">
        <v>100</v>
      </c>
      <c r="D91" s="10" t="s">
        <v>101</v>
      </c>
    </row>
    <row r="92" spans="1:4" ht="21" customHeight="1">
      <c r="A92" s="44"/>
      <c r="B92" s="54" t="s">
        <v>492</v>
      </c>
      <c r="C92" s="12" t="s">
        <v>94</v>
      </c>
      <c r="D92" s="10" t="s">
        <v>384</v>
      </c>
    </row>
    <row r="93" spans="1:4" ht="24.75">
      <c r="A93" s="44"/>
      <c r="B93" s="54"/>
      <c r="C93" s="12" t="s">
        <v>384</v>
      </c>
      <c r="D93" s="10" t="s">
        <v>269</v>
      </c>
    </row>
    <row r="94" spans="1:4" ht="24.75">
      <c r="A94" s="44"/>
      <c r="B94" s="54"/>
      <c r="C94" s="12" t="s">
        <v>269</v>
      </c>
      <c r="D94" s="10" t="s">
        <v>383</v>
      </c>
    </row>
    <row r="95" spans="1:4" ht="24.75">
      <c r="A95" s="44"/>
      <c r="B95" s="54"/>
      <c r="C95" s="12" t="s">
        <v>383</v>
      </c>
      <c r="D95" s="10" t="s">
        <v>230</v>
      </c>
    </row>
    <row r="96" spans="1:4" ht="24.75">
      <c r="A96" s="44"/>
      <c r="B96" s="48" t="s">
        <v>2661</v>
      </c>
      <c r="C96" s="12" t="s">
        <v>230</v>
      </c>
      <c r="D96" s="10" t="s">
        <v>103</v>
      </c>
    </row>
    <row r="97" spans="1:4" ht="24.75">
      <c r="A97" s="44"/>
      <c r="B97" s="50"/>
      <c r="C97" s="10" t="s">
        <v>103</v>
      </c>
      <c r="D97" s="10" t="s">
        <v>382</v>
      </c>
    </row>
    <row r="98" spans="1:4" ht="24.75">
      <c r="A98" s="44"/>
      <c r="B98" s="54" t="s">
        <v>2662</v>
      </c>
      <c r="C98" s="12" t="s">
        <v>230</v>
      </c>
      <c r="D98" s="10" t="s">
        <v>737</v>
      </c>
    </row>
    <row r="99" spans="1:4" ht="24.75">
      <c r="A99" s="44"/>
      <c r="B99" s="54"/>
      <c r="C99" s="12" t="s">
        <v>737</v>
      </c>
      <c r="D99" s="10" t="s">
        <v>227</v>
      </c>
    </row>
    <row r="100" spans="1:4" ht="24.75">
      <c r="A100" s="45"/>
      <c r="B100" s="54"/>
      <c r="C100" s="12" t="s">
        <v>227</v>
      </c>
      <c r="D100" s="10" t="s">
        <v>102</v>
      </c>
    </row>
    <row r="101" spans="1:4" ht="24.75">
      <c r="A101" s="43" t="s">
        <v>209</v>
      </c>
      <c r="B101" s="54" t="s">
        <v>493</v>
      </c>
      <c r="C101" s="12" t="s">
        <v>92</v>
      </c>
      <c r="D101" s="10" t="s">
        <v>109</v>
      </c>
    </row>
    <row r="102" spans="1:4" ht="24.75">
      <c r="A102" s="44"/>
      <c r="B102" s="54"/>
      <c r="C102" s="12" t="s">
        <v>109</v>
      </c>
      <c r="D102" s="10" t="s">
        <v>582</v>
      </c>
    </row>
    <row r="103" spans="1:4" ht="24.75">
      <c r="A103" s="44"/>
      <c r="B103" s="54"/>
      <c r="C103" s="12" t="s">
        <v>582</v>
      </c>
      <c r="D103" s="10" t="s">
        <v>110</v>
      </c>
    </row>
    <row r="104" spans="1:4" ht="24.75">
      <c r="A104" s="44"/>
      <c r="B104" s="54"/>
      <c r="C104" s="12" t="s">
        <v>110</v>
      </c>
      <c r="D104" s="10" t="s">
        <v>397</v>
      </c>
    </row>
    <row r="105" spans="1:4" ht="24.75">
      <c r="A105" s="44"/>
      <c r="B105" s="54"/>
      <c r="C105" s="12" t="s">
        <v>397</v>
      </c>
      <c r="D105" s="10" t="s">
        <v>398</v>
      </c>
    </row>
    <row r="106" spans="1:4" ht="24.75">
      <c r="A106" s="44"/>
      <c r="B106" s="54"/>
      <c r="C106" s="12" t="s">
        <v>398</v>
      </c>
      <c r="D106" s="10" t="s">
        <v>399</v>
      </c>
    </row>
    <row r="107" spans="1:4" ht="24.75">
      <c r="A107" s="44"/>
      <c r="B107" s="54"/>
      <c r="C107" s="12" t="s">
        <v>399</v>
      </c>
      <c r="D107" s="10" t="s">
        <v>4</v>
      </c>
    </row>
    <row r="108" spans="1:4" ht="24.75">
      <c r="A108" s="44"/>
      <c r="B108" s="54"/>
      <c r="C108" s="12" t="s">
        <v>4</v>
      </c>
      <c r="D108" s="10" t="s">
        <v>400</v>
      </c>
    </row>
    <row r="109" spans="1:4" ht="24.75">
      <c r="A109" s="44"/>
      <c r="B109" s="54"/>
      <c r="C109" s="12" t="s">
        <v>400</v>
      </c>
      <c r="D109" s="10" t="s">
        <v>401</v>
      </c>
    </row>
    <row r="110" spans="1:4" ht="24.75">
      <c r="A110" s="44"/>
      <c r="B110" s="54"/>
      <c r="C110" s="12" t="s">
        <v>401</v>
      </c>
      <c r="D110" s="10" t="s">
        <v>390</v>
      </c>
    </row>
    <row r="111" spans="1:4" ht="24.75">
      <c r="A111" s="44"/>
      <c r="B111" s="12" t="s">
        <v>494</v>
      </c>
      <c r="C111" s="12" t="s">
        <v>390</v>
      </c>
      <c r="D111" s="10" t="s">
        <v>402</v>
      </c>
    </row>
    <row r="112" spans="1:4" ht="24.75">
      <c r="A112" s="44"/>
      <c r="B112" s="12" t="s">
        <v>495</v>
      </c>
      <c r="C112" s="12" t="s">
        <v>101</v>
      </c>
      <c r="D112" s="10" t="s">
        <v>390</v>
      </c>
    </row>
    <row r="113" spans="1:4" ht="24.75">
      <c r="A113" s="44"/>
      <c r="B113" s="12" t="s">
        <v>496</v>
      </c>
      <c r="C113" s="12" t="s">
        <v>101</v>
      </c>
      <c r="D113" s="10" t="s">
        <v>402</v>
      </c>
    </row>
    <row r="114" spans="1:4" ht="24.75">
      <c r="A114" s="44"/>
      <c r="B114" s="12" t="s">
        <v>2663</v>
      </c>
      <c r="C114" s="12" t="s">
        <v>389</v>
      </c>
      <c r="D114" s="10" t="s">
        <v>101</v>
      </c>
    </row>
    <row r="115" spans="1:4" ht="24.75">
      <c r="A115" s="44"/>
      <c r="B115" s="54" t="s">
        <v>497</v>
      </c>
      <c r="C115" s="12" t="s">
        <v>402</v>
      </c>
      <c r="D115" s="10" t="s">
        <v>403</v>
      </c>
    </row>
    <row r="116" spans="1:4" ht="24.75">
      <c r="A116" s="44"/>
      <c r="B116" s="54"/>
      <c r="C116" s="12" t="s">
        <v>403</v>
      </c>
      <c r="D116" s="10" t="s">
        <v>404</v>
      </c>
    </row>
    <row r="117" spans="1:4" ht="24.75">
      <c r="A117" s="44"/>
      <c r="B117" s="54"/>
      <c r="C117" s="12" t="s">
        <v>404</v>
      </c>
      <c r="D117" s="10" t="s">
        <v>209</v>
      </c>
    </row>
    <row r="118" spans="1:4" ht="24.75">
      <c r="A118" s="44"/>
      <c r="B118" s="47" t="s">
        <v>498</v>
      </c>
      <c r="C118" s="12" t="s">
        <v>209</v>
      </c>
      <c r="D118" s="10" t="s">
        <v>405</v>
      </c>
    </row>
    <row r="119" spans="1:4" ht="24.75">
      <c r="A119" s="44"/>
      <c r="B119" s="47"/>
      <c r="C119" s="12" t="s">
        <v>405</v>
      </c>
      <c r="D119" s="10" t="s">
        <v>104</v>
      </c>
    </row>
    <row r="120" spans="1:4" ht="24.75">
      <c r="A120" s="44"/>
      <c r="B120" s="47"/>
      <c r="C120" s="12" t="s">
        <v>104</v>
      </c>
      <c r="D120" s="10" t="s">
        <v>105</v>
      </c>
    </row>
    <row r="121" spans="1:4" ht="24.75">
      <c r="A121" s="44"/>
      <c r="B121" s="47"/>
      <c r="C121" s="12" t="s">
        <v>105</v>
      </c>
      <c r="D121" s="10" t="s">
        <v>406</v>
      </c>
    </row>
    <row r="122" spans="1:4" ht="24.75">
      <c r="A122" s="44"/>
      <c r="B122" s="47"/>
      <c r="C122" s="12" t="s">
        <v>406</v>
      </c>
      <c r="D122" s="10" t="s">
        <v>106</v>
      </c>
    </row>
    <row r="123" spans="1:4" ht="24.75">
      <c r="A123" s="44"/>
      <c r="B123" s="47"/>
      <c r="C123" s="12" t="s">
        <v>106</v>
      </c>
      <c r="D123" s="10" t="s">
        <v>407</v>
      </c>
    </row>
    <row r="124" spans="1:4" ht="24.75">
      <c r="A124" s="44"/>
      <c r="B124" s="47"/>
      <c r="C124" s="12" t="s">
        <v>407</v>
      </c>
      <c r="D124" s="10" t="s">
        <v>107</v>
      </c>
    </row>
    <row r="125" spans="1:4" ht="24.75">
      <c r="A125" s="44"/>
      <c r="B125" s="51" t="s">
        <v>499</v>
      </c>
      <c r="C125" s="12" t="s">
        <v>253</v>
      </c>
      <c r="D125" s="10" t="s">
        <v>108</v>
      </c>
    </row>
    <row r="126" spans="1:4" ht="24.75">
      <c r="A126" s="44"/>
      <c r="B126" s="52"/>
      <c r="C126" s="13" t="s">
        <v>107</v>
      </c>
      <c r="D126" s="10" t="s">
        <v>408</v>
      </c>
    </row>
    <row r="127" spans="1:4" ht="24.75">
      <c r="A127" s="44"/>
      <c r="B127" s="53"/>
      <c r="C127" s="13" t="s">
        <v>408</v>
      </c>
      <c r="D127" s="10" t="s">
        <v>108</v>
      </c>
    </row>
    <row r="128" spans="1:4" ht="24.75">
      <c r="A128" s="44"/>
      <c r="B128" s="10" t="s">
        <v>500</v>
      </c>
      <c r="C128" s="10" t="s">
        <v>116</v>
      </c>
      <c r="D128" s="10" t="s">
        <v>115</v>
      </c>
    </row>
    <row r="129" spans="1:4" ht="24.75">
      <c r="A129" s="44"/>
      <c r="B129" s="47" t="s">
        <v>501</v>
      </c>
      <c r="C129" s="12" t="s">
        <v>390</v>
      </c>
      <c r="D129" s="10" t="s">
        <v>111</v>
      </c>
    </row>
    <row r="130" spans="1:4" ht="24.75">
      <c r="A130" s="44"/>
      <c r="B130" s="47"/>
      <c r="C130" s="12" t="s">
        <v>111</v>
      </c>
      <c r="D130" s="10" t="s">
        <v>112</v>
      </c>
    </row>
    <row r="131" spans="1:4" ht="24.75">
      <c r="A131" s="44"/>
      <c r="B131" s="47"/>
      <c r="C131" s="12" t="s">
        <v>112</v>
      </c>
      <c r="D131" s="10" t="s">
        <v>113</v>
      </c>
    </row>
    <row r="132" spans="1:4" ht="24.75">
      <c r="A132" s="44"/>
      <c r="B132" s="47"/>
      <c r="C132" s="12" t="s">
        <v>113</v>
      </c>
      <c r="D132" s="10" t="s">
        <v>391</v>
      </c>
    </row>
    <row r="133" spans="1:4" ht="24.75">
      <c r="A133" s="44"/>
      <c r="B133" s="47"/>
      <c r="C133" s="12" t="s">
        <v>391</v>
      </c>
      <c r="D133" s="10" t="s">
        <v>392</v>
      </c>
    </row>
    <row r="134" spans="1:4" ht="24.75">
      <c r="A134" s="44"/>
      <c r="B134" s="47"/>
      <c r="C134" s="12" t="s">
        <v>392</v>
      </c>
      <c r="D134" s="10" t="s">
        <v>393</v>
      </c>
    </row>
    <row r="135" spans="1:4" ht="24.75">
      <c r="A135" s="44"/>
      <c r="B135" s="47"/>
      <c r="C135" s="12" t="s">
        <v>393</v>
      </c>
      <c r="D135" s="10" t="s">
        <v>394</v>
      </c>
    </row>
    <row r="136" spans="1:4" ht="24.75">
      <c r="A136" s="44"/>
      <c r="B136" s="47"/>
      <c r="C136" s="12" t="s">
        <v>394</v>
      </c>
      <c r="D136" s="10" t="s">
        <v>395</v>
      </c>
    </row>
    <row r="137" spans="1:4" ht="24.75">
      <c r="A137" s="44"/>
      <c r="B137" s="47"/>
      <c r="C137" s="12" t="s">
        <v>395</v>
      </c>
      <c r="D137" s="10" t="s">
        <v>114</v>
      </c>
    </row>
    <row r="138" spans="1:4" ht="24.75">
      <c r="A138" s="44"/>
      <c r="B138" s="47"/>
      <c r="C138" s="12" t="s">
        <v>114</v>
      </c>
      <c r="D138" s="10" t="s">
        <v>115</v>
      </c>
    </row>
    <row r="139" spans="1:4" ht="21" customHeight="1">
      <c r="A139" s="44"/>
      <c r="B139" s="10" t="s">
        <v>502</v>
      </c>
      <c r="C139" s="10" t="s">
        <v>408</v>
      </c>
      <c r="D139" s="10" t="s">
        <v>410</v>
      </c>
    </row>
    <row r="140" spans="1:4" ht="24.75">
      <c r="A140" s="45"/>
      <c r="B140" s="12" t="s">
        <v>503</v>
      </c>
      <c r="C140" s="12" t="s">
        <v>107</v>
      </c>
      <c r="D140" s="10" t="s">
        <v>410</v>
      </c>
    </row>
    <row r="141" spans="1:4" ht="24.75">
      <c r="A141" s="43" t="s">
        <v>210</v>
      </c>
      <c r="B141" s="47" t="s">
        <v>504</v>
      </c>
      <c r="C141" s="10" t="s">
        <v>410</v>
      </c>
      <c r="D141" s="10" t="s">
        <v>411</v>
      </c>
    </row>
    <row r="142" spans="1:4" ht="24.75">
      <c r="A142" s="44"/>
      <c r="B142" s="47"/>
      <c r="C142" s="10" t="s">
        <v>411</v>
      </c>
      <c r="D142" s="10" t="s">
        <v>120</v>
      </c>
    </row>
    <row r="143" spans="1:4" ht="24.75">
      <c r="A143" s="44"/>
      <c r="B143" s="47"/>
      <c r="C143" s="10" t="s">
        <v>120</v>
      </c>
      <c r="D143" s="10" t="s">
        <v>412</v>
      </c>
    </row>
    <row r="144" spans="1:4" ht="24.75">
      <c r="A144" s="44"/>
      <c r="B144" s="47"/>
      <c r="C144" s="10" t="s">
        <v>412</v>
      </c>
      <c r="D144" s="10" t="s">
        <v>413</v>
      </c>
    </row>
    <row r="145" spans="1:4" ht="24.75">
      <c r="A145" s="44"/>
      <c r="B145" s="47"/>
      <c r="C145" s="10" t="s">
        <v>413</v>
      </c>
      <c r="D145" s="10" t="s">
        <v>414</v>
      </c>
    </row>
    <row r="146" spans="1:4" ht="24.75">
      <c r="A146" s="44"/>
      <c r="B146" s="47"/>
      <c r="C146" s="10" t="s">
        <v>414</v>
      </c>
      <c r="D146" s="10" t="s">
        <v>415</v>
      </c>
    </row>
    <row r="147" spans="1:4" ht="24.75">
      <c r="A147" s="44"/>
      <c r="B147" s="47"/>
      <c r="C147" s="12" t="s">
        <v>415</v>
      </c>
      <c r="D147" s="10" t="s">
        <v>416</v>
      </c>
    </row>
    <row r="148" spans="1:4" ht="24.75">
      <c r="A148" s="44"/>
      <c r="B148" s="47"/>
      <c r="C148" s="10" t="s">
        <v>416</v>
      </c>
      <c r="D148" s="10" t="s">
        <v>121</v>
      </c>
    </row>
    <row r="149" spans="1:4" ht="24.75">
      <c r="A149" s="44"/>
      <c r="B149" s="47"/>
      <c r="C149" s="10" t="s">
        <v>121</v>
      </c>
      <c r="D149" s="10" t="s">
        <v>126</v>
      </c>
    </row>
    <row r="150" spans="1:4" ht="24.75">
      <c r="A150" s="44"/>
      <c r="B150" s="47"/>
      <c r="C150" s="10" t="s">
        <v>126</v>
      </c>
      <c r="D150" s="10" t="s">
        <v>267</v>
      </c>
    </row>
    <row r="151" spans="1:4" ht="24.75">
      <c r="A151" s="44"/>
      <c r="B151" s="47" t="s">
        <v>505</v>
      </c>
      <c r="C151" s="10" t="s">
        <v>411</v>
      </c>
      <c r="D151" s="10" t="s">
        <v>410</v>
      </c>
    </row>
    <row r="152" spans="1:4" ht="24.75">
      <c r="A152" s="44"/>
      <c r="B152" s="47"/>
      <c r="C152" s="10" t="s">
        <v>120</v>
      </c>
      <c r="D152" s="10" t="s">
        <v>411</v>
      </c>
    </row>
    <row r="153" spans="1:4" ht="24.75">
      <c r="A153" s="44"/>
      <c r="B153" s="47"/>
      <c r="C153" s="10" t="s">
        <v>412</v>
      </c>
      <c r="D153" s="10" t="s">
        <v>120</v>
      </c>
    </row>
    <row r="154" spans="1:4" ht="24.75">
      <c r="A154" s="44"/>
      <c r="B154" s="47"/>
      <c r="C154" s="10" t="s">
        <v>413</v>
      </c>
      <c r="D154" s="10" t="s">
        <v>412</v>
      </c>
    </row>
    <row r="155" spans="1:4" ht="24.75">
      <c r="A155" s="44"/>
      <c r="B155" s="47"/>
      <c r="C155" s="10" t="s">
        <v>414</v>
      </c>
      <c r="D155" s="10" t="s">
        <v>413</v>
      </c>
    </row>
    <row r="156" spans="1:4" ht="24.75">
      <c r="A156" s="44"/>
      <c r="B156" s="47"/>
      <c r="C156" s="12" t="s">
        <v>415</v>
      </c>
      <c r="D156" s="10" t="s">
        <v>414</v>
      </c>
    </row>
    <row r="157" spans="1:4" ht="24.75">
      <c r="A157" s="44"/>
      <c r="B157" s="47"/>
      <c r="C157" s="10" t="s">
        <v>416</v>
      </c>
      <c r="D157" s="10" t="s">
        <v>415</v>
      </c>
    </row>
    <row r="158" spans="1:4" ht="24.75">
      <c r="A158" s="44"/>
      <c r="B158" s="47"/>
      <c r="C158" s="10" t="s">
        <v>121</v>
      </c>
      <c r="D158" s="10" t="s">
        <v>416</v>
      </c>
    </row>
    <row r="159" spans="1:4" ht="24.75">
      <c r="A159" s="44"/>
      <c r="B159" s="47"/>
      <c r="C159" s="10" t="s">
        <v>126</v>
      </c>
      <c r="D159" s="10" t="s">
        <v>121</v>
      </c>
    </row>
    <row r="160" spans="1:4" ht="24.75">
      <c r="A160" s="44"/>
      <c r="B160" s="47"/>
      <c r="C160" s="10" t="s">
        <v>267</v>
      </c>
      <c r="D160" s="10" t="s">
        <v>126</v>
      </c>
    </row>
    <row r="161" spans="1:4" ht="24.75">
      <c r="A161" s="44"/>
      <c r="B161" s="47" t="s">
        <v>506</v>
      </c>
      <c r="C161" s="10" t="s">
        <v>267</v>
      </c>
      <c r="D161" s="10" t="s">
        <v>417</v>
      </c>
    </row>
    <row r="162" spans="1:4" ht="21" customHeight="1">
      <c r="A162" s="44"/>
      <c r="B162" s="47"/>
      <c r="C162" s="10" t="s">
        <v>417</v>
      </c>
      <c r="D162" s="10" t="s">
        <v>251</v>
      </c>
    </row>
    <row r="163" spans="1:4" ht="24.75">
      <c r="A163" s="44"/>
      <c r="B163" s="47" t="s">
        <v>507</v>
      </c>
      <c r="C163" s="10" t="s">
        <v>417</v>
      </c>
      <c r="D163" s="10" t="s">
        <v>267</v>
      </c>
    </row>
    <row r="164" spans="1:4" ht="24.75">
      <c r="A164" s="44"/>
      <c r="B164" s="47"/>
      <c r="C164" s="10" t="s">
        <v>251</v>
      </c>
      <c r="D164" s="10" t="s">
        <v>417</v>
      </c>
    </row>
    <row r="165" spans="1:4" ht="24.75">
      <c r="A165" s="44"/>
      <c r="B165" s="47" t="s">
        <v>508</v>
      </c>
      <c r="C165" s="10" t="s">
        <v>251</v>
      </c>
      <c r="D165" s="10" t="s">
        <v>124</v>
      </c>
    </row>
    <row r="166" spans="1:4" ht="24.75">
      <c r="A166" s="44"/>
      <c r="B166" s="47"/>
      <c r="C166" s="10" t="s">
        <v>124</v>
      </c>
      <c r="D166" s="10" t="s">
        <v>418</v>
      </c>
    </row>
    <row r="167" spans="1:4" ht="24.75">
      <c r="A167" s="44"/>
      <c r="B167" s="47"/>
      <c r="C167" s="10" t="s">
        <v>418</v>
      </c>
      <c r="D167" s="10" t="s">
        <v>125</v>
      </c>
    </row>
    <row r="168" spans="1:4" ht="24.75">
      <c r="A168" s="44"/>
      <c r="B168" s="47"/>
      <c r="C168" s="10" t="s">
        <v>125</v>
      </c>
      <c r="D168" s="10" t="s">
        <v>122</v>
      </c>
    </row>
    <row r="169" spans="1:4" ht="24.75">
      <c r="A169" s="44"/>
      <c r="B169" s="47"/>
      <c r="C169" s="10" t="s">
        <v>122</v>
      </c>
      <c r="D169" s="10" t="s">
        <v>419</v>
      </c>
    </row>
    <row r="170" spans="1:4" ht="24.75">
      <c r="A170" s="44"/>
      <c r="B170" s="47"/>
      <c r="C170" s="10" t="s">
        <v>419</v>
      </c>
      <c r="D170" s="10" t="s">
        <v>123</v>
      </c>
    </row>
    <row r="171" spans="1:4" ht="24.75">
      <c r="A171" s="44"/>
      <c r="B171" s="47"/>
      <c r="C171" s="12" t="s">
        <v>123</v>
      </c>
      <c r="D171" s="10" t="s">
        <v>420</v>
      </c>
    </row>
    <row r="172" spans="1:4" ht="24.75">
      <c r="A172" s="44"/>
      <c r="B172" s="47"/>
      <c r="C172" s="10" t="s">
        <v>420</v>
      </c>
      <c r="D172" s="10" t="s">
        <v>421</v>
      </c>
    </row>
    <row r="173" spans="1:4" ht="24.75">
      <c r="A173" s="44"/>
      <c r="B173" s="47"/>
      <c r="C173" s="12" t="s">
        <v>421</v>
      </c>
      <c r="D173" s="10" t="s">
        <v>422</v>
      </c>
    </row>
    <row r="174" spans="1:4" ht="24.75">
      <c r="A174" s="44"/>
      <c r="B174" s="47"/>
      <c r="C174" s="12" t="s">
        <v>422</v>
      </c>
      <c r="D174" s="10" t="s">
        <v>252</v>
      </c>
    </row>
    <row r="175" spans="1:4" ht="24.75">
      <c r="A175" s="44"/>
      <c r="B175" s="47" t="s">
        <v>509</v>
      </c>
      <c r="C175" s="10" t="s">
        <v>124</v>
      </c>
      <c r="D175" s="10" t="s">
        <v>251</v>
      </c>
    </row>
    <row r="176" spans="1:4" ht="24.75">
      <c r="A176" s="44"/>
      <c r="B176" s="47"/>
      <c r="C176" s="10" t="s">
        <v>418</v>
      </c>
      <c r="D176" s="10" t="s">
        <v>124</v>
      </c>
    </row>
    <row r="177" spans="1:4" ht="24.75">
      <c r="A177" s="44"/>
      <c r="B177" s="47"/>
      <c r="C177" s="10" t="s">
        <v>125</v>
      </c>
      <c r="D177" s="10" t="s">
        <v>418</v>
      </c>
    </row>
    <row r="178" spans="1:4" ht="24.75">
      <c r="A178" s="44"/>
      <c r="B178" s="47"/>
      <c r="C178" s="10" t="s">
        <v>122</v>
      </c>
      <c r="D178" s="10" t="s">
        <v>125</v>
      </c>
    </row>
    <row r="179" spans="1:4" ht="24.75">
      <c r="A179" s="44"/>
      <c r="B179" s="47"/>
      <c r="C179" s="10" t="s">
        <v>419</v>
      </c>
      <c r="D179" s="10" t="s">
        <v>122</v>
      </c>
    </row>
    <row r="180" spans="1:4" ht="24.75">
      <c r="A180" s="44"/>
      <c r="B180" s="47"/>
      <c r="C180" s="10" t="s">
        <v>123</v>
      </c>
      <c r="D180" s="10" t="s">
        <v>419</v>
      </c>
    </row>
    <row r="181" spans="1:4" ht="24.75">
      <c r="A181" s="44"/>
      <c r="B181" s="47"/>
      <c r="C181" s="12" t="s">
        <v>420</v>
      </c>
      <c r="D181" s="10" t="s">
        <v>123</v>
      </c>
    </row>
    <row r="182" spans="1:4" ht="21" customHeight="1">
      <c r="A182" s="44"/>
      <c r="B182" s="47"/>
      <c r="C182" s="10" t="s">
        <v>421</v>
      </c>
      <c r="D182" s="10" t="s">
        <v>420</v>
      </c>
    </row>
    <row r="183" spans="1:4" ht="24.75">
      <c r="A183" s="44"/>
      <c r="B183" s="47"/>
      <c r="C183" s="12" t="s">
        <v>422</v>
      </c>
      <c r="D183" s="10" t="s">
        <v>421</v>
      </c>
    </row>
    <row r="184" spans="1:4" ht="24.75">
      <c r="A184" s="44"/>
      <c r="B184" s="47"/>
      <c r="C184" s="12" t="s">
        <v>252</v>
      </c>
      <c r="D184" s="10" t="s">
        <v>422</v>
      </c>
    </row>
    <row r="185" spans="1:4" ht="24.75">
      <c r="A185" s="44"/>
      <c r="B185" s="10" t="s">
        <v>2664</v>
      </c>
      <c r="C185" s="12" t="s">
        <v>252</v>
      </c>
      <c r="D185" s="10" t="s">
        <v>261</v>
      </c>
    </row>
    <row r="186" spans="1:4" ht="24.75">
      <c r="A186" s="44"/>
      <c r="B186" s="10" t="s">
        <v>2665</v>
      </c>
      <c r="C186" s="12" t="s">
        <v>252</v>
      </c>
      <c r="D186" s="10" t="s">
        <v>226</v>
      </c>
    </row>
    <row r="187" spans="1:4" ht="24.75">
      <c r="A187" s="44"/>
      <c r="B187" s="10" t="s">
        <v>2666</v>
      </c>
      <c r="C187" s="12" t="s">
        <v>121</v>
      </c>
      <c r="D187" s="10" t="s">
        <v>452</v>
      </c>
    </row>
    <row r="188" spans="1:4" ht="24.75">
      <c r="A188" s="45"/>
      <c r="B188" s="10" t="s">
        <v>2667</v>
      </c>
      <c r="C188" s="12" t="s">
        <v>409</v>
      </c>
      <c r="D188" s="10" t="s">
        <v>251</v>
      </c>
    </row>
    <row r="189" spans="1:4" ht="24.75">
      <c r="A189" s="43" t="s">
        <v>209</v>
      </c>
      <c r="B189" s="58" t="s">
        <v>511</v>
      </c>
      <c r="C189" s="10" t="s">
        <v>253</v>
      </c>
      <c r="D189" s="18" t="s">
        <v>408</v>
      </c>
    </row>
    <row r="190" spans="1:4" ht="24.75">
      <c r="A190" s="44"/>
      <c r="B190" s="58"/>
      <c r="C190" s="10" t="s">
        <v>434</v>
      </c>
      <c r="D190" s="18" t="s">
        <v>253</v>
      </c>
    </row>
    <row r="191" spans="1:4" ht="24.75">
      <c r="A191" s="44"/>
      <c r="B191" s="58"/>
      <c r="C191" s="10" t="s">
        <v>119</v>
      </c>
      <c r="D191" s="12" t="s">
        <v>434</v>
      </c>
    </row>
    <row r="192" spans="1:4" ht="24.75">
      <c r="A192" s="44"/>
      <c r="B192" s="58"/>
      <c r="C192" s="10" t="s">
        <v>118</v>
      </c>
      <c r="D192" s="12" t="s">
        <v>119</v>
      </c>
    </row>
    <row r="193" spans="1:4" ht="24.75">
      <c r="A193" s="44"/>
      <c r="B193" s="58"/>
      <c r="C193" s="10" t="s">
        <v>117</v>
      </c>
      <c r="D193" s="18" t="s">
        <v>118</v>
      </c>
    </row>
    <row r="194" spans="1:4" ht="24.75">
      <c r="A194" s="45"/>
      <c r="B194" s="58"/>
      <c r="C194" s="10" t="s">
        <v>116</v>
      </c>
      <c r="D194" s="18" t="s">
        <v>117</v>
      </c>
    </row>
    <row r="195" spans="1:4" ht="24.75">
      <c r="A195" s="43" t="s">
        <v>510</v>
      </c>
      <c r="B195" s="58" t="s">
        <v>2668</v>
      </c>
      <c r="C195" s="10" t="s">
        <v>142</v>
      </c>
      <c r="D195" s="18" t="s">
        <v>116</v>
      </c>
    </row>
    <row r="196" spans="1:4" ht="24.75">
      <c r="A196" s="44"/>
      <c r="B196" s="58"/>
      <c r="C196" s="10" t="s">
        <v>141</v>
      </c>
      <c r="D196" s="18" t="s">
        <v>142</v>
      </c>
    </row>
    <row r="197" spans="1:4" ht="24.75">
      <c r="A197" s="44"/>
      <c r="B197" s="58"/>
      <c r="C197" s="10" t="s">
        <v>140</v>
      </c>
      <c r="D197" s="18" t="s">
        <v>141</v>
      </c>
    </row>
    <row r="198" spans="1:4" ht="24.75">
      <c r="A198" s="44"/>
      <c r="B198" s="58"/>
      <c r="C198" s="10" t="s">
        <v>139</v>
      </c>
      <c r="D198" s="18" t="s">
        <v>140</v>
      </c>
    </row>
    <row r="199" spans="1:4" ht="24.75">
      <c r="A199" s="44"/>
      <c r="B199" s="58"/>
      <c r="C199" s="10" t="s">
        <v>433</v>
      </c>
      <c r="D199" s="12" t="s">
        <v>139</v>
      </c>
    </row>
    <row r="200" spans="1:4" ht="24.75">
      <c r="A200" s="44"/>
      <c r="B200" s="58"/>
      <c r="C200" s="10" t="s">
        <v>432</v>
      </c>
      <c r="D200" s="18" t="s">
        <v>433</v>
      </c>
    </row>
    <row r="201" spans="1:4" ht="24.75">
      <c r="A201" s="44"/>
      <c r="B201" s="58"/>
      <c r="C201" s="10" t="s">
        <v>138</v>
      </c>
      <c r="D201" s="18" t="s">
        <v>432</v>
      </c>
    </row>
    <row r="202" spans="1:4" ht="24.75">
      <c r="A202" s="44"/>
      <c r="B202" s="58"/>
      <c r="C202" s="10" t="s">
        <v>137</v>
      </c>
      <c r="D202" s="12" t="s">
        <v>138</v>
      </c>
    </row>
    <row r="203" spans="1:4" ht="24.75">
      <c r="A203" s="44"/>
      <c r="B203" s="58"/>
      <c r="C203" s="10" t="s">
        <v>431</v>
      </c>
      <c r="D203" s="12" t="s">
        <v>137</v>
      </c>
    </row>
    <row r="204" spans="1:4" ht="24.75">
      <c r="A204" s="44"/>
      <c r="B204" s="58"/>
      <c r="C204" s="10" t="s">
        <v>127</v>
      </c>
      <c r="D204" s="12" t="s">
        <v>431</v>
      </c>
    </row>
    <row r="205" spans="1:4" ht="24.75">
      <c r="A205" s="44"/>
      <c r="B205" s="58" t="s">
        <v>512</v>
      </c>
      <c r="C205" s="10" t="s">
        <v>136</v>
      </c>
      <c r="D205" s="18" t="s">
        <v>127</v>
      </c>
    </row>
    <row r="206" spans="1:4" ht="24.75">
      <c r="A206" s="44"/>
      <c r="B206" s="58"/>
      <c r="C206" s="10" t="s">
        <v>430</v>
      </c>
      <c r="D206" s="18" t="s">
        <v>136</v>
      </c>
    </row>
    <row r="207" spans="1:4" ht="24.75">
      <c r="A207" s="44"/>
      <c r="B207" s="58"/>
      <c r="C207" s="10" t="s">
        <v>135</v>
      </c>
      <c r="D207" s="18" t="s">
        <v>430</v>
      </c>
    </row>
    <row r="208" spans="1:4" ht="24.75">
      <c r="A208" s="44"/>
      <c r="B208" s="58"/>
      <c r="C208" s="10" t="s">
        <v>429</v>
      </c>
      <c r="D208" s="12" t="s">
        <v>135</v>
      </c>
    </row>
    <row r="209" spans="1:4" ht="24.75">
      <c r="A209" s="44"/>
      <c r="B209" s="58"/>
      <c r="C209" s="10" t="s">
        <v>428</v>
      </c>
      <c r="D209" s="18" t="s">
        <v>429</v>
      </c>
    </row>
    <row r="210" spans="1:4" ht="24.75">
      <c r="A210" s="44"/>
      <c r="B210" s="58"/>
      <c r="C210" s="10" t="s">
        <v>427</v>
      </c>
      <c r="D210" s="18" t="s">
        <v>428</v>
      </c>
    </row>
    <row r="211" spans="1:4" ht="24.75">
      <c r="A211" s="44"/>
      <c r="B211" s="58"/>
      <c r="C211" s="10" t="s">
        <v>134</v>
      </c>
      <c r="D211" s="18" t="s">
        <v>427</v>
      </c>
    </row>
    <row r="212" spans="1:4" ht="24.75">
      <c r="A212" s="44"/>
      <c r="B212" s="58"/>
      <c r="C212" s="10" t="s">
        <v>133</v>
      </c>
      <c r="D212" s="18" t="s">
        <v>134</v>
      </c>
    </row>
    <row r="213" spans="1:4" ht="24.75">
      <c r="A213" s="44"/>
      <c r="B213" s="58"/>
      <c r="C213" s="10" t="s">
        <v>132</v>
      </c>
      <c r="D213" s="18" t="s">
        <v>133</v>
      </c>
    </row>
    <row r="214" spans="1:4" ht="24.75">
      <c r="A214" s="44"/>
      <c r="B214" s="58"/>
      <c r="C214" s="10" t="s">
        <v>426</v>
      </c>
      <c r="D214" s="18" t="s">
        <v>132</v>
      </c>
    </row>
    <row r="215" spans="1:4" ht="24.75">
      <c r="A215" s="44"/>
      <c r="B215" s="58"/>
      <c r="C215" s="10" t="s">
        <v>131</v>
      </c>
      <c r="D215" s="18" t="s">
        <v>426</v>
      </c>
    </row>
    <row r="216" spans="1:4" ht="24.75">
      <c r="A216" s="44"/>
      <c r="B216" s="58"/>
      <c r="C216" s="10" t="s">
        <v>130</v>
      </c>
      <c r="D216" s="18" t="s">
        <v>131</v>
      </c>
    </row>
    <row r="217" spans="1:4" ht="24.75">
      <c r="A217" s="44"/>
      <c r="B217" s="58"/>
      <c r="C217" s="10" t="s">
        <v>129</v>
      </c>
      <c r="D217" s="18" t="s">
        <v>130</v>
      </c>
    </row>
    <row r="218" spans="1:4" ht="24.75">
      <c r="A218" s="44"/>
      <c r="B218" s="58"/>
      <c r="C218" s="10" t="s">
        <v>245</v>
      </c>
      <c r="D218" s="12" t="s">
        <v>129</v>
      </c>
    </row>
    <row r="219" spans="1:4" ht="24.75">
      <c r="A219" s="44"/>
      <c r="B219" s="58" t="s">
        <v>2669</v>
      </c>
      <c r="C219" s="18" t="s">
        <v>245</v>
      </c>
      <c r="D219" s="10" t="s">
        <v>143</v>
      </c>
    </row>
    <row r="220" spans="1:4" ht="24.75">
      <c r="A220" s="44"/>
      <c r="B220" s="58"/>
      <c r="C220" s="18" t="s">
        <v>143</v>
      </c>
      <c r="D220" s="10" t="s">
        <v>144</v>
      </c>
    </row>
    <row r="221" spans="1:4" ht="24.75">
      <c r="A221" s="44"/>
      <c r="B221" s="58"/>
      <c r="C221" s="12" t="s">
        <v>144</v>
      </c>
      <c r="D221" s="10" t="s">
        <v>145</v>
      </c>
    </row>
    <row r="222" spans="1:4" ht="21" customHeight="1">
      <c r="A222" s="44"/>
      <c r="B222" s="58"/>
      <c r="C222" s="18" t="s">
        <v>145</v>
      </c>
      <c r="D222" s="10" t="s">
        <v>435</v>
      </c>
    </row>
    <row r="223" spans="1:4" ht="24.75">
      <c r="A223" s="44"/>
      <c r="B223" s="58"/>
      <c r="C223" s="18" t="s">
        <v>435</v>
      </c>
      <c r="D223" s="10" t="s">
        <v>146</v>
      </c>
    </row>
    <row r="224" spans="1:4" ht="24.75">
      <c r="A224" s="44"/>
      <c r="B224" s="58"/>
      <c r="C224" s="18" t="s">
        <v>146</v>
      </c>
      <c r="D224" s="10" t="s">
        <v>149</v>
      </c>
    </row>
    <row r="225" spans="1:4" ht="24.75">
      <c r="A225" s="44"/>
      <c r="B225" s="58"/>
      <c r="C225" s="18" t="s">
        <v>149</v>
      </c>
      <c r="D225" s="10" t="s">
        <v>1582</v>
      </c>
    </row>
    <row r="226" spans="1:4" ht="24.75">
      <c r="A226" s="44"/>
      <c r="B226" s="58"/>
      <c r="C226" s="18" t="s">
        <v>1582</v>
      </c>
      <c r="D226" s="10" t="s">
        <v>1587</v>
      </c>
    </row>
    <row r="227" spans="1:4" ht="24.75">
      <c r="A227" s="44"/>
      <c r="B227" s="58"/>
      <c r="C227" s="18" t="s">
        <v>1587</v>
      </c>
      <c r="D227" s="10" t="s">
        <v>465</v>
      </c>
    </row>
    <row r="228" spans="1:4" ht="24.75">
      <c r="A228" s="44"/>
      <c r="B228" s="58"/>
      <c r="C228" s="18" t="s">
        <v>465</v>
      </c>
      <c r="D228" s="10" t="s">
        <v>581</v>
      </c>
    </row>
    <row r="229" spans="1:4" ht="24.75">
      <c r="A229" s="44"/>
      <c r="B229" s="58" t="s">
        <v>513</v>
      </c>
      <c r="C229" s="10" t="s">
        <v>128</v>
      </c>
      <c r="D229" s="12" t="s">
        <v>245</v>
      </c>
    </row>
    <row r="230" spans="1:4" ht="21" customHeight="1">
      <c r="A230" s="44"/>
      <c r="B230" s="58"/>
      <c r="C230" s="10" t="s">
        <v>425</v>
      </c>
      <c r="D230" s="18" t="s">
        <v>128</v>
      </c>
    </row>
    <row r="231" spans="1:4" ht="24.75">
      <c r="A231" s="44"/>
      <c r="B231" s="58"/>
      <c r="C231" s="10" t="s">
        <v>424</v>
      </c>
      <c r="D231" s="18" t="s">
        <v>425</v>
      </c>
    </row>
    <row r="232" spans="1:4" ht="24.75">
      <c r="A232" s="44"/>
      <c r="B232" s="58"/>
      <c r="C232" s="10" t="s">
        <v>423</v>
      </c>
      <c r="D232" s="18" t="s">
        <v>424</v>
      </c>
    </row>
    <row r="233" spans="1:4" ht="24.75">
      <c r="A233" s="44"/>
      <c r="B233" s="58"/>
      <c r="C233" s="10" t="s">
        <v>371</v>
      </c>
      <c r="D233" s="12" t="s">
        <v>423</v>
      </c>
    </row>
    <row r="234" spans="1:4" ht="24.75">
      <c r="A234" s="44"/>
      <c r="B234" s="62" t="s">
        <v>2670</v>
      </c>
      <c r="C234" s="10" t="s">
        <v>137</v>
      </c>
      <c r="D234" s="12" t="s">
        <v>148</v>
      </c>
    </row>
    <row r="235" spans="1:4" ht="24.75">
      <c r="A235" s="45"/>
      <c r="B235" s="63"/>
      <c r="C235" s="10" t="s">
        <v>148</v>
      </c>
      <c r="D235" s="12" t="s">
        <v>453</v>
      </c>
    </row>
    <row r="236" spans="1:4" ht="24.75">
      <c r="A236" s="43" t="s">
        <v>154</v>
      </c>
      <c r="B236" s="47" t="s">
        <v>514</v>
      </c>
      <c r="C236" s="12" t="s">
        <v>410</v>
      </c>
      <c r="D236" s="10" t="s">
        <v>436</v>
      </c>
    </row>
    <row r="237" spans="1:4" ht="24.75">
      <c r="A237" s="44"/>
      <c r="B237" s="47"/>
      <c r="C237" s="12" t="s">
        <v>436</v>
      </c>
      <c r="D237" s="10" t="s">
        <v>437</v>
      </c>
    </row>
    <row r="238" spans="1:4" ht="21" customHeight="1">
      <c r="A238" s="44"/>
      <c r="B238" s="47"/>
      <c r="C238" s="12" t="s">
        <v>437</v>
      </c>
      <c r="D238" s="10" t="s">
        <v>438</v>
      </c>
    </row>
    <row r="239" spans="1:4" ht="24.75">
      <c r="A239" s="44"/>
      <c r="B239" s="47"/>
      <c r="C239" s="12" t="s">
        <v>438</v>
      </c>
      <c r="D239" s="10" t="s">
        <v>150</v>
      </c>
    </row>
    <row r="240" spans="1:4" ht="24.75">
      <c r="A240" s="44"/>
      <c r="B240" s="47"/>
      <c r="C240" s="12" t="s">
        <v>150</v>
      </c>
      <c r="D240" s="10" t="s">
        <v>151</v>
      </c>
    </row>
    <row r="241" spans="1:4" ht="24.75">
      <c r="A241" s="44"/>
      <c r="B241" s="47"/>
      <c r="C241" s="12" t="s">
        <v>151</v>
      </c>
      <c r="D241" s="10" t="s">
        <v>152</v>
      </c>
    </row>
    <row r="242" spans="1:4" ht="24.75">
      <c r="A242" s="44"/>
      <c r="B242" s="47" t="s">
        <v>515</v>
      </c>
      <c r="C242" s="12" t="s">
        <v>152</v>
      </c>
      <c r="D242" s="10" t="s">
        <v>153</v>
      </c>
    </row>
    <row r="243" spans="1:4" ht="24.75">
      <c r="A243" s="44"/>
      <c r="B243" s="47"/>
      <c r="C243" s="12" t="s">
        <v>153</v>
      </c>
      <c r="D243" s="10" t="s">
        <v>154</v>
      </c>
    </row>
    <row r="244" spans="1:4" ht="24.75">
      <c r="A244" s="44"/>
      <c r="B244" s="47" t="s">
        <v>516</v>
      </c>
      <c r="C244" s="12" t="s">
        <v>154</v>
      </c>
      <c r="D244" s="10" t="s">
        <v>439</v>
      </c>
    </row>
    <row r="245" spans="1:4" ht="24.75">
      <c r="A245" s="44"/>
      <c r="B245" s="47"/>
      <c r="C245" s="12" t="s">
        <v>439</v>
      </c>
      <c r="D245" s="10" t="s">
        <v>440</v>
      </c>
    </row>
    <row r="246" spans="1:4" ht="24.75">
      <c r="A246" s="44"/>
      <c r="B246" s="47"/>
      <c r="C246" s="12" t="s">
        <v>440</v>
      </c>
      <c r="D246" s="10" t="s">
        <v>156</v>
      </c>
    </row>
    <row r="247" spans="1:4" ht="24.75">
      <c r="A247" s="44"/>
      <c r="B247" s="47"/>
      <c r="C247" s="12" t="s">
        <v>156</v>
      </c>
      <c r="D247" s="10" t="s">
        <v>155</v>
      </c>
    </row>
    <row r="248" spans="1:4" ht="24.75">
      <c r="A248" s="44"/>
      <c r="B248" s="47" t="s">
        <v>517</v>
      </c>
      <c r="C248" s="12" t="s">
        <v>155</v>
      </c>
      <c r="D248" s="10" t="s">
        <v>266</v>
      </c>
    </row>
    <row r="249" spans="1:4" ht="24.75">
      <c r="A249" s="44"/>
      <c r="B249" s="47"/>
      <c r="C249" s="12" t="s">
        <v>266</v>
      </c>
      <c r="D249" s="10" t="s">
        <v>157</v>
      </c>
    </row>
    <row r="250" spans="1:4" ht="24.75">
      <c r="A250" s="45"/>
      <c r="B250" s="47"/>
      <c r="C250" s="12" t="s">
        <v>157</v>
      </c>
      <c r="D250" s="12" t="s">
        <v>158</v>
      </c>
    </row>
    <row r="251" spans="1:4" ht="24.75">
      <c r="A251" s="43" t="s">
        <v>1145</v>
      </c>
      <c r="B251" s="47"/>
      <c r="C251" s="12" t="s">
        <v>158</v>
      </c>
      <c r="D251" s="10" t="s">
        <v>200</v>
      </c>
    </row>
    <row r="252" spans="1:4" ht="21" customHeight="1">
      <c r="A252" s="44"/>
      <c r="B252" s="47"/>
      <c r="C252" s="12" t="s">
        <v>200</v>
      </c>
      <c r="D252" s="10" t="s">
        <v>166</v>
      </c>
    </row>
    <row r="253" spans="1:4" ht="24.75">
      <c r="A253" s="44"/>
      <c r="B253" s="47"/>
      <c r="C253" s="12" t="s">
        <v>166</v>
      </c>
      <c r="D253" s="10" t="s">
        <v>167</v>
      </c>
    </row>
    <row r="254" spans="1:4" ht="24.75">
      <c r="A254" s="44"/>
      <c r="B254" s="47"/>
      <c r="C254" s="12" t="s">
        <v>167</v>
      </c>
      <c r="D254" s="10" t="s">
        <v>168</v>
      </c>
    </row>
    <row r="255" spans="1:4" ht="24.75">
      <c r="A255" s="44"/>
      <c r="B255" s="47"/>
      <c r="C255" s="12" t="s">
        <v>168</v>
      </c>
      <c r="D255" s="10" t="s">
        <v>315</v>
      </c>
    </row>
    <row r="256" spans="1:4" ht="24.75">
      <c r="A256" s="44"/>
      <c r="B256" s="47"/>
      <c r="C256" s="12" t="s">
        <v>315</v>
      </c>
      <c r="D256" s="10" t="s">
        <v>170</v>
      </c>
    </row>
    <row r="257" spans="1:4" ht="24.75">
      <c r="A257" s="44"/>
      <c r="B257" s="47"/>
      <c r="C257" s="12" t="s">
        <v>170</v>
      </c>
      <c r="D257" s="10" t="s">
        <v>224</v>
      </c>
    </row>
    <row r="258" spans="1:4" ht="24.75">
      <c r="A258" s="44"/>
      <c r="B258" s="47"/>
      <c r="C258" s="12" t="s">
        <v>224</v>
      </c>
      <c r="D258" s="10" t="s">
        <v>316</v>
      </c>
    </row>
    <row r="259" spans="1:4" ht="24.75">
      <c r="A259" s="44"/>
      <c r="B259" s="47" t="s">
        <v>518</v>
      </c>
      <c r="C259" s="12" t="s">
        <v>316</v>
      </c>
      <c r="D259" s="10" t="s">
        <v>169</v>
      </c>
    </row>
    <row r="260" spans="1:4" ht="24.75">
      <c r="A260" s="45"/>
      <c r="B260" s="47"/>
      <c r="C260" s="12" t="s">
        <v>169</v>
      </c>
      <c r="D260" s="10" t="s">
        <v>254</v>
      </c>
    </row>
    <row r="261" spans="1:4" ht="24.75">
      <c r="A261" s="43" t="s">
        <v>180</v>
      </c>
      <c r="B261" s="19" t="s">
        <v>2671</v>
      </c>
      <c r="C261" s="10" t="s">
        <v>181</v>
      </c>
      <c r="D261" s="10" t="s">
        <v>180</v>
      </c>
    </row>
    <row r="262" spans="1:4" ht="24.75">
      <c r="A262" s="44"/>
      <c r="B262" s="12" t="s">
        <v>2672</v>
      </c>
      <c r="C262" s="12" t="s">
        <v>323</v>
      </c>
      <c r="D262" s="10" t="s">
        <v>182</v>
      </c>
    </row>
    <row r="263" spans="1:4" ht="24.75">
      <c r="A263" s="44"/>
      <c r="B263" s="12" t="s">
        <v>2673</v>
      </c>
      <c r="C263" s="10" t="s">
        <v>323</v>
      </c>
      <c r="D263" s="12" t="s">
        <v>2098</v>
      </c>
    </row>
    <row r="264" spans="1:4" ht="21" customHeight="1">
      <c r="A264" s="44"/>
      <c r="B264" s="12" t="s">
        <v>2674</v>
      </c>
      <c r="C264" s="10" t="s">
        <v>323</v>
      </c>
      <c r="D264" s="12" t="s">
        <v>87</v>
      </c>
    </row>
    <row r="265" spans="1:4" ht="24.75">
      <c r="A265" s="44"/>
      <c r="B265" s="12" t="s">
        <v>2675</v>
      </c>
      <c r="C265" s="10" t="s">
        <v>87</v>
      </c>
      <c r="D265" s="12" t="s">
        <v>2098</v>
      </c>
    </row>
    <row r="266" spans="1:4" ht="24.75">
      <c r="A266" s="44"/>
      <c r="B266" s="12" t="s">
        <v>2676</v>
      </c>
      <c r="C266" s="10" t="s">
        <v>2098</v>
      </c>
      <c r="D266" s="12" t="s">
        <v>18</v>
      </c>
    </row>
    <row r="267" spans="1:4" ht="24.75">
      <c r="A267" s="44"/>
      <c r="B267" s="19" t="s">
        <v>2677</v>
      </c>
      <c r="C267" s="10" t="s">
        <v>180</v>
      </c>
      <c r="D267" s="10" t="s">
        <v>18</v>
      </c>
    </row>
    <row r="268" spans="1:4" ht="24.75">
      <c r="A268" s="44"/>
      <c r="B268" s="12" t="s">
        <v>519</v>
      </c>
      <c r="C268" s="12" t="s">
        <v>183</v>
      </c>
      <c r="D268" s="10" t="s">
        <v>181</v>
      </c>
    </row>
    <row r="269" spans="1:4" ht="24.75">
      <c r="A269" s="44"/>
      <c r="B269" s="12" t="s">
        <v>2678</v>
      </c>
      <c r="C269" s="10" t="s">
        <v>181</v>
      </c>
      <c r="D269" s="12" t="s">
        <v>183</v>
      </c>
    </row>
    <row r="270" spans="1:4" ht="24.75">
      <c r="A270" s="44"/>
      <c r="B270" s="47" t="s">
        <v>520</v>
      </c>
      <c r="C270" s="10" t="s">
        <v>181</v>
      </c>
      <c r="D270" s="10" t="s">
        <v>18</v>
      </c>
    </row>
    <row r="271" spans="1:4" ht="24.75">
      <c r="A271" s="44"/>
      <c r="B271" s="47"/>
      <c r="C271" s="12" t="s">
        <v>18</v>
      </c>
      <c r="D271" s="10" t="s">
        <v>293</v>
      </c>
    </row>
    <row r="272" spans="1:4" ht="24.75">
      <c r="A272" s="45"/>
      <c r="B272" s="47"/>
      <c r="C272" s="10" t="s">
        <v>293</v>
      </c>
      <c r="D272" s="10" t="s">
        <v>294</v>
      </c>
    </row>
    <row r="273" spans="1:4" ht="24.75">
      <c r="A273" s="43" t="s">
        <v>204</v>
      </c>
      <c r="B273" s="47"/>
      <c r="C273" s="10" t="s">
        <v>294</v>
      </c>
      <c r="D273" s="10" t="s">
        <v>19</v>
      </c>
    </row>
    <row r="274" spans="1:4" ht="21" customHeight="1">
      <c r="A274" s="44"/>
      <c r="B274" s="47"/>
      <c r="C274" s="10" t="s">
        <v>19</v>
      </c>
      <c r="D274" s="10" t="s">
        <v>20</v>
      </c>
    </row>
    <row r="275" spans="1:4" ht="24.75">
      <c r="A275" s="44"/>
      <c r="B275" s="47"/>
      <c r="C275" s="12" t="s">
        <v>20</v>
      </c>
      <c r="D275" s="10" t="s">
        <v>242</v>
      </c>
    </row>
    <row r="276" spans="1:4" ht="24.75">
      <c r="A276" s="44"/>
      <c r="B276" s="47"/>
      <c r="C276" s="10" t="s">
        <v>242</v>
      </c>
      <c r="D276" s="10" t="s">
        <v>295</v>
      </c>
    </row>
    <row r="277" spans="1:4" ht="24.75">
      <c r="A277" s="44"/>
      <c r="B277" s="47"/>
      <c r="C277" s="10" t="s">
        <v>295</v>
      </c>
      <c r="D277" s="10" t="s">
        <v>204</v>
      </c>
    </row>
    <row r="278" spans="1:4" ht="24.75">
      <c r="A278" s="44"/>
      <c r="B278" s="47" t="s">
        <v>521</v>
      </c>
      <c r="C278" s="12" t="s">
        <v>204</v>
      </c>
      <c r="D278" s="10" t="s">
        <v>21</v>
      </c>
    </row>
    <row r="279" spans="1:4" ht="24.75">
      <c r="A279" s="44"/>
      <c r="B279" s="47"/>
      <c r="C279" s="10" t="s">
        <v>21</v>
      </c>
      <c r="D279" s="10" t="s">
        <v>22</v>
      </c>
    </row>
    <row r="280" spans="1:4" ht="24.75">
      <c r="A280" s="44"/>
      <c r="B280" s="47"/>
      <c r="C280" s="12" t="s">
        <v>22</v>
      </c>
      <c r="D280" s="10" t="s">
        <v>296</v>
      </c>
    </row>
    <row r="281" spans="1:4" ht="24.75">
      <c r="A281" s="44"/>
      <c r="B281" s="47"/>
      <c r="C281" s="10" t="s">
        <v>296</v>
      </c>
      <c r="D281" s="10" t="s">
        <v>297</v>
      </c>
    </row>
    <row r="282" spans="1:4" ht="24.75">
      <c r="A282" s="45"/>
      <c r="B282" s="47"/>
      <c r="C282" s="18" t="s">
        <v>297</v>
      </c>
      <c r="D282" s="10" t="s">
        <v>23</v>
      </c>
    </row>
    <row r="283" spans="1:4" ht="24.75">
      <c r="A283" s="43" t="s">
        <v>205</v>
      </c>
      <c r="B283" s="47"/>
      <c r="C283" s="18" t="s">
        <v>23</v>
      </c>
      <c r="D283" s="10" t="s">
        <v>26</v>
      </c>
    </row>
    <row r="284" spans="1:4" ht="24.75">
      <c r="A284" s="44"/>
      <c r="B284" s="47"/>
      <c r="C284" s="12" t="s">
        <v>26</v>
      </c>
      <c r="D284" s="10" t="s">
        <v>27</v>
      </c>
    </row>
    <row r="285" spans="1:4" ht="21" customHeight="1">
      <c r="A285" s="44"/>
      <c r="B285" s="47"/>
      <c r="C285" s="10" t="s">
        <v>27</v>
      </c>
      <c r="D285" s="10" t="s">
        <v>299</v>
      </c>
    </row>
    <row r="286" spans="1:4" ht="24.75">
      <c r="A286" s="44"/>
      <c r="B286" s="47"/>
      <c r="C286" s="10" t="s">
        <v>299</v>
      </c>
      <c r="D286" s="10" t="s">
        <v>28</v>
      </c>
    </row>
    <row r="287" spans="1:4" ht="24.75">
      <c r="A287" s="44"/>
      <c r="B287" s="47" t="s">
        <v>522</v>
      </c>
      <c r="C287" s="10" t="s">
        <v>28</v>
      </c>
      <c r="D287" s="10" t="s">
        <v>29</v>
      </c>
    </row>
    <row r="288" spans="1:4" ht="24.75">
      <c r="A288" s="44"/>
      <c r="B288" s="47"/>
      <c r="C288" s="12" t="s">
        <v>29</v>
      </c>
      <c r="D288" s="10" t="s">
        <v>300</v>
      </c>
    </row>
    <row r="289" spans="1:4" ht="24.75">
      <c r="A289" s="44"/>
      <c r="B289" s="47"/>
      <c r="C289" s="10" t="s">
        <v>300</v>
      </c>
      <c r="D289" s="10" t="s">
        <v>301</v>
      </c>
    </row>
    <row r="290" spans="1:4" ht="24.75">
      <c r="A290" s="44"/>
      <c r="B290" s="47"/>
      <c r="C290" s="12" t="s">
        <v>301</v>
      </c>
      <c r="D290" s="10" t="s">
        <v>30</v>
      </c>
    </row>
    <row r="291" spans="1:4" ht="24.75">
      <c r="A291" s="44"/>
      <c r="B291" s="47"/>
      <c r="C291" s="10" t="s">
        <v>30</v>
      </c>
      <c r="D291" s="10" t="s">
        <v>302</v>
      </c>
    </row>
    <row r="292" spans="1:4" ht="24.75">
      <c r="A292" s="44"/>
      <c r="B292" s="47"/>
      <c r="C292" s="10" t="s">
        <v>302</v>
      </c>
      <c r="D292" s="10" t="s">
        <v>317</v>
      </c>
    </row>
    <row r="293" spans="1:4" ht="24.75">
      <c r="A293" s="44"/>
      <c r="B293" s="47"/>
      <c r="C293" s="10" t="s">
        <v>317</v>
      </c>
      <c r="D293" s="10" t="s">
        <v>318</v>
      </c>
    </row>
    <row r="294" spans="1:4" ht="24.75">
      <c r="A294" s="44"/>
      <c r="B294" s="47"/>
      <c r="C294" s="12" t="s">
        <v>318</v>
      </c>
      <c r="D294" s="10" t="s">
        <v>319</v>
      </c>
    </row>
    <row r="295" spans="1:4" ht="24.75">
      <c r="A295" s="44"/>
      <c r="B295" s="47"/>
      <c r="C295" s="10" t="s">
        <v>319</v>
      </c>
      <c r="D295" s="10" t="s">
        <v>171</v>
      </c>
    </row>
    <row r="296" spans="1:4" ht="24.75">
      <c r="A296" s="44"/>
      <c r="B296" s="47"/>
      <c r="C296" s="10" t="s">
        <v>171</v>
      </c>
      <c r="D296" s="10" t="s">
        <v>172</v>
      </c>
    </row>
    <row r="297" spans="1:4" ht="24.75">
      <c r="A297" s="44"/>
      <c r="B297" s="47"/>
      <c r="C297" s="12" t="s">
        <v>172</v>
      </c>
      <c r="D297" s="10" t="s">
        <v>173</v>
      </c>
    </row>
    <row r="298" spans="1:4" ht="24.75">
      <c r="A298" s="44"/>
      <c r="B298" s="47"/>
      <c r="C298" s="10" t="s">
        <v>173</v>
      </c>
      <c r="D298" s="10" t="s">
        <v>320</v>
      </c>
    </row>
    <row r="299" spans="1:4" ht="21" customHeight="1">
      <c r="A299" s="44"/>
      <c r="B299" s="47"/>
      <c r="C299" s="10" t="s">
        <v>320</v>
      </c>
      <c r="D299" s="10" t="s">
        <v>321</v>
      </c>
    </row>
    <row r="300" spans="1:4" ht="24.75">
      <c r="A300" s="44"/>
      <c r="B300" s="47"/>
      <c r="C300" s="10" t="s">
        <v>321</v>
      </c>
      <c r="D300" s="10" t="s">
        <v>271</v>
      </c>
    </row>
    <row r="301" spans="1:4" ht="24.75">
      <c r="A301" s="44"/>
      <c r="B301" s="47" t="s">
        <v>523</v>
      </c>
      <c r="C301" s="10" t="s">
        <v>271</v>
      </c>
      <c r="D301" s="10" t="s">
        <v>174</v>
      </c>
    </row>
    <row r="302" spans="1:4" ht="24.75">
      <c r="A302" s="44"/>
      <c r="B302" s="47"/>
      <c r="C302" s="10" t="s">
        <v>174</v>
      </c>
      <c r="D302" s="10" t="s">
        <v>175</v>
      </c>
    </row>
    <row r="303" spans="1:4" ht="21" customHeight="1">
      <c r="A303" s="45"/>
      <c r="B303" s="47"/>
      <c r="C303" s="10" t="s">
        <v>175</v>
      </c>
      <c r="D303" s="10" t="s">
        <v>303</v>
      </c>
    </row>
    <row r="304" spans="1:4" ht="24.75">
      <c r="A304" s="43" t="s">
        <v>2679</v>
      </c>
      <c r="B304" s="47"/>
      <c r="C304" s="10" t="s">
        <v>303</v>
      </c>
      <c r="D304" s="10" t="s">
        <v>304</v>
      </c>
    </row>
    <row r="305" spans="1:4" ht="24.75">
      <c r="A305" s="44"/>
      <c r="B305" s="47"/>
      <c r="C305" s="10" t="s">
        <v>304</v>
      </c>
      <c r="D305" s="10" t="s">
        <v>305</v>
      </c>
    </row>
    <row r="306" spans="1:4" ht="24.75">
      <c r="A306" s="44"/>
      <c r="B306" s="47"/>
      <c r="C306" s="12" t="s">
        <v>305</v>
      </c>
      <c r="D306" s="10" t="s">
        <v>31</v>
      </c>
    </row>
    <row r="307" spans="1:4" ht="24.75">
      <c r="A307" s="44"/>
      <c r="B307" s="47"/>
      <c r="C307" s="10" t="s">
        <v>31</v>
      </c>
      <c r="D307" s="10" t="s">
        <v>32</v>
      </c>
    </row>
    <row r="308" spans="1:4" ht="24.75">
      <c r="A308" s="44"/>
      <c r="B308" s="47"/>
      <c r="C308" s="10" t="s">
        <v>32</v>
      </c>
      <c r="D308" s="10" t="s">
        <v>306</v>
      </c>
    </row>
    <row r="309" spans="1:4" ht="24.75">
      <c r="A309" s="44"/>
      <c r="B309" s="47"/>
      <c r="C309" s="10" t="s">
        <v>306</v>
      </c>
      <c r="D309" s="10" t="s">
        <v>33</v>
      </c>
    </row>
    <row r="310" spans="1:4" ht="24.75">
      <c r="A310" s="44"/>
      <c r="B310" s="10" t="s">
        <v>574</v>
      </c>
      <c r="C310" s="10" t="s">
        <v>306</v>
      </c>
      <c r="D310" s="10" t="s">
        <v>238</v>
      </c>
    </row>
    <row r="311" spans="1:4" ht="24.75">
      <c r="A311" s="44"/>
      <c r="B311" s="47" t="s">
        <v>524</v>
      </c>
      <c r="C311" s="10" t="s">
        <v>33</v>
      </c>
      <c r="D311" s="10" t="s">
        <v>263</v>
      </c>
    </row>
    <row r="312" spans="1:4" ht="24.75">
      <c r="A312" s="44"/>
      <c r="B312" s="47"/>
      <c r="C312" s="10" t="s">
        <v>263</v>
      </c>
      <c r="D312" s="10" t="s">
        <v>238</v>
      </c>
    </row>
    <row r="313" spans="1:4" ht="24.75">
      <c r="A313" s="44"/>
      <c r="B313" s="47"/>
      <c r="C313" s="10" t="s">
        <v>238</v>
      </c>
      <c r="D313" s="10" t="s">
        <v>309</v>
      </c>
    </row>
    <row r="314" spans="1:4" ht="24.75">
      <c r="A314" s="44"/>
      <c r="B314" s="47"/>
      <c r="C314" s="12" t="s">
        <v>309</v>
      </c>
      <c r="D314" s="10" t="s">
        <v>310</v>
      </c>
    </row>
    <row r="315" spans="1:4" ht="24.75">
      <c r="A315" s="44"/>
      <c r="B315" s="47"/>
      <c r="C315" s="10" t="s">
        <v>310</v>
      </c>
      <c r="D315" s="10" t="s">
        <v>34</v>
      </c>
    </row>
    <row r="316" spans="1:4" ht="24.75">
      <c r="A316" s="44"/>
      <c r="B316" s="47"/>
      <c r="C316" s="10" t="s">
        <v>34</v>
      </c>
      <c r="D316" s="10" t="s">
        <v>262</v>
      </c>
    </row>
    <row r="317" spans="1:4" ht="24.75">
      <c r="A317" s="44"/>
      <c r="B317" s="47" t="s">
        <v>2680</v>
      </c>
      <c r="C317" s="10" t="s">
        <v>238</v>
      </c>
      <c r="D317" s="10" t="s">
        <v>263</v>
      </c>
    </row>
    <row r="318" spans="1:4" ht="24.75">
      <c r="A318" s="44"/>
      <c r="B318" s="47"/>
      <c r="C318" s="10" t="s">
        <v>309</v>
      </c>
      <c r="D318" s="10" t="s">
        <v>238</v>
      </c>
    </row>
    <row r="319" spans="1:4" ht="24.75">
      <c r="A319" s="44"/>
      <c r="B319" s="47"/>
      <c r="C319" s="12" t="s">
        <v>310</v>
      </c>
      <c r="D319" s="10" t="s">
        <v>309</v>
      </c>
    </row>
    <row r="320" spans="1:4" ht="24.75">
      <c r="A320" s="44"/>
      <c r="B320" s="47"/>
      <c r="C320" s="10" t="s">
        <v>34</v>
      </c>
      <c r="D320" s="10" t="s">
        <v>310</v>
      </c>
    </row>
    <row r="321" spans="1:4" ht="24.75">
      <c r="A321" s="44"/>
      <c r="B321" s="47"/>
      <c r="C321" s="10" t="s">
        <v>262</v>
      </c>
      <c r="D321" s="10" t="s">
        <v>34</v>
      </c>
    </row>
    <row r="322" spans="1:4" ht="24.75">
      <c r="A322" s="44"/>
      <c r="B322" s="10" t="s">
        <v>525</v>
      </c>
      <c r="C322" s="10" t="s">
        <v>34</v>
      </c>
      <c r="D322" s="10" t="s">
        <v>37</v>
      </c>
    </row>
    <row r="323" spans="1:4" ht="24.75">
      <c r="A323" s="44"/>
      <c r="B323" s="47" t="s">
        <v>526</v>
      </c>
      <c r="C323" s="10" t="s">
        <v>33</v>
      </c>
      <c r="D323" s="10" t="s">
        <v>36</v>
      </c>
    </row>
    <row r="324" spans="1:4" ht="24.75">
      <c r="A324" s="44"/>
      <c r="B324" s="47"/>
      <c r="C324" s="10" t="s">
        <v>36</v>
      </c>
      <c r="D324" s="10" t="s">
        <v>307</v>
      </c>
    </row>
    <row r="325" spans="1:4" ht="24.75">
      <c r="A325" s="44"/>
      <c r="B325" s="47"/>
      <c r="C325" s="12" t="s">
        <v>307</v>
      </c>
      <c r="D325" s="10" t="s">
        <v>308</v>
      </c>
    </row>
    <row r="326" spans="1:4" ht="24.75">
      <c r="A326" s="44"/>
      <c r="B326" s="47"/>
      <c r="C326" s="12" t="s">
        <v>308</v>
      </c>
      <c r="D326" s="10" t="s">
        <v>35</v>
      </c>
    </row>
    <row r="327" spans="1:4" ht="24.75">
      <c r="A327" s="45"/>
      <c r="B327" s="47"/>
      <c r="C327" s="10" t="s">
        <v>35</v>
      </c>
      <c r="D327" s="10" t="s">
        <v>38</v>
      </c>
    </row>
    <row r="328" spans="1:4" ht="24.75">
      <c r="A328" s="43" t="s">
        <v>2681</v>
      </c>
      <c r="B328" s="46" t="s">
        <v>527</v>
      </c>
      <c r="C328" s="12" t="s">
        <v>10</v>
      </c>
      <c r="D328" s="10" t="s">
        <v>357</v>
      </c>
    </row>
    <row r="329" spans="1:4" ht="24.75">
      <c r="A329" s="44"/>
      <c r="B329" s="47"/>
      <c r="C329" s="12" t="s">
        <v>357</v>
      </c>
      <c r="D329" s="10" t="s">
        <v>249</v>
      </c>
    </row>
    <row r="330" spans="1:4" ht="24.75">
      <c r="A330" s="44"/>
      <c r="B330" s="47"/>
      <c r="C330" s="12" t="s">
        <v>249</v>
      </c>
      <c r="D330" s="10" t="s">
        <v>61</v>
      </c>
    </row>
    <row r="331" spans="1:4" ht="24.75">
      <c r="A331" s="44"/>
      <c r="B331" s="47"/>
      <c r="C331" s="12" t="s">
        <v>61</v>
      </c>
      <c r="D331" s="10" t="s">
        <v>62</v>
      </c>
    </row>
    <row r="332" spans="1:4" ht="24.75">
      <c r="A332" s="44"/>
      <c r="B332" s="47"/>
      <c r="C332" s="12" t="s">
        <v>62</v>
      </c>
      <c r="D332" s="10" t="s">
        <v>358</v>
      </c>
    </row>
    <row r="333" spans="1:4" ht="24.75">
      <c r="A333" s="44"/>
      <c r="B333" s="47"/>
      <c r="C333" s="12" t="s">
        <v>358</v>
      </c>
      <c r="D333" s="10" t="s">
        <v>63</v>
      </c>
    </row>
    <row r="334" spans="1:4" ht="24.75">
      <c r="A334" s="44"/>
      <c r="B334" s="46" t="s">
        <v>528</v>
      </c>
      <c r="C334" s="12" t="s">
        <v>357</v>
      </c>
      <c r="D334" s="10" t="s">
        <v>10</v>
      </c>
    </row>
    <row r="335" spans="1:4" ht="24.75">
      <c r="A335" s="44"/>
      <c r="B335" s="47"/>
      <c r="C335" s="12" t="s">
        <v>249</v>
      </c>
      <c r="D335" s="10" t="s">
        <v>357</v>
      </c>
    </row>
    <row r="336" spans="1:4" ht="24.75">
      <c r="A336" s="44"/>
      <c r="B336" s="47"/>
      <c r="C336" s="12" t="s">
        <v>61</v>
      </c>
      <c r="D336" s="10" t="s">
        <v>249</v>
      </c>
    </row>
    <row r="337" spans="1:4" ht="24.75">
      <c r="A337" s="44"/>
      <c r="B337" s="47"/>
      <c r="C337" s="12" t="s">
        <v>62</v>
      </c>
      <c r="D337" s="10" t="s">
        <v>61</v>
      </c>
    </row>
    <row r="338" spans="1:4" ht="24.75">
      <c r="A338" s="44"/>
      <c r="B338" s="47"/>
      <c r="C338" s="12" t="s">
        <v>358</v>
      </c>
      <c r="D338" s="10" t="s">
        <v>62</v>
      </c>
    </row>
    <row r="339" spans="1:4" ht="24.75">
      <c r="A339" s="44"/>
      <c r="B339" s="47"/>
      <c r="C339" s="12" t="s">
        <v>63</v>
      </c>
      <c r="D339" s="10" t="s">
        <v>358</v>
      </c>
    </row>
    <row r="340" spans="1:4" ht="24.75">
      <c r="A340" s="44"/>
      <c r="B340" s="46" t="s">
        <v>529</v>
      </c>
      <c r="C340" s="12" t="s">
        <v>63</v>
      </c>
      <c r="D340" s="10" t="s">
        <v>248</v>
      </c>
    </row>
    <row r="341" spans="1:4" ht="24.75">
      <c r="A341" s="44"/>
      <c r="B341" s="47"/>
      <c r="C341" s="12" t="s">
        <v>248</v>
      </c>
      <c r="D341" s="10" t="s">
        <v>359</v>
      </c>
    </row>
    <row r="342" spans="1:4" ht="24.75">
      <c r="A342" s="44"/>
      <c r="B342" s="47"/>
      <c r="C342" s="12" t="s">
        <v>359</v>
      </c>
      <c r="D342" s="10" t="s">
        <v>64</v>
      </c>
    </row>
    <row r="343" spans="1:4" ht="24.75">
      <c r="A343" s="44"/>
      <c r="B343" s="47"/>
      <c r="C343" s="12" t="s">
        <v>64</v>
      </c>
      <c r="D343" s="10" t="s">
        <v>65</v>
      </c>
    </row>
    <row r="344" spans="1:4" ht="24.75">
      <c r="A344" s="44"/>
      <c r="B344" s="47"/>
      <c r="C344" s="12" t="s">
        <v>65</v>
      </c>
      <c r="D344" s="10" t="s">
        <v>66</v>
      </c>
    </row>
    <row r="345" spans="1:4" ht="24.75">
      <c r="A345" s="44"/>
      <c r="B345" s="47"/>
      <c r="C345" s="12" t="s">
        <v>66</v>
      </c>
      <c r="D345" s="10" t="s">
        <v>67</v>
      </c>
    </row>
    <row r="346" spans="1:4" ht="24.75">
      <c r="A346" s="44"/>
      <c r="B346" s="47"/>
      <c r="C346" s="12" t="s">
        <v>67</v>
      </c>
      <c r="D346" s="10" t="s">
        <v>68</v>
      </c>
    </row>
    <row r="347" spans="1:4" ht="24.75">
      <c r="A347" s="44"/>
      <c r="B347" s="47"/>
      <c r="C347" s="12" t="s">
        <v>68</v>
      </c>
      <c r="D347" s="10" t="s">
        <v>69</v>
      </c>
    </row>
    <row r="348" spans="1:4" ht="24.75">
      <c r="A348" s="44"/>
      <c r="B348" s="47"/>
      <c r="C348" s="12" t="s">
        <v>69</v>
      </c>
      <c r="D348" s="10" t="s">
        <v>247</v>
      </c>
    </row>
    <row r="349" spans="1:4" ht="24.75">
      <c r="A349" s="44"/>
      <c r="B349" s="47"/>
      <c r="C349" s="12" t="s">
        <v>247</v>
      </c>
      <c r="D349" s="10" t="s">
        <v>360</v>
      </c>
    </row>
    <row r="350" spans="1:4" ht="24.75">
      <c r="A350" s="44"/>
      <c r="B350" s="47"/>
      <c r="C350" s="12" t="s">
        <v>360</v>
      </c>
      <c r="D350" s="10" t="s">
        <v>70</v>
      </c>
    </row>
    <row r="351" spans="1:4" ht="24.75">
      <c r="A351" s="44"/>
      <c r="B351" s="46" t="s">
        <v>530</v>
      </c>
      <c r="C351" s="12" t="s">
        <v>248</v>
      </c>
      <c r="D351" s="10" t="s">
        <v>63</v>
      </c>
    </row>
    <row r="352" spans="1:4" ht="24.75">
      <c r="A352" s="44"/>
      <c r="B352" s="47"/>
      <c r="C352" s="12" t="s">
        <v>359</v>
      </c>
      <c r="D352" s="10" t="s">
        <v>248</v>
      </c>
    </row>
    <row r="353" spans="1:4" ht="24.75">
      <c r="A353" s="44"/>
      <c r="B353" s="47"/>
      <c r="C353" s="12" t="s">
        <v>64</v>
      </c>
      <c r="D353" s="10" t="s">
        <v>359</v>
      </c>
    </row>
    <row r="354" spans="1:4" ht="24.75">
      <c r="A354" s="44"/>
      <c r="B354" s="47"/>
      <c r="C354" s="12" t="s">
        <v>65</v>
      </c>
      <c r="D354" s="10" t="s">
        <v>64</v>
      </c>
    </row>
    <row r="355" spans="1:4" ht="24.75">
      <c r="A355" s="44"/>
      <c r="B355" s="47"/>
      <c r="C355" s="12" t="s">
        <v>66</v>
      </c>
      <c r="D355" s="10" t="s">
        <v>65</v>
      </c>
    </row>
    <row r="356" spans="1:4" ht="24.75">
      <c r="A356" s="44"/>
      <c r="B356" s="47"/>
      <c r="C356" s="12" t="s">
        <v>67</v>
      </c>
      <c r="D356" s="10" t="s">
        <v>66</v>
      </c>
    </row>
    <row r="357" spans="1:4" ht="24.75">
      <c r="A357" s="44"/>
      <c r="B357" s="47"/>
      <c r="C357" s="12" t="s">
        <v>68</v>
      </c>
      <c r="D357" s="10" t="s">
        <v>67</v>
      </c>
    </row>
    <row r="358" spans="1:4" ht="24.75">
      <c r="A358" s="44"/>
      <c r="B358" s="47"/>
      <c r="C358" s="12" t="s">
        <v>69</v>
      </c>
      <c r="D358" s="10" t="s">
        <v>68</v>
      </c>
    </row>
    <row r="359" spans="1:4" ht="21" customHeight="1">
      <c r="A359" s="44"/>
      <c r="B359" s="47"/>
      <c r="C359" s="12" t="s">
        <v>247</v>
      </c>
      <c r="D359" s="10" t="s">
        <v>69</v>
      </c>
    </row>
    <row r="360" spans="1:4" ht="24.75">
      <c r="A360" s="44"/>
      <c r="B360" s="47"/>
      <c r="C360" s="12" t="s">
        <v>360</v>
      </c>
      <c r="D360" s="10" t="s">
        <v>247</v>
      </c>
    </row>
    <row r="361" spans="1:4" ht="24.75">
      <c r="A361" s="44"/>
      <c r="B361" s="47"/>
      <c r="C361" s="12" t="s">
        <v>70</v>
      </c>
      <c r="D361" s="10" t="s">
        <v>360</v>
      </c>
    </row>
    <row r="362" spans="1:4" ht="24.75">
      <c r="A362" s="44"/>
      <c r="B362" s="46" t="s">
        <v>531</v>
      </c>
      <c r="C362" s="12" t="s">
        <v>70</v>
      </c>
      <c r="D362" s="10" t="s">
        <v>71</v>
      </c>
    </row>
    <row r="363" spans="1:4" ht="24.75">
      <c r="A363" s="44"/>
      <c r="B363" s="47"/>
      <c r="C363" s="12" t="s">
        <v>71</v>
      </c>
      <c r="D363" s="10" t="s">
        <v>361</v>
      </c>
    </row>
    <row r="364" spans="1:4" ht="24.75">
      <c r="A364" s="44"/>
      <c r="B364" s="47"/>
      <c r="C364" s="12" t="s">
        <v>361</v>
      </c>
      <c r="D364" s="10" t="s">
        <v>362</v>
      </c>
    </row>
    <row r="365" spans="1:4" ht="24.75">
      <c r="A365" s="44"/>
      <c r="B365" s="47"/>
      <c r="C365" s="12" t="s">
        <v>362</v>
      </c>
      <c r="D365" s="10" t="s">
        <v>363</v>
      </c>
    </row>
    <row r="366" spans="1:4" ht="24.75">
      <c r="A366" s="44"/>
      <c r="B366" s="47"/>
      <c r="C366" s="12" t="s">
        <v>363</v>
      </c>
      <c r="D366" s="10" t="s">
        <v>72</v>
      </c>
    </row>
    <row r="367" spans="1:4" ht="24.75">
      <c r="A367" s="44"/>
      <c r="B367" s="47"/>
      <c r="C367" s="12" t="s">
        <v>72</v>
      </c>
      <c r="D367" s="10" t="s">
        <v>364</v>
      </c>
    </row>
    <row r="368" spans="1:4" ht="21" customHeight="1">
      <c r="A368" s="44"/>
      <c r="B368" s="47"/>
      <c r="C368" s="12" t="s">
        <v>364</v>
      </c>
      <c r="D368" s="10" t="s">
        <v>73</v>
      </c>
    </row>
    <row r="369" spans="1:4" ht="24.75">
      <c r="A369" s="44"/>
      <c r="B369" s="47"/>
      <c r="C369" s="12" t="s">
        <v>73</v>
      </c>
      <c r="D369" s="10" t="s">
        <v>365</v>
      </c>
    </row>
    <row r="370" spans="1:4" ht="24.75">
      <c r="A370" s="44"/>
      <c r="B370" s="47"/>
      <c r="C370" s="12" t="s">
        <v>365</v>
      </c>
      <c r="D370" s="10" t="s">
        <v>74</v>
      </c>
    </row>
    <row r="371" spans="1:4" ht="24.75">
      <c r="A371" s="44"/>
      <c r="B371" s="47"/>
      <c r="C371" s="12" t="s">
        <v>74</v>
      </c>
      <c r="D371" s="10" t="s">
        <v>366</v>
      </c>
    </row>
    <row r="372" spans="1:4" ht="24.75">
      <c r="A372" s="44"/>
      <c r="B372" s="47"/>
      <c r="C372" s="12" t="s">
        <v>366</v>
      </c>
      <c r="D372" s="10" t="s">
        <v>367</v>
      </c>
    </row>
    <row r="373" spans="1:4" ht="24.75">
      <c r="A373" s="44"/>
      <c r="B373" s="46" t="s">
        <v>532</v>
      </c>
      <c r="C373" s="12" t="s">
        <v>71</v>
      </c>
      <c r="D373" s="10" t="s">
        <v>70</v>
      </c>
    </row>
    <row r="374" spans="1:4" ht="24.75">
      <c r="A374" s="44"/>
      <c r="B374" s="47"/>
      <c r="C374" s="12" t="s">
        <v>361</v>
      </c>
      <c r="D374" s="10" t="s">
        <v>71</v>
      </c>
    </row>
    <row r="375" spans="1:4" ht="24.75">
      <c r="A375" s="44"/>
      <c r="B375" s="47"/>
      <c r="C375" s="12" t="s">
        <v>362</v>
      </c>
      <c r="D375" s="10" t="s">
        <v>361</v>
      </c>
    </row>
    <row r="376" spans="1:4" ht="24.75">
      <c r="A376" s="44"/>
      <c r="B376" s="47"/>
      <c r="C376" s="12" t="s">
        <v>363</v>
      </c>
      <c r="D376" s="10" t="s">
        <v>362</v>
      </c>
    </row>
    <row r="377" spans="1:4" ht="24.75">
      <c r="A377" s="44"/>
      <c r="B377" s="47"/>
      <c r="C377" s="12" t="s">
        <v>72</v>
      </c>
      <c r="D377" s="10" t="s">
        <v>363</v>
      </c>
    </row>
    <row r="378" spans="1:4" ht="24.75">
      <c r="A378" s="44"/>
      <c r="B378" s="47"/>
      <c r="C378" s="12" t="s">
        <v>364</v>
      </c>
      <c r="D378" s="10" t="s">
        <v>72</v>
      </c>
    </row>
    <row r="379" spans="1:4" ht="24.75">
      <c r="A379" s="44"/>
      <c r="B379" s="47"/>
      <c r="C379" s="12" t="s">
        <v>73</v>
      </c>
      <c r="D379" s="10" t="s">
        <v>364</v>
      </c>
    </row>
    <row r="380" spans="1:4" ht="24.75">
      <c r="A380" s="44"/>
      <c r="B380" s="47"/>
      <c r="C380" s="12" t="s">
        <v>365</v>
      </c>
      <c r="D380" s="10" t="s">
        <v>73</v>
      </c>
    </row>
    <row r="381" spans="1:4" ht="24.75">
      <c r="A381" s="44"/>
      <c r="B381" s="47"/>
      <c r="C381" s="12" t="s">
        <v>74</v>
      </c>
      <c r="D381" s="10" t="s">
        <v>365</v>
      </c>
    </row>
    <row r="382" spans="1:4" ht="24.75">
      <c r="A382" s="44"/>
      <c r="B382" s="47"/>
      <c r="C382" s="12" t="s">
        <v>366</v>
      </c>
      <c r="D382" s="10" t="s">
        <v>74</v>
      </c>
    </row>
    <row r="383" spans="1:4" ht="24.75">
      <c r="A383" s="45"/>
      <c r="B383" s="47"/>
      <c r="C383" s="12" t="s">
        <v>367</v>
      </c>
      <c r="D383" s="10" t="s">
        <v>366</v>
      </c>
    </row>
    <row r="384" spans="1:4" ht="24.75">
      <c r="A384" s="43" t="s">
        <v>208</v>
      </c>
      <c r="B384" s="46" t="s">
        <v>533</v>
      </c>
      <c r="C384" s="12" t="s">
        <v>367</v>
      </c>
      <c r="D384" s="10" t="s">
        <v>265</v>
      </c>
    </row>
    <row r="385" spans="1:4" ht="24.75">
      <c r="A385" s="44"/>
      <c r="B385" s="47"/>
      <c r="C385" s="12" t="s">
        <v>265</v>
      </c>
      <c r="D385" s="10" t="s">
        <v>368</v>
      </c>
    </row>
    <row r="386" spans="1:4" ht="24.75">
      <c r="A386" s="44"/>
      <c r="B386" s="47"/>
      <c r="C386" s="12" t="s">
        <v>368</v>
      </c>
      <c r="D386" s="10" t="s">
        <v>75</v>
      </c>
    </row>
    <row r="387" spans="1:4" ht="24.75">
      <c r="A387" s="44"/>
      <c r="B387" s="47"/>
      <c r="C387" s="12" t="s">
        <v>75</v>
      </c>
      <c r="D387" s="10" t="s">
        <v>76</v>
      </c>
    </row>
    <row r="388" spans="1:4" ht="24.75">
      <c r="A388" s="44"/>
      <c r="B388" s="47"/>
      <c r="C388" s="12" t="s">
        <v>76</v>
      </c>
      <c r="D388" s="10" t="s">
        <v>77</v>
      </c>
    </row>
    <row r="389" spans="1:4" ht="24.75">
      <c r="A389" s="44"/>
      <c r="B389" s="47"/>
      <c r="C389" s="12" t="s">
        <v>77</v>
      </c>
      <c r="D389" s="10" t="s">
        <v>85</v>
      </c>
    </row>
    <row r="390" spans="1:4" ht="24.75">
      <c r="A390" s="44"/>
      <c r="B390" s="47"/>
      <c r="C390" s="12" t="s">
        <v>85</v>
      </c>
      <c r="D390" s="10" t="s">
        <v>369</v>
      </c>
    </row>
    <row r="391" spans="1:4" ht="24.75">
      <c r="A391" s="44"/>
      <c r="B391" s="47"/>
      <c r="C391" s="12" t="s">
        <v>369</v>
      </c>
      <c r="D391" s="10" t="s">
        <v>370</v>
      </c>
    </row>
    <row r="392" spans="1:4" ht="24.75">
      <c r="A392" s="44"/>
      <c r="B392" s="47"/>
      <c r="C392" s="12" t="s">
        <v>370</v>
      </c>
      <c r="D392" s="10" t="s">
        <v>371</v>
      </c>
    </row>
    <row r="393" spans="1:4" ht="24.75">
      <c r="A393" s="44"/>
      <c r="B393" s="46" t="s">
        <v>534</v>
      </c>
      <c r="C393" s="12" t="s">
        <v>265</v>
      </c>
      <c r="D393" s="10" t="s">
        <v>367</v>
      </c>
    </row>
    <row r="394" spans="1:4" ht="24.75">
      <c r="A394" s="44"/>
      <c r="B394" s="47"/>
      <c r="C394" s="12" t="s">
        <v>368</v>
      </c>
      <c r="D394" s="10" t="s">
        <v>265</v>
      </c>
    </row>
    <row r="395" spans="1:4" ht="21" customHeight="1">
      <c r="A395" s="44"/>
      <c r="B395" s="47"/>
      <c r="C395" s="12" t="s">
        <v>75</v>
      </c>
      <c r="D395" s="10" t="s">
        <v>368</v>
      </c>
    </row>
    <row r="396" spans="1:4" ht="24.75">
      <c r="A396" s="44"/>
      <c r="B396" s="47"/>
      <c r="C396" s="12" t="s">
        <v>76</v>
      </c>
      <c r="D396" s="10" t="s">
        <v>75</v>
      </c>
    </row>
    <row r="397" spans="1:4" ht="24.75">
      <c r="A397" s="44"/>
      <c r="B397" s="47"/>
      <c r="C397" s="12" t="s">
        <v>77</v>
      </c>
      <c r="D397" s="10" t="s">
        <v>76</v>
      </c>
    </row>
    <row r="398" spans="1:4" ht="24.75">
      <c r="A398" s="44"/>
      <c r="B398" s="47"/>
      <c r="C398" s="12" t="s">
        <v>85</v>
      </c>
      <c r="D398" s="10" t="s">
        <v>77</v>
      </c>
    </row>
    <row r="399" spans="1:4" ht="24.75">
      <c r="A399" s="44"/>
      <c r="B399" s="47"/>
      <c r="C399" s="12" t="s">
        <v>369</v>
      </c>
      <c r="D399" s="10" t="s">
        <v>85</v>
      </c>
    </row>
    <row r="400" spans="1:4" ht="24.75">
      <c r="A400" s="44"/>
      <c r="B400" s="47"/>
      <c r="C400" s="12" t="s">
        <v>370</v>
      </c>
      <c r="D400" s="10" t="s">
        <v>369</v>
      </c>
    </row>
    <row r="401" spans="1:4" ht="24.75">
      <c r="A401" s="44"/>
      <c r="B401" s="47"/>
      <c r="C401" s="12" t="s">
        <v>371</v>
      </c>
      <c r="D401" s="10" t="s">
        <v>370</v>
      </c>
    </row>
    <row r="402" spans="1:4" ht="24.75">
      <c r="A402" s="44"/>
      <c r="B402" s="46" t="s">
        <v>535</v>
      </c>
      <c r="C402" s="12" t="s">
        <v>371</v>
      </c>
      <c r="D402" s="10" t="s">
        <v>78</v>
      </c>
    </row>
    <row r="403" spans="1:4" ht="24.75">
      <c r="A403" s="44"/>
      <c r="B403" s="47"/>
      <c r="C403" s="12" t="s">
        <v>78</v>
      </c>
      <c r="D403" s="10" t="s">
        <v>79</v>
      </c>
    </row>
    <row r="404" spans="1:4" ht="24.75">
      <c r="A404" s="44"/>
      <c r="B404" s="47"/>
      <c r="C404" s="12" t="s">
        <v>79</v>
      </c>
      <c r="D404" s="10" t="s">
        <v>232</v>
      </c>
    </row>
    <row r="405" spans="1:4" ht="24.75">
      <c r="A405" s="44"/>
      <c r="B405" s="46" t="s">
        <v>536</v>
      </c>
      <c r="C405" s="12" t="s">
        <v>78</v>
      </c>
      <c r="D405" s="10" t="s">
        <v>371</v>
      </c>
    </row>
    <row r="406" spans="1:4" ht="24.75">
      <c r="A406" s="44"/>
      <c r="B406" s="47"/>
      <c r="C406" s="12" t="s">
        <v>79</v>
      </c>
      <c r="D406" s="10" t="s">
        <v>78</v>
      </c>
    </row>
    <row r="407" spans="1:4" ht="24.75">
      <c r="A407" s="44"/>
      <c r="B407" s="47"/>
      <c r="C407" s="12" t="s">
        <v>232</v>
      </c>
      <c r="D407" s="10" t="s">
        <v>79</v>
      </c>
    </row>
    <row r="408" spans="1:4" ht="24.75">
      <c r="A408" s="44"/>
      <c r="B408" s="46" t="s">
        <v>537</v>
      </c>
      <c r="C408" s="12" t="s">
        <v>232</v>
      </c>
      <c r="D408" s="10" t="s">
        <v>80</v>
      </c>
    </row>
    <row r="409" spans="1:4" ht="24.75">
      <c r="A409" s="44"/>
      <c r="B409" s="47"/>
      <c r="C409" s="12" t="s">
        <v>80</v>
      </c>
      <c r="D409" s="10" t="s">
        <v>81</v>
      </c>
    </row>
    <row r="410" spans="1:4" ht="24.75">
      <c r="A410" s="44"/>
      <c r="B410" s="46" t="s">
        <v>538</v>
      </c>
      <c r="C410" s="12" t="s">
        <v>80</v>
      </c>
      <c r="D410" s="10" t="s">
        <v>232</v>
      </c>
    </row>
    <row r="411" spans="1:4" ht="24.75">
      <c r="A411" s="44"/>
      <c r="B411" s="47"/>
      <c r="C411" s="12" t="s">
        <v>81</v>
      </c>
      <c r="D411" s="10" t="s">
        <v>80</v>
      </c>
    </row>
    <row r="412" spans="1:4" ht="24.75">
      <c r="A412" s="44"/>
      <c r="B412" s="12" t="s">
        <v>2682</v>
      </c>
      <c r="C412" s="12" t="s">
        <v>80</v>
      </c>
      <c r="D412" s="10" t="s">
        <v>236</v>
      </c>
    </row>
    <row r="413" spans="1:4" ht="24.75">
      <c r="A413" s="44"/>
      <c r="B413" s="12" t="s">
        <v>539</v>
      </c>
      <c r="C413" s="12" t="s">
        <v>232</v>
      </c>
      <c r="D413" s="10" t="s">
        <v>236</v>
      </c>
    </row>
    <row r="414" spans="1:4" ht="24.75">
      <c r="A414" s="44"/>
      <c r="B414" s="54" t="s">
        <v>540</v>
      </c>
      <c r="C414" s="12" t="s">
        <v>236</v>
      </c>
      <c r="D414" s="10" t="s">
        <v>372</v>
      </c>
    </row>
    <row r="415" spans="1:4" ht="24.75">
      <c r="A415" s="44"/>
      <c r="B415" s="54"/>
      <c r="C415" s="12" t="s">
        <v>372</v>
      </c>
      <c r="D415" s="10" t="s">
        <v>373</v>
      </c>
    </row>
    <row r="416" spans="1:4" ht="24.75">
      <c r="A416" s="44"/>
      <c r="B416" s="54"/>
      <c r="C416" s="12" t="s">
        <v>373</v>
      </c>
      <c r="D416" s="10" t="s">
        <v>374</v>
      </c>
    </row>
    <row r="417" spans="1:4" ht="24.75">
      <c r="A417" s="44"/>
      <c r="B417" s="54"/>
      <c r="C417" s="12" t="s">
        <v>374</v>
      </c>
      <c r="D417" s="10" t="s">
        <v>82</v>
      </c>
    </row>
    <row r="418" spans="1:4" ht="24.75">
      <c r="A418" s="44"/>
      <c r="B418" s="54"/>
      <c r="C418" s="12" t="s">
        <v>82</v>
      </c>
      <c r="D418" s="10" t="s">
        <v>83</v>
      </c>
    </row>
    <row r="419" spans="1:4" ht="24.75">
      <c r="A419" s="44"/>
      <c r="B419" s="54"/>
      <c r="C419" s="12" t="s">
        <v>83</v>
      </c>
      <c r="D419" s="10" t="s">
        <v>244</v>
      </c>
    </row>
    <row r="420" spans="1:4" ht="24.75">
      <c r="A420" s="44"/>
      <c r="B420" s="54"/>
      <c r="C420" s="12" t="s">
        <v>244</v>
      </c>
      <c r="D420" s="10" t="s">
        <v>84</v>
      </c>
    </row>
    <row r="421" spans="1:4" ht="24.75">
      <c r="A421" s="44"/>
      <c r="B421" s="54"/>
      <c r="C421" s="12" t="s">
        <v>84</v>
      </c>
      <c r="D421" s="10" t="s">
        <v>450</v>
      </c>
    </row>
    <row r="422" spans="1:4" ht="24.75">
      <c r="A422" s="44"/>
      <c r="B422" s="12" t="s">
        <v>2683</v>
      </c>
      <c r="C422" s="12" t="s">
        <v>86</v>
      </c>
      <c r="D422" s="10" t="s">
        <v>85</v>
      </c>
    </row>
    <row r="423" spans="1:4" ht="24.75">
      <c r="A423" s="45"/>
      <c r="B423" s="12" t="s">
        <v>2684</v>
      </c>
      <c r="C423" s="12" t="s">
        <v>244</v>
      </c>
      <c r="D423" s="10" t="s">
        <v>451</v>
      </c>
    </row>
    <row r="424" spans="1:4" ht="21" customHeight="1">
      <c r="A424" s="31" t="s">
        <v>1725</v>
      </c>
      <c r="B424" s="46" t="s">
        <v>541</v>
      </c>
      <c r="C424" s="10" t="s">
        <v>239</v>
      </c>
      <c r="D424" s="10" t="s">
        <v>326</v>
      </c>
    </row>
    <row r="425" spans="1:4" ht="24.75">
      <c r="A425" s="64" t="s">
        <v>1839</v>
      </c>
      <c r="B425" s="47"/>
      <c r="C425" s="10" t="s">
        <v>326</v>
      </c>
      <c r="D425" s="10" t="s">
        <v>240</v>
      </c>
    </row>
    <row r="426" spans="1:4" ht="24.75">
      <c r="A426" s="65"/>
      <c r="B426" s="47"/>
      <c r="C426" s="10" t="s">
        <v>240</v>
      </c>
      <c r="D426" s="10" t="s">
        <v>327</v>
      </c>
    </row>
    <row r="427" spans="1:4" ht="24.75">
      <c r="A427" s="65"/>
      <c r="B427" s="47"/>
      <c r="C427" s="10" t="s">
        <v>327</v>
      </c>
      <c r="D427" s="10" t="s">
        <v>40</v>
      </c>
    </row>
    <row r="428" spans="1:4" ht="24.75">
      <c r="A428" s="65"/>
      <c r="B428" s="47"/>
      <c r="C428" s="10" t="s">
        <v>40</v>
      </c>
      <c r="D428" s="10" t="s">
        <v>41</v>
      </c>
    </row>
    <row r="429" spans="1:4" ht="24.75">
      <c r="A429" s="65"/>
      <c r="B429" s="47"/>
      <c r="C429" s="10" t="s">
        <v>41</v>
      </c>
      <c r="D429" s="10" t="s">
        <v>328</v>
      </c>
    </row>
    <row r="430" spans="1:4" ht="24.75">
      <c r="A430" s="65"/>
      <c r="B430" s="47"/>
      <c r="C430" s="10" t="s">
        <v>328</v>
      </c>
      <c r="D430" s="10" t="s">
        <v>329</v>
      </c>
    </row>
    <row r="431" spans="1:4" ht="24.75">
      <c r="A431" s="65"/>
      <c r="B431" s="47"/>
      <c r="C431" s="10" t="s">
        <v>329</v>
      </c>
      <c r="D431" s="10" t="s">
        <v>330</v>
      </c>
    </row>
    <row r="432" spans="1:4" ht="24.75">
      <c r="A432" s="65"/>
      <c r="B432" s="47"/>
      <c r="C432" s="10" t="s">
        <v>330</v>
      </c>
      <c r="D432" s="10" t="s">
        <v>42</v>
      </c>
    </row>
    <row r="433" spans="1:4" ht="24.75">
      <c r="A433" s="65"/>
      <c r="B433" s="47"/>
      <c r="C433" s="10" t="s">
        <v>42</v>
      </c>
      <c r="D433" s="10" t="s">
        <v>43</v>
      </c>
    </row>
    <row r="434" spans="1:4" ht="24.75">
      <c r="A434" s="65"/>
      <c r="B434" s="46" t="s">
        <v>542</v>
      </c>
      <c r="C434" s="10" t="s">
        <v>43</v>
      </c>
      <c r="D434" s="10" t="s">
        <v>331</v>
      </c>
    </row>
    <row r="435" spans="1:4" ht="24.75">
      <c r="A435" s="65"/>
      <c r="B435" s="47"/>
      <c r="C435" s="10" t="s">
        <v>331</v>
      </c>
      <c r="D435" s="10" t="s">
        <v>332</v>
      </c>
    </row>
    <row r="436" spans="1:4" ht="24.75">
      <c r="A436" s="65"/>
      <c r="B436" s="47"/>
      <c r="C436" s="10" t="s">
        <v>332</v>
      </c>
      <c r="D436" s="10" t="s">
        <v>333</v>
      </c>
    </row>
    <row r="437" spans="1:4" ht="24.75">
      <c r="A437" s="65"/>
      <c r="B437" s="47"/>
      <c r="C437" s="10" t="s">
        <v>333</v>
      </c>
      <c r="D437" s="10" t="s">
        <v>44</v>
      </c>
    </row>
    <row r="438" spans="1:4" ht="24.75">
      <c r="A438" s="65"/>
      <c r="B438" s="47"/>
      <c r="C438" s="10" t="s">
        <v>44</v>
      </c>
      <c r="D438" s="10" t="s">
        <v>334</v>
      </c>
    </row>
    <row r="439" spans="1:4" ht="24.75">
      <c r="A439" s="65"/>
      <c r="B439" s="47"/>
      <c r="C439" s="10" t="s">
        <v>334</v>
      </c>
      <c r="D439" s="10" t="s">
        <v>335</v>
      </c>
    </row>
    <row r="440" spans="1:4" ht="21" customHeight="1">
      <c r="A440" s="66"/>
      <c r="B440" s="47"/>
      <c r="C440" s="10" t="s">
        <v>335</v>
      </c>
      <c r="D440" s="10" t="s">
        <v>241</v>
      </c>
    </row>
    <row r="441" spans="1:4" ht="24.75">
      <c r="A441" s="43" t="s">
        <v>207</v>
      </c>
      <c r="B441" s="46" t="s">
        <v>543</v>
      </c>
      <c r="C441" s="10" t="s">
        <v>241</v>
      </c>
      <c r="D441" s="10" t="s">
        <v>45</v>
      </c>
    </row>
    <row r="442" spans="1:4" ht="24.75">
      <c r="A442" s="44"/>
      <c r="B442" s="46"/>
      <c r="C442" s="10" t="s">
        <v>45</v>
      </c>
      <c r="D442" s="10" t="s">
        <v>336</v>
      </c>
    </row>
    <row r="443" spans="1:4" ht="24.75">
      <c r="A443" s="44"/>
      <c r="B443" s="46"/>
      <c r="C443" s="10" t="s">
        <v>336</v>
      </c>
      <c r="D443" s="10" t="s">
        <v>337</v>
      </c>
    </row>
    <row r="444" spans="1:4" ht="24.75">
      <c r="A444" s="44"/>
      <c r="B444" s="46"/>
      <c r="C444" s="10" t="s">
        <v>337</v>
      </c>
      <c r="D444" s="10" t="s">
        <v>338</v>
      </c>
    </row>
    <row r="445" spans="1:4" ht="24.75">
      <c r="A445" s="44"/>
      <c r="B445" s="46"/>
      <c r="C445" s="10" t="s">
        <v>338</v>
      </c>
      <c r="D445" s="10" t="s">
        <v>46</v>
      </c>
    </row>
    <row r="446" spans="1:4" ht="24.75">
      <c r="A446" s="44"/>
      <c r="B446" s="46"/>
      <c r="C446" s="10" t="s">
        <v>46</v>
      </c>
      <c r="D446" s="10" t="s">
        <v>47</v>
      </c>
    </row>
    <row r="447" spans="1:4" ht="21" customHeight="1">
      <c r="A447" s="44"/>
      <c r="B447" s="46"/>
      <c r="C447" s="10" t="s">
        <v>47</v>
      </c>
      <c r="D447" s="10" t="s">
        <v>339</v>
      </c>
    </row>
    <row r="448" spans="1:4" ht="24.75">
      <c r="A448" s="44"/>
      <c r="B448" s="46"/>
      <c r="C448" s="10" t="s">
        <v>339</v>
      </c>
      <c r="D448" s="10" t="s">
        <v>48</v>
      </c>
    </row>
    <row r="449" spans="1:4" ht="24.75">
      <c r="A449" s="44"/>
      <c r="B449" s="46"/>
      <c r="C449" s="10" t="s">
        <v>48</v>
      </c>
      <c r="D449" s="10" t="s">
        <v>49</v>
      </c>
    </row>
    <row r="450" spans="1:4" ht="24.75">
      <c r="A450" s="44"/>
      <c r="B450" s="46"/>
      <c r="C450" s="10" t="s">
        <v>49</v>
      </c>
      <c r="D450" s="10" t="s">
        <v>340</v>
      </c>
    </row>
    <row r="451" spans="1:4" ht="24.75">
      <c r="A451" s="44"/>
      <c r="B451" s="46"/>
      <c r="C451" s="10" t="s">
        <v>340</v>
      </c>
      <c r="D451" s="10" t="s">
        <v>341</v>
      </c>
    </row>
    <row r="452" spans="1:4" ht="24.75">
      <c r="A452" s="44"/>
      <c r="B452" s="46"/>
      <c r="C452" s="10" t="s">
        <v>341</v>
      </c>
      <c r="D452" s="10" t="s">
        <v>50</v>
      </c>
    </row>
    <row r="453" spans="1:4" ht="24.75">
      <c r="A453" s="44"/>
      <c r="B453" s="46" t="s">
        <v>544</v>
      </c>
      <c r="C453" s="10" t="s">
        <v>50</v>
      </c>
      <c r="D453" s="10" t="s">
        <v>344</v>
      </c>
    </row>
    <row r="454" spans="1:4" ht="24.75">
      <c r="A454" s="44"/>
      <c r="B454" s="47"/>
      <c r="C454" s="10" t="s">
        <v>344</v>
      </c>
      <c r="D454" s="10" t="s">
        <v>812</v>
      </c>
    </row>
    <row r="455" spans="1:4" ht="24.75">
      <c r="A455" s="44"/>
      <c r="B455" s="47"/>
      <c r="C455" s="10" t="s">
        <v>812</v>
      </c>
      <c r="D455" s="10" t="s">
        <v>346</v>
      </c>
    </row>
    <row r="456" spans="1:4" ht="24.75">
      <c r="A456" s="44"/>
      <c r="B456" s="47"/>
      <c r="C456" s="10" t="s">
        <v>346</v>
      </c>
      <c r="D456" s="10" t="s">
        <v>347</v>
      </c>
    </row>
    <row r="457" spans="1:4" ht="24.75">
      <c r="A457" s="44"/>
      <c r="B457" s="47"/>
      <c r="C457" s="10" t="s">
        <v>347</v>
      </c>
      <c r="D457" s="10" t="s">
        <v>348</v>
      </c>
    </row>
    <row r="458" spans="1:4" ht="24.75">
      <c r="A458" s="44"/>
      <c r="B458" s="47"/>
      <c r="C458" s="10" t="s">
        <v>348</v>
      </c>
      <c r="D458" s="10" t="s">
        <v>349</v>
      </c>
    </row>
    <row r="459" spans="1:4" ht="24.75">
      <c r="A459" s="44"/>
      <c r="B459" s="47"/>
      <c r="C459" s="10" t="s">
        <v>349</v>
      </c>
      <c r="D459" s="10" t="s">
        <v>350</v>
      </c>
    </row>
    <row r="460" spans="1:4" ht="24.75">
      <c r="A460" s="44"/>
      <c r="B460" s="47"/>
      <c r="C460" s="10" t="s">
        <v>350</v>
      </c>
      <c r="D460" s="10" t="s">
        <v>234</v>
      </c>
    </row>
    <row r="461" spans="1:4" ht="24.75">
      <c r="A461" s="44"/>
      <c r="B461" s="47" t="s">
        <v>545</v>
      </c>
      <c r="C461" s="10" t="s">
        <v>234</v>
      </c>
      <c r="D461" s="10" t="s">
        <v>53</v>
      </c>
    </row>
    <row r="462" spans="1:4" ht="24.75">
      <c r="A462" s="44"/>
      <c r="B462" s="47"/>
      <c r="C462" s="10" t="s">
        <v>53</v>
      </c>
      <c r="D462" s="10" t="s">
        <v>270</v>
      </c>
    </row>
    <row r="463" spans="1:4" ht="24.75">
      <c r="A463" s="44"/>
      <c r="B463" s="47" t="s">
        <v>546</v>
      </c>
      <c r="C463" s="10" t="s">
        <v>270</v>
      </c>
      <c r="D463" s="10" t="s">
        <v>351</v>
      </c>
    </row>
    <row r="464" spans="1:4" ht="24.75">
      <c r="A464" s="44"/>
      <c r="B464" s="47"/>
      <c r="C464" s="10" t="s">
        <v>351</v>
      </c>
      <c r="D464" s="10" t="s">
        <v>55</v>
      </c>
    </row>
    <row r="465" spans="1:4" ht="24.75">
      <c r="A465" s="44"/>
      <c r="B465" s="47"/>
      <c r="C465" s="10" t="s">
        <v>55</v>
      </c>
      <c r="D465" s="10" t="s">
        <v>56</v>
      </c>
    </row>
    <row r="466" spans="1:4" ht="24.75">
      <c r="A466" s="44"/>
      <c r="B466" s="47"/>
      <c r="C466" s="10" t="s">
        <v>56</v>
      </c>
      <c r="D466" s="10" t="s">
        <v>352</v>
      </c>
    </row>
    <row r="467" spans="1:4" ht="24.75">
      <c r="A467" s="44"/>
      <c r="B467" s="47"/>
      <c r="C467" s="10" t="s">
        <v>352</v>
      </c>
      <c r="D467" s="10" t="s">
        <v>57</v>
      </c>
    </row>
    <row r="468" spans="1:4" ht="24.75">
      <c r="A468" s="44"/>
      <c r="B468" s="51" t="s">
        <v>547</v>
      </c>
      <c r="C468" s="10" t="s">
        <v>270</v>
      </c>
      <c r="D468" s="10" t="s">
        <v>353</v>
      </c>
    </row>
    <row r="469" spans="1:4" ht="24.75">
      <c r="A469" s="44"/>
      <c r="B469" s="52"/>
      <c r="C469" s="10" t="s">
        <v>353</v>
      </c>
      <c r="D469" s="10" t="s">
        <v>58</v>
      </c>
    </row>
    <row r="470" spans="1:4" ht="24.75">
      <c r="A470" s="44"/>
      <c r="B470" s="52"/>
      <c r="C470" s="10" t="s">
        <v>58</v>
      </c>
      <c r="D470" s="10" t="s">
        <v>354</v>
      </c>
    </row>
    <row r="471" spans="1:4" ht="21" customHeight="1">
      <c r="A471" s="44"/>
      <c r="B471" s="52"/>
      <c r="C471" s="10" t="s">
        <v>354</v>
      </c>
      <c r="D471" s="10" t="s">
        <v>59</v>
      </c>
    </row>
    <row r="472" spans="1:4" ht="24.75">
      <c r="A472" s="44"/>
      <c r="B472" s="52"/>
      <c r="C472" s="10" t="s">
        <v>59</v>
      </c>
      <c r="D472" s="10" t="s">
        <v>355</v>
      </c>
    </row>
    <row r="473" spans="1:4" ht="24.75">
      <c r="A473" s="44"/>
      <c r="B473" s="52"/>
      <c r="C473" s="10" t="s">
        <v>355</v>
      </c>
      <c r="D473" s="10" t="s">
        <v>356</v>
      </c>
    </row>
    <row r="474" spans="1:4" ht="24.75">
      <c r="A474" s="44"/>
      <c r="B474" s="52"/>
      <c r="C474" s="10" t="s">
        <v>356</v>
      </c>
      <c r="D474" s="10" t="s">
        <v>255</v>
      </c>
    </row>
    <row r="475" spans="1:4" ht="24.75">
      <c r="A475" s="45"/>
      <c r="B475" s="53"/>
      <c r="C475" s="10" t="s">
        <v>255</v>
      </c>
      <c r="D475" s="10" t="s">
        <v>448</v>
      </c>
    </row>
    <row r="476" spans="1:4" ht="24.75">
      <c r="A476" s="43" t="s">
        <v>548</v>
      </c>
      <c r="B476" s="47" t="s">
        <v>549</v>
      </c>
      <c r="C476" s="12" t="s">
        <v>10</v>
      </c>
      <c r="D476" s="10" t="s">
        <v>273</v>
      </c>
    </row>
    <row r="477" spans="1:4" ht="24.75">
      <c r="A477" s="44"/>
      <c r="B477" s="47"/>
      <c r="C477" s="10" t="s">
        <v>273</v>
      </c>
      <c r="D477" s="10" t="s">
        <v>274</v>
      </c>
    </row>
    <row r="478" spans="1:4" ht="21" customHeight="1">
      <c r="A478" s="44"/>
      <c r="B478" s="47"/>
      <c r="C478" s="12" t="s">
        <v>274</v>
      </c>
      <c r="D478" s="10" t="s">
        <v>275</v>
      </c>
    </row>
    <row r="479" spans="1:4" ht="24.75">
      <c r="A479" s="44"/>
      <c r="B479" s="47"/>
      <c r="C479" s="12" t="s">
        <v>275</v>
      </c>
      <c r="D479" s="10" t="s">
        <v>276</v>
      </c>
    </row>
    <row r="480" spans="1:4" ht="24.75">
      <c r="A480" s="44"/>
      <c r="B480" s="47"/>
      <c r="C480" s="12" t="s">
        <v>276</v>
      </c>
      <c r="D480" s="10" t="s">
        <v>580</v>
      </c>
    </row>
    <row r="481" spans="1:4" ht="24.75">
      <c r="A481" s="44"/>
      <c r="B481" s="47"/>
      <c r="C481" s="12" t="s">
        <v>580</v>
      </c>
      <c r="D481" s="10" t="s">
        <v>277</v>
      </c>
    </row>
    <row r="482" spans="1:4" ht="24.75">
      <c r="A482" s="44"/>
      <c r="B482" s="54" t="s">
        <v>550</v>
      </c>
      <c r="C482" s="12" t="s">
        <v>277</v>
      </c>
      <c r="D482" s="10" t="s">
        <v>278</v>
      </c>
    </row>
    <row r="483" spans="1:4" ht="24.75">
      <c r="A483" s="44"/>
      <c r="B483" s="54"/>
      <c r="C483" s="10" t="s">
        <v>278</v>
      </c>
      <c r="D483" s="10" t="s">
        <v>8</v>
      </c>
    </row>
    <row r="484" spans="1:4" ht="24.75">
      <c r="A484" s="44"/>
      <c r="B484" s="54"/>
      <c r="C484" s="12" t="s">
        <v>8</v>
      </c>
      <c r="D484" s="10" t="s">
        <v>279</v>
      </c>
    </row>
    <row r="485" spans="1:4" ht="24.75">
      <c r="A485" s="44"/>
      <c r="B485" s="54"/>
      <c r="C485" s="12" t="s">
        <v>279</v>
      </c>
      <c r="D485" s="10" t="s">
        <v>7</v>
      </c>
    </row>
    <row r="486" spans="1:4" ht="24.75">
      <c r="A486" s="44"/>
      <c r="B486" s="54"/>
      <c r="C486" s="12" t="s">
        <v>7</v>
      </c>
      <c r="D486" s="10" t="s">
        <v>280</v>
      </c>
    </row>
    <row r="487" spans="1:4" ht="24.75">
      <c r="A487" s="44"/>
      <c r="B487" s="54"/>
      <c r="C487" s="12" t="s">
        <v>280</v>
      </c>
      <c r="D487" s="10" t="s">
        <v>246</v>
      </c>
    </row>
    <row r="488" spans="1:4" ht="24.75">
      <c r="A488" s="44"/>
      <c r="B488" s="54" t="s">
        <v>551</v>
      </c>
      <c r="C488" s="12" t="s">
        <v>246</v>
      </c>
      <c r="D488" s="10" t="s">
        <v>281</v>
      </c>
    </row>
    <row r="489" spans="1:4" ht="24.75">
      <c r="A489" s="44"/>
      <c r="B489" s="54"/>
      <c r="C489" s="12" t="s">
        <v>281</v>
      </c>
      <c r="D489" s="10" t="s">
        <v>282</v>
      </c>
    </row>
    <row r="490" spans="1:4" ht="24.75">
      <c r="A490" s="44"/>
      <c r="B490" s="54"/>
      <c r="C490" s="10" t="s">
        <v>282</v>
      </c>
      <c r="D490" s="10" t="s">
        <v>283</v>
      </c>
    </row>
    <row r="491" spans="1:4" ht="24.75">
      <c r="A491" s="44"/>
      <c r="B491" s="54" t="s">
        <v>552</v>
      </c>
      <c r="C491" s="12" t="s">
        <v>283</v>
      </c>
      <c r="D491" s="10" t="s">
        <v>284</v>
      </c>
    </row>
    <row r="492" spans="1:4" ht="24.75">
      <c r="A492" s="44"/>
      <c r="B492" s="54"/>
      <c r="C492" s="10" t="s">
        <v>284</v>
      </c>
      <c r="D492" s="10" t="s">
        <v>285</v>
      </c>
    </row>
    <row r="493" spans="1:4" ht="24.75">
      <c r="A493" s="44"/>
      <c r="B493" s="54" t="s">
        <v>553</v>
      </c>
      <c r="C493" s="10" t="s">
        <v>285</v>
      </c>
      <c r="D493" s="10" t="s">
        <v>286</v>
      </c>
    </row>
    <row r="494" spans="1:4" ht="24.75">
      <c r="A494" s="44"/>
      <c r="B494" s="54"/>
      <c r="C494" s="12" t="s">
        <v>286</v>
      </c>
      <c r="D494" s="10" t="s">
        <v>225</v>
      </c>
    </row>
    <row r="495" spans="1:4" ht="24.75">
      <c r="A495" s="44"/>
      <c r="B495" s="54"/>
      <c r="C495" s="12" t="s">
        <v>225</v>
      </c>
      <c r="D495" s="10" t="s">
        <v>272</v>
      </c>
    </row>
    <row r="496" spans="1:4" ht="24.75">
      <c r="A496" s="44"/>
      <c r="B496" s="54"/>
      <c r="C496" s="12" t="s">
        <v>272</v>
      </c>
      <c r="D496" s="10" t="s">
        <v>6</v>
      </c>
    </row>
    <row r="497" spans="1:4" ht="24.75">
      <c r="A497" s="44"/>
      <c r="B497" s="12" t="s">
        <v>554</v>
      </c>
      <c r="C497" s="12" t="s">
        <v>272</v>
      </c>
      <c r="D497" s="10" t="s">
        <v>268</v>
      </c>
    </row>
    <row r="498" spans="1:4" ht="24.75">
      <c r="A498" s="44"/>
      <c r="B498" s="46" t="s">
        <v>555</v>
      </c>
      <c r="C498" s="12" t="s">
        <v>6</v>
      </c>
      <c r="D498" s="10" t="s">
        <v>287</v>
      </c>
    </row>
    <row r="499" spans="1:4" ht="24.75">
      <c r="A499" s="45"/>
      <c r="B499" s="46"/>
      <c r="C499" s="12" t="s">
        <v>287</v>
      </c>
      <c r="D499" s="10" t="s">
        <v>5</v>
      </c>
    </row>
    <row r="500" spans="1:4" ht="24.75">
      <c r="A500" s="43" t="s">
        <v>1812</v>
      </c>
      <c r="B500" s="46"/>
      <c r="C500" s="12" t="s">
        <v>5</v>
      </c>
      <c r="D500" s="10" t="s">
        <v>187</v>
      </c>
    </row>
    <row r="501" spans="1:4" ht="24.75">
      <c r="A501" s="44"/>
      <c r="B501" s="46"/>
      <c r="C501" s="12" t="s">
        <v>187</v>
      </c>
      <c r="D501" s="10" t="s">
        <v>186</v>
      </c>
    </row>
    <row r="502" spans="1:4" ht="24.75">
      <c r="A502" s="44"/>
      <c r="B502" s="46"/>
      <c r="C502" s="12" t="s">
        <v>186</v>
      </c>
      <c r="D502" s="10" t="s">
        <v>185</v>
      </c>
    </row>
    <row r="503" spans="1:4" ht="24.75">
      <c r="A503" s="44"/>
      <c r="B503" s="46"/>
      <c r="C503" s="10" t="s">
        <v>185</v>
      </c>
      <c r="D503" s="10" t="s">
        <v>184</v>
      </c>
    </row>
    <row r="504" spans="1:4" ht="24.75">
      <c r="A504" s="44"/>
      <c r="B504" s="46" t="s">
        <v>556</v>
      </c>
      <c r="C504" s="12" t="s">
        <v>185</v>
      </c>
      <c r="D504" s="10" t="s">
        <v>324</v>
      </c>
    </row>
    <row r="505" spans="1:4" ht="24.75">
      <c r="A505" s="44"/>
      <c r="B505" s="47"/>
      <c r="C505" s="12" t="s">
        <v>324</v>
      </c>
      <c r="D505" s="10" t="s">
        <v>325</v>
      </c>
    </row>
    <row r="506" spans="1:4" ht="24.75">
      <c r="A506" s="44"/>
      <c r="B506" s="47"/>
      <c r="C506" s="12" t="s">
        <v>325</v>
      </c>
      <c r="D506" s="10" t="s">
        <v>257</v>
      </c>
    </row>
    <row r="507" spans="1:4" ht="24.75">
      <c r="A507" s="45"/>
      <c r="B507" s="47"/>
      <c r="C507" s="12" t="s">
        <v>257</v>
      </c>
      <c r="D507" s="10" t="s">
        <v>446</v>
      </c>
    </row>
    <row r="508" spans="1:4" ht="24.75">
      <c r="A508" s="43" t="s">
        <v>211</v>
      </c>
      <c r="B508" s="46" t="s">
        <v>557</v>
      </c>
      <c r="C508" s="12" t="s">
        <v>383</v>
      </c>
      <c r="D508" s="10" t="s">
        <v>441</v>
      </c>
    </row>
    <row r="509" spans="1:4" ht="24.75">
      <c r="A509" s="44"/>
      <c r="B509" s="46"/>
      <c r="C509" s="12" t="s">
        <v>441</v>
      </c>
      <c r="D509" s="10" t="s">
        <v>159</v>
      </c>
    </row>
    <row r="510" spans="1:4" ht="24.75">
      <c r="A510" s="44"/>
      <c r="B510" s="46"/>
      <c r="C510" s="12" t="s">
        <v>159</v>
      </c>
      <c r="D510" s="10" t="s">
        <v>576</v>
      </c>
    </row>
    <row r="511" spans="1:4" ht="24.75">
      <c r="A511" s="44"/>
      <c r="B511" s="46"/>
      <c r="C511" s="12" t="s">
        <v>576</v>
      </c>
      <c r="D511" s="10" t="s">
        <v>1916</v>
      </c>
    </row>
    <row r="512" spans="1:4" ht="24.75">
      <c r="A512" s="44"/>
      <c r="B512" s="46"/>
      <c r="C512" s="12" t="s">
        <v>1916</v>
      </c>
      <c r="D512" s="10" t="s">
        <v>160</v>
      </c>
    </row>
    <row r="513" spans="1:4" ht="24.75">
      <c r="A513" s="44"/>
      <c r="B513" s="46" t="s">
        <v>558</v>
      </c>
      <c r="C513" s="12" t="s">
        <v>160</v>
      </c>
      <c r="D513" s="10" t="s">
        <v>443</v>
      </c>
    </row>
    <row r="514" spans="1:4" ht="24.75">
      <c r="A514" s="44"/>
      <c r="B514" s="47"/>
      <c r="C514" s="12" t="s">
        <v>443</v>
      </c>
      <c r="D514" s="10" t="s">
        <v>164</v>
      </c>
    </row>
    <row r="515" spans="1:4" ht="24.75">
      <c r="A515" s="44"/>
      <c r="B515" s="47"/>
      <c r="C515" s="12" t="s">
        <v>164</v>
      </c>
      <c r="D515" s="10" t="s">
        <v>577</v>
      </c>
    </row>
    <row r="516" spans="1:4" ht="24.75">
      <c r="A516" s="44"/>
      <c r="B516" s="47"/>
      <c r="C516" s="12" t="s">
        <v>577</v>
      </c>
      <c r="D516" s="10" t="s">
        <v>161</v>
      </c>
    </row>
    <row r="517" spans="1:4" ht="24.75">
      <c r="A517" s="44"/>
      <c r="B517" s="47"/>
      <c r="C517" s="12" t="s">
        <v>161</v>
      </c>
      <c r="D517" s="10" t="s">
        <v>165</v>
      </c>
    </row>
    <row r="518" spans="1:4" ht="24.75">
      <c r="A518" s="44"/>
      <c r="B518" s="47"/>
      <c r="C518" s="12" t="s">
        <v>165</v>
      </c>
      <c r="D518" s="10" t="s">
        <v>162</v>
      </c>
    </row>
    <row r="519" spans="1:4" ht="24.75">
      <c r="A519" s="44"/>
      <c r="B519" s="47"/>
      <c r="C519" s="12" t="s">
        <v>162</v>
      </c>
      <c r="D519" s="10" t="s">
        <v>250</v>
      </c>
    </row>
    <row r="520" spans="1:4" ht="24.75">
      <c r="A520" s="44"/>
      <c r="B520" s="47"/>
      <c r="C520" s="12" t="s">
        <v>250</v>
      </c>
      <c r="D520" s="10" t="s">
        <v>163</v>
      </c>
    </row>
    <row r="521" spans="1:4" ht="24.75">
      <c r="A521" s="45"/>
      <c r="B521" s="47"/>
      <c r="C521" s="12" t="s">
        <v>163</v>
      </c>
      <c r="D521" s="10" t="s">
        <v>233</v>
      </c>
    </row>
    <row r="522" spans="1:4" ht="24.75">
      <c r="A522" s="43" t="s">
        <v>207</v>
      </c>
      <c r="B522" s="48" t="s">
        <v>2685</v>
      </c>
      <c r="C522" s="12" t="s">
        <v>50</v>
      </c>
      <c r="D522" s="12" t="s">
        <v>51</v>
      </c>
    </row>
    <row r="523" spans="1:4" ht="24.75">
      <c r="A523" s="44"/>
      <c r="B523" s="49"/>
      <c r="C523" s="12" t="s">
        <v>51</v>
      </c>
      <c r="D523" s="12" t="s">
        <v>342</v>
      </c>
    </row>
    <row r="524" spans="1:4" ht="24.75">
      <c r="A524" s="44"/>
      <c r="B524" s="49"/>
      <c r="C524" s="12" t="s">
        <v>342</v>
      </c>
      <c r="D524" s="12" t="s">
        <v>52</v>
      </c>
    </row>
    <row r="525" spans="1:4" ht="24.75">
      <c r="A525" s="44"/>
      <c r="B525" s="49"/>
      <c r="C525" s="12" t="s">
        <v>52</v>
      </c>
      <c r="D525" s="12" t="s">
        <v>343</v>
      </c>
    </row>
    <row r="526" spans="1:4" ht="24.75">
      <c r="A526" s="44"/>
      <c r="B526" s="49"/>
      <c r="C526" s="12" t="s">
        <v>343</v>
      </c>
      <c r="D526" s="12" t="s">
        <v>213</v>
      </c>
    </row>
    <row r="527" spans="1:4" ht="24.75">
      <c r="A527" s="44"/>
      <c r="B527" s="49"/>
      <c r="C527" s="12" t="s">
        <v>213</v>
      </c>
      <c r="D527" s="12" t="s">
        <v>952</v>
      </c>
    </row>
    <row r="528" spans="1:4" ht="24.75">
      <c r="A528" s="44"/>
      <c r="B528" s="49"/>
      <c r="C528" s="12" t="s">
        <v>952</v>
      </c>
      <c r="D528" s="12" t="s">
        <v>956</v>
      </c>
    </row>
    <row r="529" spans="1:4" ht="24.75">
      <c r="A529" s="45"/>
      <c r="B529" s="50"/>
      <c r="C529" s="12" t="s">
        <v>956</v>
      </c>
      <c r="D529" s="12" t="s">
        <v>455</v>
      </c>
    </row>
    <row r="530" spans="1:4" ht="24.75">
      <c r="A530" s="43" t="s">
        <v>204</v>
      </c>
      <c r="B530" s="48" t="s">
        <v>2686</v>
      </c>
      <c r="C530" s="12" t="s">
        <v>21</v>
      </c>
      <c r="D530" s="12" t="s">
        <v>24</v>
      </c>
    </row>
    <row r="531" spans="1:4" ht="24.75">
      <c r="A531" s="44"/>
      <c r="B531" s="49"/>
      <c r="C531" s="12" t="s">
        <v>24</v>
      </c>
      <c r="D531" s="12" t="s">
        <v>298</v>
      </c>
    </row>
    <row r="532" spans="1:4" ht="24.75">
      <c r="A532" s="44"/>
      <c r="B532" s="49"/>
      <c r="C532" s="12" t="s">
        <v>298</v>
      </c>
      <c r="D532" s="12" t="s">
        <v>25</v>
      </c>
    </row>
    <row r="533" spans="1:4" ht="24.75">
      <c r="A533" s="44"/>
      <c r="B533" s="49"/>
      <c r="C533" s="12" t="s">
        <v>25</v>
      </c>
      <c r="D533" s="12" t="s">
        <v>243</v>
      </c>
    </row>
    <row r="534" spans="1:4" ht="24.75">
      <c r="A534" s="44"/>
      <c r="B534" s="49"/>
      <c r="C534" s="12" t="s">
        <v>243</v>
      </c>
      <c r="D534" s="12" t="s">
        <v>2205</v>
      </c>
    </row>
    <row r="535" spans="1:4" ht="24.75">
      <c r="A535" s="44"/>
      <c r="B535" s="49"/>
      <c r="C535" s="12" t="s">
        <v>2205</v>
      </c>
      <c r="D535" s="12" t="s">
        <v>2213</v>
      </c>
    </row>
    <row r="536" spans="1:4" ht="24.75">
      <c r="A536" s="44"/>
      <c r="B536" s="49"/>
      <c r="C536" s="12" t="s">
        <v>2213</v>
      </c>
      <c r="D536" s="12" t="s">
        <v>2215</v>
      </c>
    </row>
    <row r="537" spans="1:4" ht="24.75">
      <c r="A537" s="44"/>
      <c r="B537" s="49"/>
      <c r="C537" s="12" t="s">
        <v>2215</v>
      </c>
      <c r="D537" s="12" t="s">
        <v>206</v>
      </c>
    </row>
    <row r="538" spans="1:4" ht="24.75">
      <c r="A538" s="44"/>
      <c r="B538" s="49"/>
      <c r="C538" s="12" t="s">
        <v>206</v>
      </c>
      <c r="D538" s="12" t="s">
        <v>2217</v>
      </c>
    </row>
    <row r="539" spans="1:4" ht="24.75">
      <c r="A539" s="44"/>
      <c r="B539" s="49"/>
      <c r="C539" s="12" t="s">
        <v>2217</v>
      </c>
      <c r="D539" s="12" t="s">
        <v>579</v>
      </c>
    </row>
    <row r="540" spans="1:4" ht="24.75">
      <c r="A540" s="44"/>
      <c r="B540" s="49"/>
      <c r="C540" s="12" t="s">
        <v>579</v>
      </c>
      <c r="D540" s="12" t="s">
        <v>578</v>
      </c>
    </row>
    <row r="541" spans="1:4" ht="24.75">
      <c r="A541" s="45"/>
      <c r="B541" s="50"/>
      <c r="C541" s="12" t="s">
        <v>578</v>
      </c>
      <c r="D541" s="12" t="s">
        <v>481</v>
      </c>
    </row>
    <row r="542" spans="1:4" ht="24.75">
      <c r="A542" s="43" t="s">
        <v>2719</v>
      </c>
      <c r="B542" s="51" t="s">
        <v>2687</v>
      </c>
      <c r="C542" s="10" t="s">
        <v>1027</v>
      </c>
      <c r="D542" s="10" t="s">
        <v>2713</v>
      </c>
    </row>
    <row r="543" spans="1:4" ht="24.75">
      <c r="A543" s="44"/>
      <c r="B543" s="52"/>
      <c r="C543" s="10" t="s">
        <v>2713</v>
      </c>
      <c r="D543" s="10" t="s">
        <v>2714</v>
      </c>
    </row>
    <row r="544" spans="1:4" ht="24.75">
      <c r="A544" s="44"/>
      <c r="B544" s="52"/>
      <c r="C544" s="10" t="s">
        <v>2714</v>
      </c>
      <c r="D544" s="10" t="s">
        <v>190</v>
      </c>
    </row>
    <row r="545" spans="1:4" ht="24.75">
      <c r="A545" s="44"/>
      <c r="B545" s="52"/>
      <c r="C545" s="10" t="s">
        <v>190</v>
      </c>
      <c r="D545" s="10" t="s">
        <v>468</v>
      </c>
    </row>
    <row r="546" spans="1:4" ht="24.75">
      <c r="A546" s="44"/>
      <c r="B546" s="52"/>
      <c r="C546" s="10" t="s">
        <v>468</v>
      </c>
      <c r="D546" s="10" t="s">
        <v>191</v>
      </c>
    </row>
    <row r="547" spans="1:4" ht="24.75">
      <c r="A547" s="44"/>
      <c r="B547" s="52"/>
      <c r="C547" s="10" t="s">
        <v>191</v>
      </c>
      <c r="D547" s="10" t="s">
        <v>2711</v>
      </c>
    </row>
    <row r="548" spans="1:4" ht="24.75">
      <c r="A548" s="44"/>
      <c r="B548" s="52"/>
      <c r="C548" s="10" t="s">
        <v>2711</v>
      </c>
      <c r="D548" s="10" t="s">
        <v>469</v>
      </c>
    </row>
    <row r="549" spans="1:4" ht="24.75">
      <c r="A549" s="44"/>
      <c r="B549" s="52"/>
      <c r="C549" s="10" t="s">
        <v>469</v>
      </c>
      <c r="D549" s="10" t="s">
        <v>470</v>
      </c>
    </row>
    <row r="550" spans="1:4" ht="24.75">
      <c r="A550" s="44"/>
      <c r="B550" s="52"/>
      <c r="C550" s="10" t="s">
        <v>470</v>
      </c>
      <c r="D550" s="10" t="s">
        <v>471</v>
      </c>
    </row>
    <row r="551" spans="1:4" ht="24.75">
      <c r="A551" s="44"/>
      <c r="B551" s="52"/>
      <c r="C551" s="10" t="s">
        <v>471</v>
      </c>
      <c r="D551" s="10" t="s">
        <v>2715</v>
      </c>
    </row>
    <row r="552" spans="1:4" ht="24.75">
      <c r="A552" s="45"/>
      <c r="B552" s="53"/>
      <c r="C552" s="10" t="s">
        <v>2715</v>
      </c>
      <c r="D552" s="10" t="s">
        <v>194</v>
      </c>
    </row>
    <row r="553" spans="1:4" ht="24.75">
      <c r="A553" s="55" t="s">
        <v>2656</v>
      </c>
      <c r="B553" s="55" t="s">
        <v>2688</v>
      </c>
      <c r="C553" s="11" t="s">
        <v>326</v>
      </c>
      <c r="D553" s="11" t="s">
        <v>454</v>
      </c>
    </row>
    <row r="554" spans="1:4" ht="24.75">
      <c r="A554" s="55"/>
      <c r="B554" s="55"/>
      <c r="C554" s="11" t="s">
        <v>454</v>
      </c>
      <c r="D554" s="11" t="s">
        <v>1729</v>
      </c>
    </row>
    <row r="555" spans="1:4" ht="24.75">
      <c r="A555" s="55"/>
      <c r="B555" s="55"/>
      <c r="C555" s="11" t="s">
        <v>1729</v>
      </c>
      <c r="D555" s="11" t="s">
        <v>1733</v>
      </c>
    </row>
    <row r="556" spans="1:4" ht="24.75">
      <c r="A556" s="55"/>
      <c r="B556" s="55"/>
      <c r="C556" s="11" t="s">
        <v>1733</v>
      </c>
      <c r="D556" s="11" t="s">
        <v>1734</v>
      </c>
    </row>
    <row r="557" spans="1:4" ht="24.75">
      <c r="A557" s="55"/>
      <c r="B557" s="55"/>
      <c r="C557" s="11" t="s">
        <v>1734</v>
      </c>
      <c r="D557" s="11" t="s">
        <v>1736</v>
      </c>
    </row>
    <row r="558" spans="1:4" ht="24.75">
      <c r="A558" s="55"/>
      <c r="B558" s="55"/>
      <c r="C558" s="11" t="s">
        <v>1736</v>
      </c>
      <c r="D558" s="11" t="s">
        <v>1740</v>
      </c>
    </row>
    <row r="559" spans="1:4" ht="24.75">
      <c r="A559" s="55"/>
      <c r="B559" s="55"/>
      <c r="C559" s="11" t="s">
        <v>1740</v>
      </c>
      <c r="D559" s="11" t="s">
        <v>1743</v>
      </c>
    </row>
  </sheetData>
  <mergeCells count="114">
    <mergeCell ref="A2:A9"/>
    <mergeCell ref="A425:A440"/>
    <mergeCell ref="A530:A541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0"/>
    <mergeCell ref="B236:B241"/>
    <mergeCell ref="B242:B243"/>
    <mergeCell ref="B244:B247"/>
    <mergeCell ref="B248:B258"/>
    <mergeCell ref="A251:A260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4:A423"/>
    <mergeCell ref="B384:B392"/>
    <mergeCell ref="B393:B401"/>
    <mergeCell ref="B402:B404"/>
    <mergeCell ref="B405:B407"/>
    <mergeCell ref="B408:B409"/>
    <mergeCell ref="B410:B411"/>
    <mergeCell ref="B414:B421"/>
    <mergeCell ref="B424:B433"/>
    <mergeCell ref="A273:A282"/>
    <mergeCell ref="B278:B286"/>
    <mergeCell ref="A328:A383"/>
    <mergeCell ref="B328:B333"/>
    <mergeCell ref="B334:B339"/>
    <mergeCell ref="B340:B350"/>
    <mergeCell ref="B351:B361"/>
    <mergeCell ref="B362:B372"/>
    <mergeCell ref="B373:B383"/>
    <mergeCell ref="A553:A559"/>
    <mergeCell ref="B553:B559"/>
    <mergeCell ref="B259:B260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3:A303"/>
    <mergeCell ref="B287:B300"/>
    <mergeCell ref="B301:B309"/>
    <mergeCell ref="A304:A327"/>
    <mergeCell ref="B311:B316"/>
    <mergeCell ref="B317:B321"/>
    <mergeCell ref="B323:B327"/>
    <mergeCell ref="A261:A272"/>
    <mergeCell ref="B270:B277"/>
    <mergeCell ref="B434:B440"/>
    <mergeCell ref="A441:A475"/>
    <mergeCell ref="B441:B452"/>
    <mergeCell ref="B453:B460"/>
    <mergeCell ref="B461:B462"/>
    <mergeCell ref="B530:B541"/>
    <mergeCell ref="A542:A552"/>
    <mergeCell ref="B542:B552"/>
    <mergeCell ref="B463:B467"/>
    <mergeCell ref="B468:B475"/>
    <mergeCell ref="B491:B492"/>
    <mergeCell ref="B493:B496"/>
    <mergeCell ref="B498:B503"/>
    <mergeCell ref="A500:A507"/>
    <mergeCell ref="B504:B507"/>
    <mergeCell ref="A508:A521"/>
    <mergeCell ref="B508:B512"/>
    <mergeCell ref="B513:B521"/>
    <mergeCell ref="A522:A529"/>
    <mergeCell ref="B522:B529"/>
    <mergeCell ref="A476:A499"/>
    <mergeCell ref="B476:B481"/>
    <mergeCell ref="B482:B487"/>
    <mergeCell ref="B488:B4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2021-05-10T10:50:00Z</dcterms:modified>
</cp:coreProperties>
</file>