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codeName="ThisWorkbook"/>
  <xr:revisionPtr revIDLastSave="0" documentId="8_{A02E472D-A9A7-4712-8A8B-FC5D158D855D}" xr6:coauthVersionLast="43" xr6:coauthVersionMax="43" xr10:uidLastSave="{00000000-0000-0000-0000-000000000000}"/>
  <bookViews>
    <workbookView xWindow="-120" yWindow="-120" windowWidth="24240" windowHeight="13140" tabRatio="415" xr2:uid="{00000000-000D-0000-FFFF-FFFF00000000}"/>
  </bookViews>
  <sheets>
    <sheet name="Gantt" sheetId="11" r:id="rId1"/>
    <sheet name="À propos" sheetId="12" r:id="rId2"/>
  </sheets>
  <definedNames>
    <definedName name="Aujourd’hui" localSheetId="0">TODAY()</definedName>
    <definedName name="Début_Projet">Gantt!$F$3</definedName>
    <definedName name="_xlnm.Print_Titles" localSheetId="0">Gantt!$4:$7</definedName>
    <definedName name="Incrément_Défilement">Gantt!$F$4</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 i="11" l="1"/>
  <c r="F14" i="11"/>
  <c r="F19" i="11" l="1"/>
  <c r="F20" i="11" s="1"/>
  <c r="I5" i="11" l="1"/>
  <c r="I33" i="11" l="1"/>
  <c r="I34" i="11"/>
  <c r="I13" i="11"/>
  <c r="I14" i="11"/>
  <c r="I9" i="11"/>
  <c r="I36" i="11"/>
  <c r="I12" i="11"/>
  <c r="I15" i="11"/>
  <c r="I31" i="11"/>
  <c r="I10" i="11"/>
  <c r="I7" i="11"/>
  <c r="I22" i="11"/>
  <c r="I30" i="11"/>
  <c r="I24" i="11"/>
  <c r="I11" i="11"/>
  <c r="I20" i="11"/>
  <c r="I26" i="11"/>
  <c r="I27" i="11"/>
  <c r="I25" i="11"/>
  <c r="I29" i="11"/>
  <c r="I28" i="11"/>
  <c r="I23" i="11"/>
  <c r="J5" i="11"/>
  <c r="I16" i="11"/>
  <c r="I18" i="11"/>
  <c r="I19" i="11"/>
  <c r="I4" i="11"/>
  <c r="I35" i="11"/>
  <c r="I32" i="11"/>
  <c r="I17" i="11"/>
  <c r="J33" i="11" l="1"/>
  <c r="J34" i="11"/>
  <c r="J27" i="11"/>
  <c r="J14" i="11"/>
  <c r="J13" i="11"/>
  <c r="J20" i="11"/>
  <c r="J28" i="11"/>
  <c r="J23" i="11"/>
  <c r="J18" i="11"/>
  <c r="J9" i="11"/>
  <c r="J29" i="11"/>
  <c r="J24" i="11"/>
  <c r="J17" i="11"/>
  <c r="J30" i="11"/>
  <c r="J31" i="11"/>
  <c r="J16" i="11"/>
  <c r="J32" i="11"/>
  <c r="J7" i="11"/>
  <c r="J25" i="11"/>
  <c r="J35" i="11"/>
  <c r="J15" i="11"/>
  <c r="J19" i="11"/>
  <c r="J10" i="11"/>
  <c r="J12" i="11"/>
  <c r="J11" i="11"/>
  <c r="J36" i="11"/>
  <c r="K5" i="11"/>
  <c r="J22" i="11"/>
  <c r="J26" i="11"/>
  <c r="K33" i="11" l="1"/>
  <c r="K34" i="11"/>
  <c r="K7" i="11"/>
  <c r="K14" i="11"/>
  <c r="K13" i="11"/>
  <c r="K19" i="11"/>
  <c r="K35" i="11"/>
  <c r="K22" i="11"/>
  <c r="K29" i="11"/>
  <c r="K23" i="11"/>
  <c r="K26" i="11"/>
  <c r="K16" i="11"/>
  <c r="K18" i="11"/>
  <c r="K30" i="11"/>
  <c r="K24" i="11"/>
  <c r="K20" i="11"/>
  <c r="K28" i="11"/>
  <c r="K27" i="11"/>
  <c r="K25" i="11"/>
  <c r="K36" i="11"/>
  <c r="K32" i="11"/>
  <c r="K11" i="11"/>
  <c r="L5" i="11"/>
  <c r="K17" i="11"/>
  <c r="K12" i="11"/>
  <c r="K9" i="11"/>
  <c r="K31" i="11"/>
  <c r="K10" i="11"/>
  <c r="K15" i="11"/>
  <c r="L34" i="11" l="1"/>
  <c r="L33" i="11"/>
  <c r="L7" i="11"/>
  <c r="L13" i="11"/>
  <c r="L14" i="11"/>
  <c r="L20" i="11"/>
  <c r="L16" i="11"/>
  <c r="L35" i="11"/>
  <c r="M5" i="11"/>
  <c r="L32" i="11"/>
  <c r="L10" i="11"/>
  <c r="L27" i="11"/>
  <c r="L22" i="11"/>
  <c r="L9" i="11"/>
  <c r="L19" i="11"/>
  <c r="L15" i="11"/>
  <c r="L30" i="11"/>
  <c r="L26" i="11"/>
  <c r="L29" i="11"/>
  <c r="L28" i="11"/>
  <c r="L23" i="11"/>
  <c r="L11" i="11"/>
  <c r="L12" i="11"/>
  <c r="L17" i="11"/>
  <c r="L36" i="11"/>
  <c r="L24" i="11"/>
  <c r="L31" i="11"/>
  <c r="L25" i="11"/>
  <c r="L18" i="11"/>
  <c r="M33" i="11" l="1"/>
  <c r="M34" i="11"/>
  <c r="M7" i="11"/>
  <c r="M13" i="11"/>
  <c r="M14" i="11"/>
  <c r="M16" i="11"/>
  <c r="M19" i="11"/>
  <c r="M20" i="11"/>
  <c r="M26" i="11"/>
  <c r="M25" i="11"/>
  <c r="M15" i="11"/>
  <c r="M17" i="11"/>
  <c r="M30" i="11"/>
  <c r="M9" i="11"/>
  <c r="N5" i="11"/>
  <c r="M10" i="11"/>
  <c r="M36" i="11"/>
  <c r="M18" i="11"/>
  <c r="M11" i="11"/>
  <c r="M31" i="11"/>
  <c r="M28" i="11"/>
  <c r="M24" i="11"/>
  <c r="M29" i="11"/>
  <c r="M32" i="11"/>
  <c r="M27" i="11"/>
  <c r="M12" i="11"/>
  <c r="M22" i="11"/>
  <c r="M35" i="11"/>
  <c r="M23" i="11"/>
  <c r="N33" i="11" l="1"/>
  <c r="N34" i="11"/>
  <c r="N7" i="11"/>
  <c r="N14" i="11"/>
  <c r="N13" i="11"/>
  <c r="N32" i="11"/>
  <c r="N27" i="11"/>
  <c r="N15" i="11"/>
  <c r="N11" i="11"/>
  <c r="N22" i="11"/>
  <c r="N23" i="11"/>
  <c r="N25" i="11"/>
  <c r="N20" i="11"/>
  <c r="N36" i="11"/>
  <c r="N19" i="11"/>
  <c r="N24" i="11"/>
  <c r="N29" i="11"/>
  <c r="N26" i="11"/>
  <c r="N28" i="11"/>
  <c r="N18" i="11"/>
  <c r="O5" i="11"/>
  <c r="N9" i="11"/>
  <c r="N16" i="11"/>
  <c r="N35" i="11"/>
  <c r="N31" i="11"/>
  <c r="N30" i="11"/>
  <c r="N17" i="11"/>
  <c r="N12" i="11"/>
  <c r="N10" i="11"/>
  <c r="O33" i="11" l="1"/>
  <c r="O34" i="11"/>
  <c r="O7" i="11"/>
  <c r="O14" i="11"/>
  <c r="O13" i="11"/>
  <c r="O18" i="11"/>
  <c r="O15" i="11"/>
  <c r="O12" i="11"/>
  <c r="O31" i="11"/>
  <c r="O28" i="11"/>
  <c r="O24" i="11"/>
  <c r="P5" i="11"/>
  <c r="O19" i="11"/>
  <c r="O25" i="11"/>
  <c r="O22" i="11"/>
  <c r="O29" i="11"/>
  <c r="O35" i="11"/>
  <c r="O27" i="11"/>
  <c r="O36" i="11"/>
  <c r="O20" i="11"/>
  <c r="O26" i="11"/>
  <c r="O9" i="11"/>
  <c r="O11" i="11"/>
  <c r="O17" i="11"/>
  <c r="O16" i="11"/>
  <c r="O10" i="11"/>
  <c r="O23" i="11"/>
  <c r="O30" i="11"/>
  <c r="O32" i="11"/>
  <c r="P17" i="11"/>
  <c r="P36" i="11" l="1"/>
  <c r="P33" i="11"/>
  <c r="P34" i="11"/>
  <c r="P18" i="11"/>
  <c r="P15" i="11"/>
  <c r="P10" i="11"/>
  <c r="P22" i="11"/>
  <c r="P29" i="11"/>
  <c r="Q5" i="11"/>
  <c r="P25" i="11"/>
  <c r="P28" i="11"/>
  <c r="P30" i="11"/>
  <c r="P31" i="11"/>
  <c r="P26" i="11"/>
  <c r="P19" i="11"/>
  <c r="P23" i="11"/>
  <c r="P16" i="11"/>
  <c r="P11" i="11"/>
  <c r="P20" i="11"/>
  <c r="P7" i="11"/>
  <c r="P13" i="11"/>
  <c r="P14" i="11"/>
  <c r="P24" i="11"/>
  <c r="P9" i="11"/>
  <c r="P35" i="11"/>
  <c r="P32" i="11"/>
  <c r="P12" i="11"/>
  <c r="P27" i="11"/>
  <c r="Q9" i="11"/>
  <c r="Q17" i="11" l="1"/>
  <c r="Q34" i="11"/>
  <c r="Q33" i="11"/>
  <c r="Q22" i="11"/>
  <c r="Q27" i="11"/>
  <c r="Q14" i="11"/>
  <c r="Q32" i="11"/>
  <c r="Q35" i="11"/>
  <c r="Q25" i="11"/>
  <c r="Q29" i="11"/>
  <c r="Q16" i="11"/>
  <c r="Q13" i="11"/>
  <c r="Q31" i="11"/>
  <c r="Q28" i="11"/>
  <c r="Q15" i="11"/>
  <c r="Q11" i="11"/>
  <c r="Q10" i="11"/>
  <c r="Q23" i="11"/>
  <c r="Q18" i="11"/>
  <c r="Q20" i="11"/>
  <c r="Q12" i="11"/>
  <c r="Q24" i="11"/>
  <c r="Q7" i="11"/>
  <c r="R5" i="11"/>
  <c r="Q30" i="11"/>
  <c r="Q26" i="11"/>
  <c r="Q36" i="11"/>
  <c r="Q19" i="11"/>
  <c r="R7" i="11" l="1"/>
  <c r="R33" i="11"/>
  <c r="R34" i="11"/>
  <c r="R26" i="11"/>
  <c r="R10" i="11"/>
  <c r="R12" i="11"/>
  <c r="R31" i="11"/>
  <c r="R30" i="11"/>
  <c r="R16" i="11"/>
  <c r="S5" i="11"/>
  <c r="R36" i="11"/>
  <c r="R29" i="11"/>
  <c r="R17" i="11"/>
  <c r="R25" i="11"/>
  <c r="R18" i="11"/>
  <c r="R14" i="11"/>
  <c r="R27" i="11"/>
  <c r="R32" i="11"/>
  <c r="R35" i="11"/>
  <c r="R20" i="11"/>
  <c r="R19" i="11"/>
  <c r="R9" i="11"/>
  <c r="R13" i="11"/>
  <c r="R22" i="11"/>
  <c r="R28" i="11"/>
  <c r="R23" i="11"/>
  <c r="R15" i="11"/>
  <c r="R11" i="11"/>
  <c r="R24" i="11"/>
  <c r="S7" i="11"/>
  <c r="S14" i="11"/>
  <c r="S13" i="11" l="1"/>
  <c r="S33" i="11"/>
  <c r="S34" i="11"/>
  <c r="S17" i="11"/>
  <c r="S11" i="11"/>
  <c r="S31" i="11"/>
  <c r="S10" i="11"/>
  <c r="S32" i="11"/>
  <c r="S15" i="11"/>
  <c r="S26" i="11"/>
  <c r="S35" i="11"/>
  <c r="S25" i="11"/>
  <c r="S23" i="11"/>
  <c r="S29" i="11"/>
  <c r="S16" i="11"/>
  <c r="S30" i="11"/>
  <c r="S19" i="11"/>
  <c r="S36" i="11"/>
  <c r="S9" i="11"/>
  <c r="T5" i="11"/>
  <c r="S28" i="11"/>
  <c r="S27" i="11"/>
  <c r="S24" i="11"/>
  <c r="S20" i="11"/>
  <c r="S18" i="11"/>
  <c r="S12" i="11"/>
  <c r="S22" i="11"/>
  <c r="T7" i="11"/>
  <c r="T11" i="11" l="1"/>
  <c r="T34" i="11"/>
  <c r="T33" i="11"/>
  <c r="T28" i="11"/>
  <c r="T20" i="11"/>
  <c r="T12" i="11"/>
  <c r="T29" i="11"/>
  <c r="T30" i="11"/>
  <c r="T22" i="11"/>
  <c r="T35" i="11"/>
  <c r="T15" i="11"/>
  <c r="T31" i="11"/>
  <c r="T25" i="11"/>
  <c r="T14" i="11"/>
  <c r="T27" i="11"/>
  <c r="T36" i="11"/>
  <c r="T9" i="11"/>
  <c r="T13" i="11"/>
  <c r="T10" i="11"/>
  <c r="T24" i="11"/>
  <c r="T26" i="11"/>
  <c r="U5" i="11"/>
  <c r="T18" i="11"/>
  <c r="T23" i="11"/>
  <c r="T32" i="11"/>
  <c r="T16" i="11"/>
  <c r="T19" i="11"/>
  <c r="T17" i="11"/>
  <c r="U14" i="11" l="1"/>
  <c r="U33" i="11"/>
  <c r="U34" i="11"/>
  <c r="U22" i="11"/>
  <c r="U20" i="11"/>
  <c r="U10" i="11"/>
  <c r="U36" i="11"/>
  <c r="V5" i="11"/>
  <c r="U32" i="11"/>
  <c r="U13" i="11"/>
  <c r="U26" i="11"/>
  <c r="U18" i="11"/>
  <c r="U17" i="11"/>
  <c r="U23" i="11"/>
  <c r="U11" i="11"/>
  <c r="U25" i="11"/>
  <c r="U7" i="11"/>
  <c r="U27" i="11"/>
  <c r="U30" i="11"/>
  <c r="U12" i="11"/>
  <c r="U15" i="11"/>
  <c r="U24" i="11"/>
  <c r="U16" i="11"/>
  <c r="U35" i="11"/>
  <c r="U19" i="11"/>
  <c r="U31" i="11"/>
  <c r="U28" i="11"/>
  <c r="U9" i="11"/>
  <c r="U29" i="11"/>
  <c r="V13" i="11"/>
  <c r="V19" i="11"/>
  <c r="V22" i="11"/>
  <c r="V15" i="11" l="1"/>
  <c r="V33" i="11"/>
  <c r="V34" i="11"/>
  <c r="V12" i="11"/>
  <c r="V16" i="11"/>
  <c r="V36" i="11"/>
  <c r="V30" i="11"/>
  <c r="V23" i="11"/>
  <c r="V10" i="11"/>
  <c r="V35" i="11"/>
  <c r="V26" i="11"/>
  <c r="W5" i="11"/>
  <c r="V32" i="11"/>
  <c r="V14" i="11"/>
  <c r="V9" i="11"/>
  <c r="V29" i="11"/>
  <c r="V31" i="11"/>
  <c r="V28" i="11"/>
  <c r="V11" i="11"/>
  <c r="V18" i="11"/>
  <c r="V7" i="11"/>
  <c r="V20" i="11"/>
  <c r="V27" i="11"/>
  <c r="V17" i="11"/>
  <c r="V25" i="11"/>
  <c r="V24" i="11"/>
  <c r="W13" i="11"/>
  <c r="W32" i="11"/>
  <c r="W22" i="11"/>
  <c r="X5" i="11"/>
  <c r="W11" i="11"/>
  <c r="W12" i="11"/>
  <c r="W24" i="11"/>
  <c r="W30" i="11"/>
  <c r="W35" i="11"/>
  <c r="W25" i="11"/>
  <c r="W17" i="11" l="1"/>
  <c r="W33" i="11"/>
  <c r="W34" i="11"/>
  <c r="X33" i="11"/>
  <c r="X34" i="11"/>
  <c r="W20" i="11"/>
  <c r="W26" i="11"/>
  <c r="W18" i="11"/>
  <c r="W14" i="11"/>
  <c r="W31" i="11"/>
  <c r="W19" i="11"/>
  <c r="W10" i="11"/>
  <c r="W16" i="11"/>
  <c r="W23" i="11"/>
  <c r="W7" i="11"/>
  <c r="W36" i="11"/>
  <c r="W15" i="11"/>
  <c r="W28" i="11"/>
  <c r="W9" i="11"/>
  <c r="W27" i="11"/>
  <c r="W29" i="11"/>
  <c r="X7" i="11"/>
  <c r="X13" i="11"/>
  <c r="X14" i="11"/>
  <c r="X28" i="11"/>
  <c r="X23" i="11"/>
  <c r="X31" i="11"/>
  <c r="X15" i="11"/>
  <c r="X16" i="11"/>
  <c r="X25" i="11"/>
  <c r="X32" i="11"/>
  <c r="X27" i="11"/>
  <c r="X22" i="11"/>
  <c r="X24" i="11"/>
  <c r="X11" i="11"/>
  <c r="X30" i="11"/>
  <c r="Y5" i="11"/>
  <c r="X19" i="11"/>
  <c r="X10" i="11"/>
  <c r="X17" i="11"/>
  <c r="X26" i="11"/>
  <c r="X36" i="11"/>
  <c r="X35" i="11"/>
  <c r="X18" i="11"/>
  <c r="X20" i="11"/>
  <c r="X29" i="11"/>
  <c r="X9" i="11"/>
  <c r="X12" i="11"/>
  <c r="Y33" i="11" l="1"/>
  <c r="Y34" i="11"/>
  <c r="Y7" i="11"/>
  <c r="Y13" i="11"/>
  <c r="Y14" i="11"/>
  <c r="Y19" i="11"/>
  <c r="Y10" i="11"/>
  <c r="Y22" i="11"/>
  <c r="Y20" i="11"/>
  <c r="Y30" i="11"/>
  <c r="Y29" i="11"/>
  <c r="Y35" i="11"/>
  <c r="Y15" i="11"/>
  <c r="Y31" i="11"/>
  <c r="Y17" i="11"/>
  <c r="Y23" i="11"/>
  <c r="Z5" i="11"/>
  <c r="Y11" i="11"/>
  <c r="Y12" i="11"/>
  <c r="Y26" i="11"/>
  <c r="Y32" i="11"/>
  <c r="Y36" i="11"/>
  <c r="Y16" i="11"/>
  <c r="Y9" i="11"/>
  <c r="Y28" i="11"/>
  <c r="Y25" i="11"/>
  <c r="Y24" i="11"/>
  <c r="Y27" i="11"/>
  <c r="Y18" i="11"/>
  <c r="Z33" i="11" l="1"/>
  <c r="Z34" i="11"/>
  <c r="Z7" i="11"/>
  <c r="Z14" i="11"/>
  <c r="Z13" i="11"/>
  <c r="Z31" i="11"/>
  <c r="Z11" i="11"/>
  <c r="Z25" i="11"/>
  <c r="Z16" i="11"/>
  <c r="Z17" i="11"/>
  <c r="Z18" i="11"/>
  <c r="Z10" i="11"/>
  <c r="Z23" i="11"/>
  <c r="Z27" i="11"/>
  <c r="Z9" i="11"/>
  <c r="Z29" i="11"/>
  <c r="Z26" i="11"/>
  <c r="Z22" i="11"/>
  <c r="Z32" i="11"/>
  <c r="Z24" i="11"/>
  <c r="Z19" i="11"/>
  <c r="Z20" i="11"/>
  <c r="Z36" i="11"/>
  <c r="Z15" i="11"/>
  <c r="Z12" i="11"/>
  <c r="Z28" i="11"/>
  <c r="AA5" i="11"/>
  <c r="Z30" i="11"/>
  <c r="Z35" i="11"/>
  <c r="AA33" i="11" l="1"/>
  <c r="AA34" i="11"/>
  <c r="AA7" i="11"/>
  <c r="AA14" i="11"/>
  <c r="AA13" i="11"/>
  <c r="AA22" i="11"/>
  <c r="AA27" i="11"/>
  <c r="AA11" i="11"/>
  <c r="AA31" i="11"/>
  <c r="AA10" i="11"/>
  <c r="AA23" i="11"/>
  <c r="AB5" i="11"/>
  <c r="AA29" i="11"/>
  <c r="AA18" i="11"/>
  <c r="AA12" i="11"/>
  <c r="AA30" i="11"/>
  <c r="AA25" i="11"/>
  <c r="AA24" i="11"/>
  <c r="AA32" i="11"/>
  <c r="AA9" i="11"/>
  <c r="AA28" i="11"/>
  <c r="AA17" i="11"/>
  <c r="AA15" i="11"/>
  <c r="AA26" i="11"/>
  <c r="AA35" i="11"/>
  <c r="AA16" i="11"/>
  <c r="AA36" i="11"/>
  <c r="AA20" i="11"/>
  <c r="AA19" i="11"/>
  <c r="AB34" i="11" l="1"/>
  <c r="AB33" i="11"/>
  <c r="AB7" i="11"/>
  <c r="AB13" i="11"/>
  <c r="AB14" i="11"/>
  <c r="AB32" i="11"/>
  <c r="AB26" i="11"/>
  <c r="AB35" i="11"/>
  <c r="AB28" i="11"/>
  <c r="AB10" i="11"/>
  <c r="AB11" i="11"/>
  <c r="AB29" i="11"/>
  <c r="AB30" i="11"/>
  <c r="AB31" i="11"/>
  <c r="AB12" i="11"/>
  <c r="AB23" i="11"/>
  <c r="AB18" i="11"/>
  <c r="AB22" i="11"/>
  <c r="AB16" i="11"/>
  <c r="AB9" i="11"/>
  <c r="AB15" i="11"/>
  <c r="AB24" i="11"/>
  <c r="AB36" i="11"/>
  <c r="AB27" i="11"/>
  <c r="AB17" i="11"/>
  <c r="AB25" i="11"/>
  <c r="AB19" i="11"/>
  <c r="AB20" i="11"/>
  <c r="AC5" i="11"/>
  <c r="AC34" i="11" l="1"/>
  <c r="AC33" i="11"/>
  <c r="AC7" i="11"/>
  <c r="AC13" i="11"/>
  <c r="AC14" i="11"/>
  <c r="AC18" i="11"/>
  <c r="AC28" i="11"/>
  <c r="AC19" i="11"/>
  <c r="AC25" i="11"/>
  <c r="AC29" i="11"/>
  <c r="AC35" i="11"/>
  <c r="AC9" i="11"/>
  <c r="AC12" i="11"/>
  <c r="AC36" i="11"/>
  <c r="AC31" i="11"/>
  <c r="AC11" i="11"/>
  <c r="AC17" i="11"/>
  <c r="AD5" i="11"/>
  <c r="AC10" i="11"/>
  <c r="AC22" i="11"/>
  <c r="AC30" i="11"/>
  <c r="AC24" i="11"/>
  <c r="AC23" i="11"/>
  <c r="AC32" i="11"/>
  <c r="AC16" i="11"/>
  <c r="AC15" i="11"/>
  <c r="AC27" i="11"/>
  <c r="AC20" i="11"/>
  <c r="AC26" i="11"/>
  <c r="AD33" i="11" l="1"/>
  <c r="AD34" i="11"/>
  <c r="AD7" i="11"/>
  <c r="AD13" i="11"/>
  <c r="AD14" i="11"/>
  <c r="AD30" i="11"/>
  <c r="AD15" i="11"/>
  <c r="AD35" i="11"/>
  <c r="AD20" i="11"/>
  <c r="AD24" i="11"/>
  <c r="AD10" i="11"/>
  <c r="AD26" i="11"/>
  <c r="AD25" i="11"/>
  <c r="AD11" i="11"/>
  <c r="AD31" i="11"/>
  <c r="AD19" i="11"/>
  <c r="AE5" i="11"/>
  <c r="AD17" i="11"/>
  <c r="AD16" i="11"/>
  <c r="AD27" i="11"/>
  <c r="AD29" i="11"/>
  <c r="AD18" i="11"/>
  <c r="AD36" i="11"/>
  <c r="AD22" i="11"/>
  <c r="AD9" i="11"/>
  <c r="AD28" i="11"/>
  <c r="AD23" i="11"/>
  <c r="AD12" i="11"/>
  <c r="AD32" i="11"/>
  <c r="AE33" i="11" l="1"/>
  <c r="AE34" i="11"/>
  <c r="AE7" i="11"/>
  <c r="AE14" i="11"/>
  <c r="AE13" i="11"/>
  <c r="AE11" i="11"/>
  <c r="AE9" i="11"/>
  <c r="AE23" i="11"/>
  <c r="AE12" i="11"/>
  <c r="AE27" i="11"/>
  <c r="AE26" i="11"/>
  <c r="AE16" i="11"/>
  <c r="AE30" i="11"/>
  <c r="AE35" i="11"/>
  <c r="AE15" i="11"/>
  <c r="AE25" i="11"/>
  <c r="AE36" i="11"/>
  <c r="AE28" i="11"/>
  <c r="AE24" i="11"/>
  <c r="AE18" i="11"/>
  <c r="AE20" i="11"/>
  <c r="AE19" i="11"/>
  <c r="AE31" i="11"/>
  <c r="AE22" i="11"/>
  <c r="AE29" i="11"/>
  <c r="AF5" i="11"/>
  <c r="AE32" i="11"/>
  <c r="AE10" i="11"/>
  <c r="AE17" i="11"/>
  <c r="AF33" i="11" l="1"/>
  <c r="AF34" i="11"/>
  <c r="AF7" i="11"/>
  <c r="AF13" i="11"/>
  <c r="AF14" i="11"/>
  <c r="AF32" i="11"/>
  <c r="AF18" i="11"/>
  <c r="AF11" i="11"/>
  <c r="AF16" i="11"/>
  <c r="AF31" i="11"/>
  <c r="AF17" i="11"/>
  <c r="AF28" i="11"/>
  <c r="AF25" i="11"/>
  <c r="AF27" i="11"/>
  <c r="AF24" i="11"/>
  <c r="AF35" i="11"/>
  <c r="AF29" i="11"/>
  <c r="AF23" i="11"/>
  <c r="AF26" i="11"/>
  <c r="AF15" i="11"/>
  <c r="AF19" i="11"/>
  <c r="AF10" i="11"/>
  <c r="AF20" i="11"/>
  <c r="AF36" i="11"/>
  <c r="AF12" i="11"/>
  <c r="AF22" i="11"/>
  <c r="AF30" i="11"/>
  <c r="AF9" i="11"/>
  <c r="AG5" i="11"/>
  <c r="AG33" i="11" l="1"/>
  <c r="AG34" i="11"/>
  <c r="AG13" i="11"/>
  <c r="AG14" i="11"/>
  <c r="AG7" i="11"/>
  <c r="AH5" i="11"/>
  <c r="AG20" i="11"/>
  <c r="AG26" i="11"/>
  <c r="AG31" i="11"/>
  <c r="AG27" i="11"/>
  <c r="AG29" i="11"/>
  <c r="AG24" i="11"/>
  <c r="AG9" i="11"/>
  <c r="AG32" i="11"/>
  <c r="AG28" i="11"/>
  <c r="AG15" i="11"/>
  <c r="AG23" i="11"/>
  <c r="AG11" i="11"/>
  <c r="AG30" i="11"/>
  <c r="AG35" i="11"/>
  <c r="AG22" i="11"/>
  <c r="AG17" i="11"/>
  <c r="AG25" i="11"/>
  <c r="AG16" i="11"/>
  <c r="AG10" i="11"/>
  <c r="AG19" i="11"/>
  <c r="AG36" i="11"/>
  <c r="AG18" i="11"/>
  <c r="AG12" i="11"/>
  <c r="AH14" i="11" l="1"/>
  <c r="AH13" i="11"/>
  <c r="AH11" i="11"/>
  <c r="AH15" i="11"/>
  <c r="AI5" i="11"/>
  <c r="AH10" i="11"/>
  <c r="AH18" i="11"/>
  <c r="AH23" i="11"/>
  <c r="AH12" i="11"/>
  <c r="AH22" i="11"/>
  <c r="AH9" i="11"/>
  <c r="AH17" i="11"/>
  <c r="AH20" i="11"/>
  <c r="AH27" i="11"/>
  <c r="AH31" i="11"/>
  <c r="AH26" i="11"/>
  <c r="AH30" i="11"/>
  <c r="AH16" i="11"/>
  <c r="AH25" i="11"/>
  <c r="AH29" i="11"/>
  <c r="AH7" i="11"/>
  <c r="AH19" i="11"/>
  <c r="AH24" i="11"/>
  <c r="AH36" i="11"/>
  <c r="AH28" i="11"/>
  <c r="AH32" i="11"/>
  <c r="AH35" i="11"/>
  <c r="AI14" i="11" l="1"/>
  <c r="AI13" i="11"/>
  <c r="AI7" i="11"/>
  <c r="AI12" i="11"/>
  <c r="AI16" i="11"/>
  <c r="AI11" i="11"/>
  <c r="AI15" i="11"/>
  <c r="AJ5" i="11"/>
  <c r="AI19" i="11"/>
  <c r="AI24" i="11"/>
  <c r="AI18" i="11"/>
  <c r="AI23" i="11"/>
  <c r="AI10" i="11"/>
  <c r="AI22" i="11"/>
  <c r="AI28" i="11"/>
  <c r="AI32" i="11"/>
  <c r="AI27" i="11"/>
  <c r="AI31" i="11"/>
  <c r="AI17" i="11"/>
  <c r="AI26" i="11"/>
  <c r="AI30" i="11"/>
  <c r="AI9" i="11"/>
  <c r="AI25" i="11"/>
  <c r="AI35" i="11"/>
  <c r="AI20" i="11"/>
  <c r="AI29" i="11"/>
  <c r="AI36" i="11"/>
  <c r="AJ13" i="11" l="1"/>
  <c r="AJ14" i="11"/>
  <c r="AJ9" i="11"/>
  <c r="AJ17" i="11"/>
  <c r="AJ7" i="11"/>
  <c r="AJ12" i="11"/>
  <c r="AJ16" i="11"/>
  <c r="AJ15" i="11"/>
  <c r="AJ20" i="11"/>
  <c r="AK5" i="11"/>
  <c r="AJ19" i="11"/>
  <c r="AJ11" i="11"/>
  <c r="AJ18" i="11"/>
  <c r="AJ23" i="11"/>
  <c r="AJ24" i="11"/>
  <c r="AJ25" i="11"/>
  <c r="AJ29" i="11"/>
  <c r="AJ28" i="11"/>
  <c r="AJ27" i="11"/>
  <c r="AJ31" i="11"/>
  <c r="AJ22" i="11"/>
  <c r="AJ35" i="11"/>
  <c r="AJ26" i="11"/>
  <c r="AJ32" i="11"/>
  <c r="AJ36" i="11"/>
  <c r="AJ10" i="11"/>
  <c r="AJ30" i="11"/>
  <c r="AK13" i="11" l="1"/>
  <c r="AK14" i="11"/>
  <c r="AL5" i="11"/>
  <c r="AK10" i="11"/>
  <c r="AK9" i="11"/>
  <c r="AK17" i="11"/>
  <c r="AK7" i="11"/>
  <c r="AK16" i="11"/>
  <c r="AK22" i="11"/>
  <c r="AK15" i="11"/>
  <c r="AK20" i="11"/>
  <c r="AK12" i="11"/>
  <c r="AK19" i="11"/>
  <c r="AK24" i="11"/>
  <c r="AK18" i="11"/>
  <c r="AK26" i="11"/>
  <c r="AK30" i="11"/>
  <c r="AK25" i="11"/>
  <c r="AK29" i="11"/>
  <c r="AK28" i="11"/>
  <c r="AK32" i="11"/>
  <c r="AK36" i="11"/>
  <c r="AK35" i="11"/>
  <c r="AK23" i="11"/>
  <c r="AK31" i="11"/>
  <c r="AK11" i="11"/>
  <c r="AK27" i="11"/>
  <c r="AK4" i="11"/>
  <c r="AL13" i="11" l="1"/>
  <c r="AL14" i="11"/>
  <c r="AL11" i="11"/>
  <c r="AL15" i="11"/>
  <c r="AM5" i="11"/>
  <c r="AL10" i="11"/>
  <c r="AL9" i="11"/>
  <c r="AL17" i="11"/>
  <c r="AL18" i="11"/>
  <c r="AL23" i="11"/>
  <c r="AL7" i="11"/>
  <c r="AL16" i="11"/>
  <c r="AL22" i="11"/>
  <c r="AL20" i="11"/>
  <c r="AL19" i="11"/>
  <c r="AL27" i="11"/>
  <c r="AL31" i="11"/>
  <c r="AL24" i="11"/>
  <c r="AL26" i="11"/>
  <c r="AL30" i="11"/>
  <c r="AL25" i="11"/>
  <c r="AL29" i="11"/>
  <c r="AL12" i="11"/>
  <c r="AL32" i="11"/>
  <c r="AL36" i="11"/>
  <c r="AL28" i="11"/>
  <c r="AL35" i="11"/>
  <c r="AM14" i="11" l="1"/>
  <c r="AM13" i="11"/>
  <c r="AM7" i="11"/>
  <c r="AM12" i="11"/>
  <c r="AM16" i="11"/>
  <c r="AM11" i="11"/>
  <c r="AM15" i="11"/>
  <c r="AM10" i="11"/>
  <c r="AM19" i="11"/>
  <c r="AM24" i="11"/>
  <c r="AM9" i="11"/>
  <c r="AM17" i="11"/>
  <c r="AM18" i="11"/>
  <c r="AM23" i="11"/>
  <c r="AN5" i="11"/>
  <c r="AM22" i="11"/>
  <c r="AM20" i="11"/>
  <c r="AM28" i="11"/>
  <c r="AM32" i="11"/>
  <c r="AM27" i="11"/>
  <c r="AM31" i="11"/>
  <c r="AM26" i="11"/>
  <c r="AM30" i="11"/>
  <c r="AM25" i="11"/>
  <c r="AM29" i="11"/>
  <c r="AM36" i="11"/>
  <c r="AM35" i="11"/>
  <c r="AN13" i="11" l="1"/>
  <c r="AN14" i="11"/>
  <c r="AN9" i="11"/>
  <c r="AN17" i="11"/>
  <c r="AN7" i="11"/>
  <c r="AN12" i="11"/>
  <c r="AN16" i="11"/>
  <c r="AN11" i="11"/>
  <c r="AN20" i="11"/>
  <c r="AN10" i="11"/>
  <c r="AN19" i="11"/>
  <c r="AN15" i="11"/>
  <c r="AN18" i="11"/>
  <c r="AN23" i="11"/>
  <c r="AO5" i="11"/>
  <c r="AN22" i="11"/>
  <c r="AN25" i="11"/>
  <c r="AN29" i="11"/>
  <c r="AN28" i="11"/>
  <c r="AN24" i="11"/>
  <c r="AN27" i="11"/>
  <c r="AN31" i="11"/>
  <c r="AN26" i="11"/>
  <c r="AN35" i="11"/>
  <c r="AN32" i="11"/>
  <c r="AN30" i="11"/>
  <c r="AN36" i="11"/>
  <c r="AO13" i="11" l="1"/>
  <c r="AO14" i="11"/>
  <c r="AP5" i="11"/>
  <c r="AO10" i="11"/>
  <c r="AO9" i="11"/>
  <c r="AO17" i="11"/>
  <c r="AO12" i="11"/>
  <c r="AO22" i="11"/>
  <c r="AO11" i="11"/>
  <c r="AO20" i="11"/>
  <c r="AO7" i="11"/>
  <c r="AO16" i="11"/>
  <c r="AO19" i="11"/>
  <c r="AO24" i="11"/>
  <c r="AO23" i="11"/>
  <c r="AO26" i="11"/>
  <c r="AO30" i="11"/>
  <c r="AO18" i="11"/>
  <c r="AO25" i="11"/>
  <c r="AO29" i="11"/>
  <c r="AO28" i="11"/>
  <c r="AO32" i="11"/>
  <c r="AO27" i="11"/>
  <c r="AO36" i="11"/>
  <c r="AO15" i="11"/>
  <c r="AO35" i="11"/>
  <c r="AO31" i="11"/>
  <c r="AP14" i="11" l="1"/>
  <c r="AP13" i="11"/>
  <c r="AP11" i="11"/>
  <c r="AP15" i="11"/>
  <c r="AQ5" i="11"/>
  <c r="AP10" i="11"/>
  <c r="AP18" i="11"/>
  <c r="AP23" i="11"/>
  <c r="AP12" i="11"/>
  <c r="AP22" i="11"/>
  <c r="AP9" i="11"/>
  <c r="AP17" i="11"/>
  <c r="AP20" i="11"/>
  <c r="AP7" i="11"/>
  <c r="AP27" i="11"/>
  <c r="AP31" i="11"/>
  <c r="AP19" i="11"/>
  <c r="AP26" i="11"/>
  <c r="AP30" i="11"/>
  <c r="AP25" i="11"/>
  <c r="AP29" i="11"/>
  <c r="AP16" i="11"/>
  <c r="AP28" i="11"/>
  <c r="AP24" i="11"/>
  <c r="AP36" i="11"/>
  <c r="AP32" i="11"/>
  <c r="AP35" i="11"/>
  <c r="AQ14" i="11" l="1"/>
  <c r="AQ13" i="11"/>
  <c r="AQ7" i="11"/>
  <c r="AQ12" i="11"/>
  <c r="AQ16" i="11"/>
  <c r="AQ11" i="11"/>
  <c r="AQ15" i="11"/>
  <c r="AR5" i="11"/>
  <c r="AQ19" i="11"/>
  <c r="AQ18" i="11"/>
  <c r="AQ23" i="11"/>
  <c r="AQ10" i="11"/>
  <c r="AQ22" i="11"/>
  <c r="AQ9" i="11"/>
  <c r="AQ24" i="11"/>
  <c r="AQ28" i="11"/>
  <c r="AQ32" i="11"/>
  <c r="AQ20" i="11"/>
  <c r="AQ27" i="11"/>
  <c r="AQ31" i="11"/>
  <c r="AQ26" i="11"/>
  <c r="AQ30" i="11"/>
  <c r="AQ29" i="11"/>
  <c r="AQ35" i="11"/>
  <c r="AQ17" i="11"/>
  <c r="AQ25" i="11"/>
  <c r="AQ36" i="11"/>
  <c r="AR13" i="11" l="1"/>
  <c r="AR14" i="11"/>
  <c r="AR9" i="11"/>
  <c r="AR7" i="11"/>
  <c r="AR12" i="11"/>
  <c r="AR16" i="11"/>
  <c r="AR15" i="11"/>
  <c r="AR17" i="11"/>
  <c r="AR20" i="11"/>
  <c r="AS5" i="11"/>
  <c r="AR19" i="11"/>
  <c r="AR11" i="11"/>
  <c r="AR18" i="11"/>
  <c r="AR23" i="11"/>
  <c r="AR10" i="11"/>
  <c r="AR25" i="11"/>
  <c r="AR29" i="11"/>
  <c r="AR22" i="11"/>
  <c r="AR24" i="11"/>
  <c r="AR28" i="11"/>
  <c r="AR27" i="11"/>
  <c r="AR31" i="11"/>
  <c r="AR30" i="11"/>
  <c r="AR35" i="11"/>
  <c r="AR26" i="11"/>
  <c r="AR32" i="11"/>
  <c r="AR36" i="11"/>
  <c r="AR4" i="11"/>
  <c r="AS13" i="11" l="1"/>
  <c r="AS14" i="11"/>
  <c r="AT5" i="11"/>
  <c r="AS10" i="11"/>
  <c r="AS9" i="11"/>
  <c r="AS17" i="11"/>
  <c r="AS7" i="11"/>
  <c r="AS16" i="11"/>
  <c r="AS22" i="11"/>
  <c r="AS15" i="11"/>
  <c r="AS20" i="11"/>
  <c r="AS12" i="11"/>
  <c r="AS19" i="11"/>
  <c r="AS11" i="11"/>
  <c r="AS26" i="11"/>
  <c r="AS30" i="11"/>
  <c r="AS23" i="11"/>
  <c r="AS25" i="11"/>
  <c r="AS29" i="11"/>
  <c r="AS18" i="11"/>
  <c r="AS24" i="11"/>
  <c r="AS28" i="11"/>
  <c r="AS32" i="11"/>
  <c r="AS31" i="11"/>
  <c r="AS36" i="11"/>
  <c r="AS27" i="11"/>
  <c r="AS35" i="11"/>
  <c r="AT14" i="11" l="1"/>
  <c r="AT13" i="11"/>
  <c r="AT11" i="11"/>
  <c r="AT15" i="11"/>
  <c r="AU5" i="11"/>
  <c r="AT10" i="11"/>
  <c r="AT9" i="11"/>
  <c r="AT18" i="11"/>
  <c r="AT23" i="11"/>
  <c r="AT7" i="11"/>
  <c r="AT16" i="11"/>
  <c r="AT17" i="11"/>
  <c r="AT22" i="11"/>
  <c r="AT20" i="11"/>
  <c r="AT12" i="11"/>
  <c r="AT27" i="11"/>
  <c r="AT31" i="11"/>
  <c r="AT26" i="11"/>
  <c r="AT30" i="11"/>
  <c r="AT19" i="11"/>
  <c r="AT25" i="11"/>
  <c r="AT29" i="11"/>
  <c r="AT32" i="11"/>
  <c r="AT36" i="11"/>
  <c r="AT28" i="11"/>
  <c r="AT24" i="11"/>
  <c r="AT35" i="11"/>
  <c r="AU14" i="11" l="1"/>
  <c r="AU13" i="11"/>
  <c r="AU7" i="11"/>
  <c r="AU12" i="11"/>
  <c r="AU16" i="11"/>
  <c r="AU11" i="11"/>
  <c r="AU15" i="11"/>
  <c r="AU10" i="11"/>
  <c r="AU19" i="11"/>
  <c r="AU9" i="11"/>
  <c r="AU18" i="11"/>
  <c r="AU23" i="11"/>
  <c r="AV5" i="11"/>
  <c r="AU17" i="11"/>
  <c r="AU22" i="11"/>
  <c r="AU24" i="11"/>
  <c r="AU28" i="11"/>
  <c r="AU32" i="11"/>
  <c r="AU27" i="11"/>
  <c r="AU31" i="11"/>
  <c r="AU20" i="11"/>
  <c r="AU26" i="11"/>
  <c r="AU30" i="11"/>
  <c r="AU29" i="11"/>
  <c r="AU35" i="11"/>
  <c r="AU25" i="11"/>
  <c r="AU36" i="11"/>
  <c r="AV13" i="11" l="1"/>
  <c r="AV14" i="11"/>
  <c r="AV9" i="11"/>
  <c r="AV7" i="11"/>
  <c r="AV12" i="11"/>
  <c r="AV16" i="11"/>
  <c r="AV11" i="11"/>
  <c r="AV20" i="11"/>
  <c r="AV10" i="11"/>
  <c r="AV19" i="11"/>
  <c r="AV15" i="11"/>
  <c r="AV18" i="11"/>
  <c r="AV23" i="11"/>
  <c r="AV17" i="11"/>
  <c r="AV25" i="11"/>
  <c r="AV29" i="11"/>
  <c r="AW5" i="11"/>
  <c r="AV24" i="11"/>
  <c r="AV28" i="11"/>
  <c r="AV22" i="11"/>
  <c r="AV27" i="11"/>
  <c r="AV31" i="11"/>
  <c r="AV35" i="11"/>
  <c r="AV36" i="11"/>
  <c r="AV30" i="11"/>
  <c r="AV32" i="11"/>
  <c r="AV26" i="11"/>
  <c r="AW13" i="11" l="1"/>
  <c r="AW14" i="11"/>
  <c r="AX5" i="11"/>
  <c r="AW10" i="11"/>
  <c r="AW9" i="11"/>
  <c r="AW17" i="11"/>
  <c r="AW12" i="11"/>
  <c r="AW22" i="11"/>
  <c r="AW11" i="11"/>
  <c r="AW20" i="11"/>
  <c r="AW7" i="11"/>
  <c r="AW16" i="11"/>
  <c r="AW19" i="11"/>
  <c r="AW15" i="11"/>
  <c r="AW26" i="11"/>
  <c r="AW30" i="11"/>
  <c r="AW25" i="11"/>
  <c r="AW29" i="11"/>
  <c r="AW23" i="11"/>
  <c r="AW24" i="11"/>
  <c r="AW28" i="11"/>
  <c r="AW36" i="11"/>
  <c r="AW31" i="11"/>
  <c r="AW35" i="11"/>
  <c r="AW18" i="11"/>
  <c r="AW27" i="11"/>
  <c r="AW32" i="11"/>
  <c r="AX13" i="11" l="1"/>
  <c r="AX14" i="11"/>
  <c r="AX11" i="11"/>
  <c r="AX15" i="11"/>
  <c r="AY5" i="11"/>
  <c r="AX10" i="11"/>
  <c r="AX17" i="11"/>
  <c r="AX18" i="11"/>
  <c r="AX23" i="11"/>
  <c r="AX12" i="11"/>
  <c r="AX22" i="11"/>
  <c r="AX9" i="11"/>
  <c r="AX20" i="11"/>
  <c r="AX16" i="11"/>
  <c r="AX27" i="11"/>
  <c r="AX31" i="11"/>
  <c r="AX7" i="11"/>
  <c r="AX26" i="11"/>
  <c r="AX30" i="11"/>
  <c r="AX25" i="11"/>
  <c r="AX29" i="11"/>
  <c r="AX24" i="11"/>
  <c r="AX32" i="11"/>
  <c r="AX19" i="11"/>
  <c r="AX36" i="11"/>
  <c r="AX28" i="11"/>
  <c r="AX35" i="11"/>
  <c r="AY14" i="11" l="1"/>
  <c r="AY13" i="11"/>
  <c r="AY7" i="11"/>
  <c r="AY12" i="11"/>
  <c r="AY16" i="11"/>
  <c r="AY11" i="11"/>
  <c r="AY15" i="11"/>
  <c r="AZ5" i="11"/>
  <c r="AY19" i="11"/>
  <c r="AY17" i="11"/>
  <c r="AY18" i="11"/>
  <c r="AY23" i="11"/>
  <c r="AY10" i="11"/>
  <c r="AY22" i="11"/>
  <c r="AY24" i="11"/>
  <c r="AY28" i="11"/>
  <c r="AY9" i="11"/>
  <c r="AY27" i="11"/>
  <c r="AY31" i="11"/>
  <c r="AY26" i="11"/>
  <c r="AY30" i="11"/>
  <c r="AY32" i="11"/>
  <c r="AY20" i="11"/>
  <c r="AY29" i="11"/>
  <c r="AY36" i="11"/>
  <c r="AY25" i="11"/>
  <c r="AY35" i="11"/>
  <c r="AY4" i="11"/>
  <c r="AZ13" i="11" l="1"/>
  <c r="AZ14" i="11"/>
  <c r="AZ9" i="11"/>
  <c r="AZ7" i="11"/>
  <c r="AZ12" i="11"/>
  <c r="AZ16" i="11"/>
  <c r="AZ15" i="11"/>
  <c r="AZ20" i="11"/>
  <c r="BA5" i="11"/>
  <c r="AZ19" i="11"/>
  <c r="AZ11" i="11"/>
  <c r="AZ17" i="11"/>
  <c r="AZ18" i="11"/>
  <c r="AZ23" i="11"/>
  <c r="AZ25" i="11"/>
  <c r="AZ29" i="11"/>
  <c r="AZ10" i="11"/>
  <c r="AZ24" i="11"/>
  <c r="AZ28" i="11"/>
  <c r="AZ27" i="11"/>
  <c r="AZ31" i="11"/>
  <c r="AZ35" i="11"/>
  <c r="AZ22" i="11"/>
  <c r="AZ32" i="11"/>
  <c r="AZ26" i="11"/>
  <c r="AZ36" i="11"/>
  <c r="AZ30" i="11"/>
  <c r="BA13" i="11" l="1"/>
  <c r="BA14" i="11"/>
  <c r="BB5" i="11"/>
  <c r="BA10" i="11"/>
  <c r="BA9" i="11"/>
  <c r="BA17" i="11"/>
  <c r="BA7" i="11"/>
  <c r="BA16" i="11"/>
  <c r="BA22" i="11"/>
  <c r="BA15" i="11"/>
  <c r="BA20" i="11"/>
  <c r="BA12" i="11"/>
  <c r="BA19" i="11"/>
  <c r="BA18" i="11"/>
  <c r="BA26" i="11"/>
  <c r="BA30" i="11"/>
  <c r="BA11" i="11"/>
  <c r="BA25" i="11"/>
  <c r="BA29" i="11"/>
  <c r="BA24" i="11"/>
  <c r="BA28" i="11"/>
  <c r="BA36" i="11"/>
  <c r="BA27" i="11"/>
  <c r="BA35" i="11"/>
  <c r="BA31" i="11"/>
  <c r="BA32" i="11"/>
  <c r="BA23" i="11"/>
  <c r="BB14" i="11" l="1"/>
  <c r="BB13" i="11"/>
  <c r="BB11" i="11"/>
  <c r="BB15" i="11"/>
  <c r="BC5" i="11"/>
  <c r="BB10" i="11"/>
  <c r="BB9" i="11"/>
  <c r="BB18" i="11"/>
  <c r="BB23" i="11"/>
  <c r="BB7" i="11"/>
  <c r="BB16" i="11"/>
  <c r="BB22" i="11"/>
  <c r="BB20" i="11"/>
  <c r="BB19" i="11"/>
  <c r="BB27" i="11"/>
  <c r="BB31" i="11"/>
  <c r="BB12" i="11"/>
  <c r="BB17" i="11"/>
  <c r="BB26" i="11"/>
  <c r="BB30" i="11"/>
  <c r="BB25" i="11"/>
  <c r="BB29" i="11"/>
  <c r="BB24" i="11"/>
  <c r="BB36" i="11"/>
  <c r="BB28" i="11"/>
  <c r="BB32" i="11"/>
  <c r="BB35" i="11"/>
  <c r="BC14" i="11" l="1"/>
  <c r="BC13" i="11"/>
  <c r="BC7" i="11"/>
  <c r="BC12" i="11"/>
  <c r="BC16" i="11"/>
  <c r="BC11" i="11"/>
  <c r="BC15" i="11"/>
  <c r="BC10" i="11"/>
  <c r="BC17" i="11"/>
  <c r="BC19" i="11"/>
  <c r="BC9" i="11"/>
  <c r="BC18" i="11"/>
  <c r="BC23" i="11"/>
  <c r="BD5" i="11"/>
  <c r="BC22" i="11"/>
  <c r="BC20" i="11"/>
  <c r="BC24" i="11"/>
  <c r="BC28" i="11"/>
  <c r="BC27" i="11"/>
  <c r="BC31" i="11"/>
  <c r="BC26" i="11"/>
  <c r="BC30" i="11"/>
  <c r="BC25" i="11"/>
  <c r="BC32" i="11"/>
  <c r="BC35" i="11"/>
  <c r="BC36" i="11"/>
  <c r="BC29" i="11"/>
  <c r="BD13" i="11" l="1"/>
  <c r="BD14" i="11"/>
  <c r="BD9" i="11"/>
  <c r="BD7" i="11"/>
  <c r="BD12" i="11"/>
  <c r="BD16" i="11"/>
  <c r="BD11" i="11"/>
  <c r="BD20" i="11"/>
  <c r="BD10" i="11"/>
  <c r="BD17" i="11"/>
  <c r="BD19" i="11"/>
  <c r="BD15" i="11"/>
  <c r="BD18" i="11"/>
  <c r="BD23" i="11"/>
  <c r="BD22" i="11"/>
  <c r="BD25" i="11"/>
  <c r="BD29" i="11"/>
  <c r="BD24" i="11"/>
  <c r="BD28" i="11"/>
  <c r="BE5" i="11"/>
  <c r="BD27" i="11"/>
  <c r="BD31" i="11"/>
  <c r="BD26" i="11"/>
  <c r="BD35" i="11"/>
  <c r="BD30" i="11"/>
  <c r="BD36" i="11"/>
  <c r="BD32" i="11"/>
  <c r="BE13" i="11" l="1"/>
  <c r="BE14" i="11"/>
  <c r="BF5" i="11"/>
  <c r="BE10" i="11"/>
  <c r="BE9" i="11"/>
  <c r="BE17" i="11"/>
  <c r="BE12" i="11"/>
  <c r="BE22" i="11"/>
  <c r="BE11" i="11"/>
  <c r="BE20" i="11"/>
  <c r="BE7" i="11"/>
  <c r="BE16" i="11"/>
  <c r="BE19" i="11"/>
  <c r="BE23" i="11"/>
  <c r="BE26" i="11"/>
  <c r="BE30" i="11"/>
  <c r="BE15" i="11"/>
  <c r="BE18" i="11"/>
  <c r="BE25" i="11"/>
  <c r="BE29" i="11"/>
  <c r="BE24" i="11"/>
  <c r="BE28" i="11"/>
  <c r="BE27" i="11"/>
  <c r="BE36" i="11"/>
  <c r="BE35" i="11"/>
  <c r="BE31" i="11"/>
  <c r="BE32" i="11"/>
  <c r="BF14" i="11" l="1"/>
  <c r="BF13" i="11"/>
  <c r="BF11" i="11"/>
  <c r="BF15" i="11"/>
  <c r="BG5" i="11"/>
  <c r="BF10" i="11"/>
  <c r="BF18" i="11"/>
  <c r="BF23" i="11"/>
  <c r="BF12" i="11"/>
  <c r="BF22" i="11"/>
  <c r="BF9" i="11"/>
  <c r="BF17" i="11"/>
  <c r="BF20" i="11"/>
  <c r="BF27" i="11"/>
  <c r="BF31" i="11"/>
  <c r="BF16" i="11"/>
  <c r="BF19" i="11"/>
  <c r="BF26" i="11"/>
  <c r="BF30" i="11"/>
  <c r="BF7" i="11"/>
  <c r="BF25" i="11"/>
  <c r="BF29" i="11"/>
  <c r="BF28" i="11"/>
  <c r="BF24" i="11"/>
  <c r="BF36" i="11"/>
  <c r="BF35" i="11"/>
  <c r="BF32" i="11"/>
  <c r="BF4" i="11"/>
  <c r="BG14" i="11" l="1"/>
  <c r="BG13" i="11"/>
  <c r="BG7" i="11"/>
  <c r="BG12" i="11"/>
  <c r="BG16" i="11"/>
  <c r="BG11" i="11"/>
  <c r="BG15" i="11"/>
  <c r="BH5" i="11"/>
  <c r="BG19" i="11"/>
  <c r="BG18" i="11"/>
  <c r="BG23" i="11"/>
  <c r="BG10" i="11"/>
  <c r="BG22" i="11"/>
  <c r="BG24" i="11"/>
  <c r="BG28" i="11"/>
  <c r="BG20" i="11"/>
  <c r="BG27" i="11"/>
  <c r="BG31" i="11"/>
  <c r="BG9" i="11"/>
  <c r="BG17" i="11"/>
  <c r="BG26" i="11"/>
  <c r="BG30" i="11"/>
  <c r="BG29" i="11"/>
  <c r="BG32" i="11"/>
  <c r="BG25" i="11"/>
  <c r="BG35" i="11"/>
  <c r="BG36" i="11"/>
  <c r="BH13" i="11" l="1"/>
  <c r="BH14" i="11"/>
  <c r="BH9" i="11"/>
  <c r="BH7" i="11"/>
  <c r="BH12" i="11"/>
  <c r="BH16" i="11"/>
  <c r="BH15" i="11"/>
  <c r="BH17" i="11"/>
  <c r="BH20" i="11"/>
  <c r="BI5" i="11"/>
  <c r="BH19" i="11"/>
  <c r="BH11" i="11"/>
  <c r="BH18" i="11"/>
  <c r="BH23" i="11"/>
  <c r="BH25" i="11"/>
  <c r="BH29" i="11"/>
  <c r="BH22" i="11"/>
  <c r="BH24" i="11"/>
  <c r="BH28" i="11"/>
  <c r="BH10" i="11"/>
  <c r="BH27" i="11"/>
  <c r="BH31" i="11"/>
  <c r="BH30" i="11"/>
  <c r="BH35" i="11"/>
  <c r="BH26" i="11"/>
  <c r="BH32" i="11"/>
  <c r="BH36" i="11"/>
  <c r="BI13" i="11" l="1"/>
  <c r="BI14" i="11"/>
  <c r="BJ5" i="11"/>
  <c r="BI10" i="11"/>
  <c r="BI9" i="11"/>
  <c r="BI17" i="11"/>
  <c r="BI7" i="11"/>
  <c r="BI16" i="11"/>
  <c r="BI22" i="11"/>
  <c r="BI15" i="11"/>
  <c r="BI20" i="11"/>
  <c r="BI12" i="11"/>
  <c r="BI19" i="11"/>
  <c r="BI26" i="11"/>
  <c r="BI30" i="11"/>
  <c r="BI23" i="11"/>
  <c r="BI25" i="11"/>
  <c r="BI29" i="11"/>
  <c r="BI11" i="11"/>
  <c r="BI18" i="11"/>
  <c r="BI24" i="11"/>
  <c r="BI28" i="11"/>
  <c r="BI31" i="11"/>
  <c r="BI36" i="11"/>
  <c r="BI27" i="11"/>
  <c r="BI35" i="11"/>
  <c r="BI32" i="11"/>
  <c r="BJ14" i="11" l="1"/>
  <c r="BJ13" i="11"/>
  <c r="BJ11" i="11"/>
  <c r="BJ15" i="11"/>
  <c r="BK5" i="11"/>
  <c r="BJ10" i="11"/>
  <c r="BJ9" i="11"/>
  <c r="BJ18" i="11"/>
  <c r="BJ23" i="11"/>
  <c r="BJ7" i="11"/>
  <c r="BJ16" i="11"/>
  <c r="BJ17" i="11"/>
  <c r="BJ22" i="11"/>
  <c r="BJ20" i="11"/>
  <c r="BJ27" i="11"/>
  <c r="BJ31" i="11"/>
  <c r="BJ26" i="11"/>
  <c r="BJ30" i="11"/>
  <c r="BJ12" i="11"/>
  <c r="BJ19" i="11"/>
  <c r="BJ25" i="11"/>
  <c r="BJ29" i="11"/>
  <c r="BJ36" i="11"/>
  <c r="BJ32" i="11"/>
  <c r="BJ28" i="11"/>
  <c r="BJ24" i="11"/>
  <c r="BJ35" i="11"/>
  <c r="BK14" i="11" l="1"/>
  <c r="BK13" i="11"/>
  <c r="BK7" i="11"/>
  <c r="BK12" i="11"/>
  <c r="BK16" i="11"/>
  <c r="BK11" i="11"/>
  <c r="BK15" i="11"/>
  <c r="BK10" i="11"/>
  <c r="BK19" i="11"/>
  <c r="BK9" i="11"/>
  <c r="BK18" i="11"/>
  <c r="BL5" i="11"/>
  <c r="BK17" i="11"/>
  <c r="BK22" i="11"/>
  <c r="BK24" i="11"/>
  <c r="BK28" i="11"/>
  <c r="BK27" i="11"/>
  <c r="BK20" i="11"/>
  <c r="BK23" i="11"/>
  <c r="BK26" i="11"/>
  <c r="BK30" i="11"/>
  <c r="BK32" i="11"/>
  <c r="BK29" i="11"/>
  <c r="BK31" i="11"/>
  <c r="BK25" i="11"/>
  <c r="BK36" i="11"/>
  <c r="BK35" i="11"/>
  <c r="BL13" i="11" l="1"/>
  <c r="BL14" i="11"/>
  <c r="BL9" i="11"/>
  <c r="BL7" i="11"/>
  <c r="BL12" i="11"/>
  <c r="BL16" i="11"/>
  <c r="BL11" i="11"/>
  <c r="BL20" i="11"/>
  <c r="BL10" i="11"/>
  <c r="BL19" i="11"/>
  <c r="BL15" i="11"/>
  <c r="BL18" i="11"/>
  <c r="BL23" i="11"/>
  <c r="BL25" i="11"/>
  <c r="BL29" i="11"/>
  <c r="BL24" i="11"/>
  <c r="BL28" i="11"/>
  <c r="BL22" i="11"/>
  <c r="BL27" i="11"/>
  <c r="BL31" i="11"/>
  <c r="BL35" i="11"/>
  <c r="BL30" i="11"/>
  <c r="BL32" i="11"/>
  <c r="BL36" i="11"/>
  <c r="BL17" i="11"/>
  <c r="BL26" i="11"/>
</calcChain>
</file>

<file path=xl/sharedStrings.xml><?xml version="1.0" encoding="utf-8"?>
<sst xmlns="http://schemas.openxmlformats.org/spreadsheetml/2006/main" count="85" uniqueCount="61">
  <si>
    <t>Créez un diagramme de Gantt dans cette feuille de calcul.
Entrez le titre de ce projet dans la cellule B1. 
Le titre de la légende figure dans la cellule I1.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</si>
  <si>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Une légende figure dans les cellules I2 à AC2.</t>
  </si>
  <si>
    <t>Entrez le nom du Responsable du projet dans la cellule B3. Entrez la date de début du projet dans la cellule F3, ou autorisez l’exemple de formule à rechercher la plus petite valeur de date dans le tableau de données du diagramme de Gantt.
Date de début du projet : l’étiquette figure dans la cellule D3.</t>
  </si>
  <si>
    <t>Un incrément de défilement figure dans la cellule F4. 
Les mois des dates dans la ligne 5 s’affichent dans les cellules I4 à BL4.
Ne modifiez pas ces cellules. Elles sont mises à jour automatiquement en fonction de la date de début du projet figurant dans la cellule F3.</t>
  </si>
  <si>
    <t>Les cellules I5 à BL5 contiennent les numéros de jour du mois représenté dans le bloc de cellules au-dessus de chaque cellule de date. Leurs valeurs sont calculées automatiquement.
Ne modifiez pas ces cellules.
La date du jour est entourée de rouge (hex #AD3815), depuis la date du jour dans la ligne 5 jusqu’à la colonne de date entière à la fin du planning de projet.</t>
  </si>
  <si>
    <t>Une barre de défilement figure dans les cellules I6 à BL6. L’incrément de pagination dans les données est défini sur 2 pages à la fois. Il est possible de le configurer dans les paramètres de la barre de contrôle. 
Pour avancer ou reculer dans la chronologie, entrez une valeur égale ou supérieure à 0 dans la cellule F4.
La valeur 0 vous permet d’accéder au début du graphique.</t>
  </si>
  <si>
    <t>Cette ligne contient des en-têtes pour le planning de projet figurant sous ceux-ci. 
Naviguez des cellules B7 à BL7 pour entendre l’énoncé du contenu. Première lettre de chaque jour de la semaine pour la date figurant au-dessus de cet en-tête. Commence dans la cellule I7, et continue jusqu’à la cellule BL7.
Le diagramme entier de chronologie du projet est généré automatiquement en fonction de la catégorie, de la date de début et du nombre de jours entré dans le tableau Jalons.</t>
  </si>
  <si>
    <t xml:space="preserve">Ne supprimez pas cette ligne. Cette ligne est masquée afin de préserver une formule utilisée pour mettre en évidence le jour en cours au sein du planning de projet. </t>
  </si>
  <si>
    <t>Entrez les informations du projet des cellules B9 à G9. 
Les cellules B9 à G33 contiennent les exemples de données.
Entrez la description du jalon, sélectionnez une catégorie dans la liste déroulante, affectez une personne à l’élément, entrez l’avancement, la date de début et le nombre de jours pour la tâche pour démarrer la génération du diagramme.
L’instruction suivante figure dans la cellule A34.</t>
  </si>
  <si>
    <t>Il s’agit d’une ligne vide</t>
  </si>
  <si>
    <t>Cette ligne marque la fin des données de jalons du diagramme de Gantt. N’ENTREZ RIEN dans cette ligne. 
Pour ajouter des éléments, insérez des lignes au-dessus de celle-ci.</t>
  </si>
  <si>
    <t>Responsable du projet</t>
  </si>
  <si>
    <t>Description du jalon</t>
  </si>
  <si>
    <t>Tâche 4</t>
  </si>
  <si>
    <t>Tâche 5</t>
  </si>
  <si>
    <t>Pour ajouter des données, insérez des lignes AU-DESSUS de celle-ci.</t>
  </si>
  <si>
    <t>Catégorie</t>
  </si>
  <si>
    <t>Jalon</t>
  </si>
  <si>
    <t>Risque faible</t>
  </si>
  <si>
    <t>Risque moyen</t>
  </si>
  <si>
    <t>Risque élevé</t>
  </si>
  <si>
    <t>En bonne voie</t>
  </si>
  <si>
    <t>Date de début du projet :</t>
  </si>
  <si>
    <t>Incrément de défilement :</t>
  </si>
  <si>
    <t>Affecté à</t>
  </si>
  <si>
    <t>Nom</t>
  </si>
  <si>
    <t>Avancement</t>
  </si>
  <si>
    <t>Début</t>
  </si>
  <si>
    <t>Nombre de jours</t>
  </si>
  <si>
    <t>Légende :</t>
  </si>
  <si>
    <t>Non attribué</t>
  </si>
  <si>
    <t>À propos de ce modèle</t>
  </si>
  <si>
    <t xml:space="preserve">Ce modèle fournit un moyen simple de créer un diagramme de Gantt pour vous aider à visualiser et à suivre votre projet. Entrez simplement la description de vos tâches, sélectionnez une catégorie (Objectif, Jalon, En bonne voie, Risque faible, Risque moyen, Risque élevé, Avancement en tant que pourcentage d’accomplissement de la tâche), une date de début et le nombre de jours pour accomplir la tâche. Le diagramme de Gantt prend forme et utilise un codage couleur pour faciliter la distinction des différentes catégories. Une barre de défilement vous permet de parcourir la chronologie. Insérez des tâches en insérant des lignes.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</si>
  <si>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</si>
  <si>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</si>
  <si>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Ceci est la dernière instruction de cette feuille de calcul.</t>
  </si>
  <si>
    <t>Station Météo Pi*</t>
  </si>
  <si>
    <t>Préparation Raspberry Pi</t>
  </si>
  <si>
    <t>mai</t>
  </si>
  <si>
    <t>Prise en main matériel</t>
  </si>
  <si>
    <t>Installation Raspbian</t>
  </si>
  <si>
    <t>Mise en place capteur météo</t>
  </si>
  <si>
    <t>Interface Graphique</t>
  </si>
  <si>
    <t>Prise en main Qt Quick</t>
  </si>
  <si>
    <t>Réalisation livrable</t>
  </si>
  <si>
    <t>Rédaction rapport projet</t>
  </si>
  <si>
    <t>Livrable rapport</t>
  </si>
  <si>
    <t>Réalisation interface</t>
  </si>
  <si>
    <t xml:space="preserve">Test sur Raspberry Pi </t>
  </si>
  <si>
    <t xml:space="preserve">Développement </t>
  </si>
  <si>
    <t>Interface Qt/C++</t>
  </si>
  <si>
    <t>Code Algorithme Zambretti</t>
  </si>
  <si>
    <t>Calcul tendance</t>
  </si>
  <si>
    <t>Calcul prévisions H+4</t>
  </si>
  <si>
    <t>Soutenance</t>
  </si>
  <si>
    <t>Recettes</t>
  </si>
  <si>
    <t>Préparation Soutenance</t>
  </si>
  <si>
    <t>Récupération données capteur + interface C/C++</t>
  </si>
  <si>
    <t xml:space="preserve">Affichage date </t>
  </si>
  <si>
    <t>Soutenance blanche 1</t>
  </si>
  <si>
    <t>Soutenance blanche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</si>
</sst>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3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tint="-0.34998626667073579"/>
      </right>
      <top/>
      <bottom style="medium">
        <color theme="0" tint="-0.14996795556505021"/>
      </bottom>
      <diagonal/>
    </border>
    <border>
      <left/>
      <right style="thin">
        <color theme="0" tint="-0.14993743705557422"/>
      </right>
      <top style="medium">
        <color theme="0" tint="-0.14996795556505021"/>
      </top>
      <bottom/>
      <diagonal/>
    </border>
    <border>
      <left/>
      <right style="thin">
        <color theme="6" tint="0.39997558519241921"/>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theme="0" tint="-0.34998626667073579"/>
      </left>
      <right style="medium">
        <color indexed="64"/>
      </right>
      <top/>
      <bottom style="medium">
        <color theme="0" tint="-0.14996795556505021"/>
      </bottom>
      <diagonal/>
    </border>
    <border>
      <left style="thin">
        <color theme="0" tint="-0.14993743705557422"/>
      </left>
      <right style="medium">
        <color indexed="64"/>
      </right>
      <top style="medium">
        <color theme="0" tint="-0.14996795556505021"/>
      </top>
      <bottom/>
      <diagonal/>
    </border>
    <border>
      <left style="thin">
        <color theme="6" tint="0.39997558519241921"/>
      </left>
      <right style="medium">
        <color indexed="64"/>
      </right>
      <top style="thin">
        <color theme="6" tint="0.39997558519241921"/>
      </top>
      <bottom style="thin">
        <color theme="6" tint="0.39997558519241921"/>
      </bottom>
      <diagonal/>
    </border>
    <border>
      <left style="medium">
        <color indexed="64"/>
      </left>
      <right/>
      <top/>
      <bottom style="medium">
        <color indexed="64"/>
      </bottom>
      <diagonal/>
    </border>
    <border>
      <left/>
      <right/>
      <top/>
      <bottom style="medium">
        <color indexed="64"/>
      </bottom>
      <diagonal/>
    </border>
    <border>
      <left style="thin">
        <color theme="6" tint="0.39997558519241921"/>
      </left>
      <right style="thin">
        <color theme="6" tint="0.39997558519241921"/>
      </right>
      <top style="thin">
        <color theme="6" tint="0.39997558519241921"/>
      </top>
      <bottom style="medium">
        <color indexed="64"/>
      </bottom>
      <diagonal/>
    </border>
    <border>
      <left style="thin">
        <color theme="6" tint="0.39997558519241921"/>
      </left>
      <right style="medium">
        <color indexed="64"/>
      </right>
      <top style="thin">
        <color theme="6" tint="0.39997558519241921"/>
      </top>
      <bottom style="medium">
        <color indexed="64"/>
      </bottom>
      <diagonal/>
    </border>
  </borders>
  <cellStyleXfs count="50">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 fontId="6" fillId="0" borderId="0" applyFont="0" applyFill="0" applyBorder="0" applyProtection="0">
      <alignment horizontal="center" vertical="center"/>
    </xf>
    <xf numFmtId="0" fontId="14" fillId="5" borderId="0" applyNumberFormat="0" applyBorder="0" applyAlignment="0" applyProtection="0"/>
    <xf numFmtId="44" fontId="6" fillId="0" borderId="0" applyFont="0" applyFill="0" applyBorder="0" applyAlignment="0" applyProtection="0"/>
    <xf numFmtId="42" fontId="6" fillId="0" borderId="0" applyFont="0" applyFill="0" applyBorder="0" applyAlignment="0" applyProtection="0"/>
    <xf numFmtId="0" fontId="20" fillId="0" borderId="0" applyNumberFormat="0" applyFill="0" applyBorder="0" applyAlignment="0" applyProtection="0"/>
    <xf numFmtId="0" fontId="21" fillId="11" borderId="0" applyNumberFormat="0" applyBorder="0" applyAlignment="0" applyProtection="0"/>
    <xf numFmtId="0" fontId="22" fillId="12" borderId="0" applyNumberFormat="0" applyBorder="0" applyAlignment="0" applyProtection="0"/>
    <xf numFmtId="0" fontId="23" fillId="13" borderId="0" applyNumberFormat="0" applyBorder="0" applyAlignment="0" applyProtection="0"/>
    <xf numFmtId="0" fontId="24" fillId="14" borderId="14" applyNumberFormat="0" applyAlignment="0" applyProtection="0"/>
    <xf numFmtId="0" fontId="25" fillId="15" borderId="15" applyNumberFormat="0" applyAlignment="0" applyProtection="0"/>
    <xf numFmtId="0" fontId="26" fillId="15" borderId="14" applyNumberFormat="0" applyAlignment="0" applyProtection="0"/>
    <xf numFmtId="0" fontId="27" fillId="0" borderId="16" applyNumberFormat="0" applyFill="0" applyAlignment="0" applyProtection="0"/>
    <xf numFmtId="0" fontId="28" fillId="16" borderId="17" applyNumberFormat="0" applyAlignment="0" applyProtection="0"/>
    <xf numFmtId="0" fontId="29" fillId="0" borderId="0" applyNumberFormat="0" applyFill="0" applyBorder="0" applyAlignment="0" applyProtection="0"/>
    <xf numFmtId="0" fontId="6" fillId="17" borderId="18" applyNumberFormat="0" applyFont="0" applyAlignment="0" applyProtection="0"/>
    <xf numFmtId="0" fontId="30" fillId="0" borderId="0" applyNumberFormat="0" applyFill="0" applyBorder="0" applyAlignment="0" applyProtection="0"/>
    <xf numFmtId="0" fontId="5" fillId="0" borderId="19" applyNumberFormat="0" applyFill="0" applyAlignment="0" applyProtection="0"/>
    <xf numFmtId="0" fontId="14"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14"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4"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14"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cellStyleXfs>
  <cellXfs count="93">
    <xf numFmtId="0" fontId="0" fillId="0" borderId="0" xfId="0"/>
    <xf numFmtId="0" fontId="0" fillId="0" borderId="0" xfId="0" applyAlignment="1">
      <alignment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applyAlignment="1">
      <alignment wrapText="1"/>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0" fontId="4" fillId="0" borderId="0" xfId="0" applyFont="1" applyAlignment="1">
      <alignment vertical="top"/>
    </xf>
    <xf numFmtId="3" fontId="0" fillId="0" borderId="0" xfId="10" applyNumberFormat="1" applyFont="1" applyFill="1" applyBorder="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0" fontId="0" fillId="0" borderId="0" xfId="0" applyBorder="1"/>
    <xf numFmtId="0" fontId="0" fillId="41" borderId="0" xfId="0" applyFill="1"/>
    <xf numFmtId="0" fontId="0" fillId="41" borderId="0" xfId="0" applyFill="1" applyAlignment="1">
      <alignment vertical="center"/>
    </xf>
    <xf numFmtId="0" fontId="14" fillId="41" borderId="0" xfId="3" applyFill="1"/>
    <xf numFmtId="0" fontId="9" fillId="41" borderId="0" xfId="0" applyFont="1" applyFill="1"/>
    <xf numFmtId="0" fontId="0" fillId="41" borderId="0" xfId="0" applyFill="1" applyAlignment="1">
      <alignment horizontal="center"/>
    </xf>
    <xf numFmtId="0" fontId="14" fillId="41" borderId="0" xfId="0" applyNumberFormat="1" applyFont="1" applyFill="1" applyAlignment="1">
      <alignment horizontal="center"/>
    </xf>
    <xf numFmtId="0" fontId="0" fillId="41" borderId="0" xfId="0" applyFill="1" applyAlignment="1">
      <alignment horizontal="right" vertical="center"/>
    </xf>
    <xf numFmtId="0" fontId="10" fillId="41" borderId="0" xfId="1" applyFont="1" applyFill="1" applyAlignment="1" applyProtection="1"/>
    <xf numFmtId="0" fontId="16" fillId="3" borderId="20" xfId="0" applyFont="1" applyFill="1" applyBorder="1" applyAlignment="1">
      <alignment horizontal="center" vertical="center" shrinkToFit="1"/>
    </xf>
    <xf numFmtId="0" fontId="0" fillId="0" borderId="21" xfId="0" applyBorder="1" applyAlignment="1">
      <alignment vertical="center"/>
    </xf>
    <xf numFmtId="0" fontId="0" fillId="0" borderId="22" xfId="0" applyBorder="1" applyAlignment="1">
      <alignment horizontal="center" vertical="center"/>
    </xf>
    <xf numFmtId="0" fontId="14" fillId="0" borderId="23" xfId="3" applyBorder="1" applyAlignment="1">
      <alignment wrapText="1"/>
    </xf>
    <xf numFmtId="0" fontId="8" fillId="0" borderId="24" xfId="5" applyBorder="1" applyAlignment="1">
      <alignment horizontal="left"/>
    </xf>
    <xf numFmtId="0" fontId="1" fillId="0" borderId="24" xfId="0" applyFont="1" applyBorder="1" applyAlignment="1">
      <alignment horizontal="left"/>
    </xf>
    <xf numFmtId="0" fontId="0" fillId="0" borderId="24" xfId="0" applyBorder="1"/>
    <xf numFmtId="0" fontId="2" fillId="0" borderId="24" xfId="0" applyFont="1" applyBorder="1" applyAlignment="1">
      <alignment horizontal="center" vertical="center"/>
    </xf>
    <xf numFmtId="0" fontId="7" fillId="0" borderId="24" xfId="7" applyBorder="1" applyAlignment="1"/>
    <xf numFmtId="0" fontId="2" fillId="0" borderId="24" xfId="0" applyFont="1" applyBorder="1"/>
    <xf numFmtId="0" fontId="0" fillId="0" borderId="25" xfId="0" applyBorder="1"/>
    <xf numFmtId="0" fontId="14" fillId="0" borderId="26" xfId="3" applyBorder="1" applyAlignment="1">
      <alignment wrapText="1"/>
    </xf>
    <xf numFmtId="0" fontId="7" fillId="0" borderId="0" xfId="6" applyBorder="1"/>
    <xf numFmtId="0" fontId="0" fillId="0" borderId="27" xfId="0" applyBorder="1"/>
    <xf numFmtId="0" fontId="7" fillId="0" borderId="0" xfId="7" applyBorder="1">
      <alignment vertical="top"/>
    </xf>
    <xf numFmtId="165" fontId="16" fillId="3" borderId="27" xfId="0" applyNumberFormat="1" applyFont="1" applyFill="1" applyBorder="1" applyAlignment="1">
      <alignment horizontal="center" vertical="center"/>
    </xf>
    <xf numFmtId="165" fontId="2" fillId="3" borderId="27" xfId="0" applyNumberFormat="1" applyFont="1" applyFill="1" applyBorder="1" applyAlignment="1">
      <alignment horizontal="center" vertical="center"/>
    </xf>
    <xf numFmtId="0" fontId="16" fillId="3" borderId="28" xfId="0" applyFont="1" applyFill="1" applyBorder="1" applyAlignment="1">
      <alignment horizontal="center" vertical="center" shrinkToFit="1"/>
    </xf>
    <xf numFmtId="0" fontId="14" fillId="0" borderId="26" xfId="3" applyBorder="1"/>
    <xf numFmtId="0" fontId="0" fillId="0" borderId="29" xfId="0" applyBorder="1" applyAlignment="1">
      <alignment vertical="center"/>
    </xf>
    <xf numFmtId="0" fontId="0" fillId="0" borderId="30" xfId="0" applyBorder="1" applyAlignment="1">
      <alignment horizontal="center" vertical="center"/>
    </xf>
    <xf numFmtId="0" fontId="14" fillId="0" borderId="31" xfId="3" applyBorder="1"/>
    <xf numFmtId="0" fontId="0" fillId="0" borderId="32" xfId="0" applyFont="1" applyFill="1" applyBorder="1" applyAlignment="1">
      <alignment horizontal="left" wrapText="1" indent="2"/>
    </xf>
    <xf numFmtId="0" fontId="0" fillId="0" borderId="32" xfId="0" applyFont="1" applyFill="1" applyBorder="1" applyAlignment="1">
      <alignment horizontal="center" vertical="center"/>
    </xf>
    <xf numFmtId="9" fontId="0" fillId="0" borderId="32" xfId="2" applyFont="1" applyFill="1" applyBorder="1">
      <alignment horizontal="center" vertical="center"/>
    </xf>
    <xf numFmtId="14" fontId="0" fillId="0" borderId="32" xfId="9" applyFont="1" applyFill="1" applyBorder="1">
      <alignment horizontal="center" vertical="center"/>
    </xf>
    <xf numFmtId="3" fontId="0" fillId="0" borderId="32" xfId="10" applyNumberFormat="1" applyFont="1" applyFill="1" applyBorder="1">
      <alignment horizontal="center" vertical="center"/>
    </xf>
    <xf numFmtId="0" fontId="4" fillId="0" borderId="32" xfId="0" applyNumberFormat="1" applyFont="1"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18" fillId="9" borderId="0" xfId="0" applyFont="1" applyFill="1" applyBorder="1" applyAlignment="1">
      <alignment horizontal="center" vertical="center"/>
    </xf>
    <xf numFmtId="0" fontId="17" fillId="6" borderId="0" xfId="0" applyFont="1" applyFill="1" applyBorder="1" applyAlignment="1">
      <alignment horizontal="center" vertical="center"/>
    </xf>
    <xf numFmtId="0" fontId="0" fillId="0" borderId="0" xfId="8" applyFont="1" applyBorder="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Border="1" applyAlignment="1">
      <alignment horizontal="center" vertical="center"/>
    </xf>
    <xf numFmtId="0" fontId="17" fillId="8" borderId="0" xfId="0" applyFont="1" applyFill="1" applyBorder="1" applyAlignment="1">
      <alignment horizontal="center" vertical="center"/>
    </xf>
    <xf numFmtId="0" fontId="18" fillId="10" borderId="0" xfId="0" applyFont="1" applyFill="1" applyBorder="1" applyAlignment="1">
      <alignment horizontal="center" vertical="center"/>
    </xf>
    <xf numFmtId="0" fontId="19" fillId="0" borderId="0" xfId="0" applyFont="1" applyBorder="1" applyAlignment="1">
      <alignment horizontal="center"/>
    </xf>
    <xf numFmtId="0" fontId="19" fillId="0" borderId="27" xfId="0" applyFont="1" applyBorder="1" applyAlignment="1">
      <alignment horizontal="center"/>
    </xf>
    <xf numFmtId="0" fontId="0" fillId="0" borderId="0" xfId="0" applyFont="1" applyFill="1" applyBorder="1" applyAlignment="1">
      <alignment horizontal="left" wrapText="1" indent="3"/>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HiddenText" xfId="3" xr:uid="{26E66EE6-E33F-4D77-BAE4-0FB4F5BBF673}"/>
  </cellStyles>
  <dxfs count="34">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numFmt numFmtId="3" formatCode="#,##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indent="1"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3"/>
      <tableStyleElement type="headerRow" dxfId="32"/>
      <tableStyleElement type="first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75</xdr:col>
          <xdr:colOff>457199</xdr:colOff>
          <xdr:row>5</xdr:row>
          <xdr:rowOff>247650</xdr:rowOff>
        </xdr:to>
        <xdr:sp macro="" textlink="">
          <xdr:nvSpPr>
            <xdr:cNvPr id="6149" name="Barre de défilement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Jalons" displayName="Jalons" ref="B7:G36">
  <autoFilter ref="B7: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Description du jalon" totalsRowLabel="Total" dataDxfId="21" totalsRowDxfId="20"/>
    <tableColumn id="2" xr3:uid="{B8ACC97F-C189-49BA-91CF-CB5671185BCF}" name="Catégorie" dataDxfId="19" totalsRowDxfId="18"/>
    <tableColumn id="3" xr3:uid="{5419FA1B-A035-4F0A-9257-1AA4BCB5E6CF}" name="Affecté à" dataDxfId="17" totalsRowDxfId="16"/>
    <tableColumn id="4" xr3:uid="{A60A6524-18F0-48B7-BB3C-2F4A35799FF7}" name="Avancement"/>
    <tableColumn id="5" xr3:uid="{59612C1F-9AAB-483B-A6A5-3563E9D77941}" name="Début" totalsRowDxfId="15" dataCellStyle="Date"/>
    <tableColumn id="6" xr3:uid="{012C59F1-49D4-4A67-B8DD-855C6581FD6A}" name="Nombre de jours" totalsRowFunction="sum" totalsRowDxfId="14"/>
  </tableColumns>
  <tableStyleInfo name="Gantt Table Style" showFirstColumn="1" showLastColumn="0" showRowStripes="1" showColumnStripes="0"/>
  <extLst>
    <ext xmlns:x14="http://schemas.microsoft.com/office/spreadsheetml/2009/9/main" uri="{504A1905-F514-4f6f-8877-14C23A59335A}">
      <x14:table altTextSummary="Entrez les informations du projet dans ce tableau. Entrez une description de jalon pour une phase, une tâche, une activité, etc. dans la colonne sous Description. Sélectionnez une catégorie dans la colonne Catégorie.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Les données du diagramme de Gantt dans les cellules J9 à BM34 sont mises à jour automatiquement. Insérez de nouvelles lignes dans le tableau pour ajouter d’autres tâche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39"/>
  <sheetViews>
    <sheetView showGridLines="0" tabSelected="1" showRuler="0" zoomScale="89" zoomScaleNormal="150" zoomScalePageLayoutView="70" workbookViewId="0">
      <selection activeCell="AA31" sqref="AA31:AD31"/>
    </sheetView>
  </sheetViews>
  <sheetFormatPr baseColWidth="10" defaultColWidth="9.140625" defaultRowHeight="30" customHeight="1" x14ac:dyDescent="0.25"/>
  <cols>
    <col min="1" max="1" width="2.7109375" style="44" customWidth="1"/>
    <col min="2" max="2" width="31.7109375" style="42" customWidth="1"/>
    <col min="3" max="3" width="14.140625" style="42" customWidth="1"/>
    <col min="4" max="4" width="20.5703125" style="42" customWidth="1"/>
    <col min="5" max="5" width="13" style="42" customWidth="1"/>
    <col min="6" max="6" width="13.42578125" style="46" customWidth="1"/>
    <col min="7" max="7" width="17.42578125" style="42" customWidth="1"/>
    <col min="8" max="8" width="2.7109375" style="42" customWidth="1"/>
    <col min="9" max="33" width="5.7109375" style="42" customWidth="1"/>
    <col min="34" max="64" width="4.7109375" style="42" hidden="1" customWidth="1"/>
    <col min="65" max="65" width="0" style="42" hidden="1" customWidth="1"/>
    <col min="66" max="66" width="9.140625" style="42" customWidth="1"/>
    <col min="67" max="16384" width="9.140625" style="42"/>
  </cols>
  <sheetData>
    <row r="1" spans="1:65" ht="30" customHeight="1" x14ac:dyDescent="0.45">
      <c r="A1" s="53" t="s">
        <v>0</v>
      </c>
      <c r="B1" s="54" t="s">
        <v>36</v>
      </c>
      <c r="C1" s="54"/>
      <c r="D1" s="55"/>
      <c r="E1" s="56"/>
      <c r="F1" s="56"/>
      <c r="G1" s="57"/>
      <c r="H1" s="56"/>
      <c r="I1" s="58" t="s">
        <v>29</v>
      </c>
      <c r="J1" s="59"/>
      <c r="K1" s="56"/>
      <c r="L1" s="56"/>
      <c r="M1" s="56"/>
      <c r="N1" s="56"/>
      <c r="O1" s="56"/>
      <c r="P1" s="56"/>
      <c r="Q1" s="56"/>
      <c r="R1" s="56"/>
      <c r="S1" s="56"/>
      <c r="T1" s="56"/>
      <c r="U1" s="56"/>
      <c r="V1" s="56"/>
      <c r="W1" s="56"/>
      <c r="X1" s="56"/>
      <c r="Y1" s="56"/>
      <c r="Z1" s="56"/>
      <c r="AA1" s="56"/>
      <c r="AB1" s="56"/>
      <c r="AC1" s="56"/>
      <c r="AD1" s="56"/>
      <c r="AE1" s="56"/>
      <c r="AF1" s="56"/>
      <c r="AG1" s="60"/>
      <c r="AH1"/>
      <c r="AI1"/>
      <c r="AJ1"/>
      <c r="AK1"/>
      <c r="AL1"/>
      <c r="AM1"/>
      <c r="AN1"/>
      <c r="AO1"/>
      <c r="AP1"/>
      <c r="AQ1"/>
      <c r="AR1"/>
      <c r="AS1"/>
      <c r="AT1"/>
      <c r="AU1"/>
      <c r="AV1"/>
      <c r="AW1"/>
      <c r="AX1"/>
      <c r="AY1"/>
      <c r="AZ1"/>
      <c r="BA1"/>
      <c r="BB1"/>
      <c r="BC1"/>
      <c r="BD1"/>
      <c r="BE1"/>
      <c r="BF1"/>
      <c r="BG1"/>
      <c r="BH1"/>
      <c r="BI1"/>
      <c r="BJ1"/>
      <c r="BK1"/>
      <c r="BL1"/>
      <c r="BM1"/>
    </row>
    <row r="2" spans="1:65" ht="30" customHeight="1" x14ac:dyDescent="0.3">
      <c r="A2" s="61" t="s">
        <v>1</v>
      </c>
      <c r="B2" s="62"/>
      <c r="C2" s="62"/>
      <c r="D2" s="41"/>
      <c r="E2" s="41"/>
      <c r="F2" s="12"/>
      <c r="G2" s="10"/>
      <c r="H2" s="41"/>
      <c r="I2" s="87" t="s">
        <v>21</v>
      </c>
      <c r="J2" s="87"/>
      <c r="K2" s="87"/>
      <c r="L2" s="87"/>
      <c r="M2" s="41"/>
      <c r="N2" s="88" t="s">
        <v>18</v>
      </c>
      <c r="O2" s="88"/>
      <c r="P2" s="88"/>
      <c r="Q2" s="88"/>
      <c r="R2" s="41"/>
      <c r="S2" s="89" t="s">
        <v>19</v>
      </c>
      <c r="T2" s="89"/>
      <c r="U2" s="89"/>
      <c r="V2" s="89"/>
      <c r="W2" s="41"/>
      <c r="X2" s="80" t="s">
        <v>20</v>
      </c>
      <c r="Y2" s="80"/>
      <c r="Z2" s="80"/>
      <c r="AA2" s="80"/>
      <c r="AB2" s="41"/>
      <c r="AC2" s="81" t="s">
        <v>30</v>
      </c>
      <c r="AD2" s="81"/>
      <c r="AE2" s="81"/>
      <c r="AF2" s="81"/>
      <c r="AG2" s="63"/>
      <c r="AH2"/>
      <c r="AI2"/>
      <c r="AJ2"/>
      <c r="AK2"/>
      <c r="AL2"/>
      <c r="AM2"/>
      <c r="AN2"/>
      <c r="AO2"/>
      <c r="AP2"/>
      <c r="AQ2"/>
      <c r="AR2"/>
      <c r="AS2"/>
      <c r="AT2"/>
      <c r="AU2"/>
      <c r="AV2"/>
      <c r="AW2"/>
      <c r="AX2"/>
      <c r="AY2"/>
      <c r="AZ2"/>
      <c r="BA2"/>
      <c r="BB2"/>
      <c r="BC2"/>
      <c r="BD2"/>
      <c r="BE2"/>
      <c r="BF2"/>
      <c r="BG2"/>
      <c r="BH2"/>
      <c r="BI2"/>
      <c r="BJ2"/>
      <c r="BK2"/>
      <c r="BL2"/>
      <c r="BM2"/>
    </row>
    <row r="3" spans="1:65" ht="30" customHeight="1" x14ac:dyDescent="0.25">
      <c r="A3" s="61" t="s">
        <v>2</v>
      </c>
      <c r="B3" s="64" t="s">
        <v>11</v>
      </c>
      <c r="C3" s="64"/>
      <c r="D3" s="82" t="s">
        <v>22</v>
      </c>
      <c r="E3" s="83"/>
      <c r="F3" s="85">
        <v>43563</v>
      </c>
      <c r="G3" s="86"/>
      <c r="H3" s="11"/>
      <c r="I3" s="41"/>
      <c r="J3" s="41"/>
      <c r="K3" s="41"/>
      <c r="L3" s="41"/>
      <c r="M3" s="41"/>
      <c r="N3" s="41"/>
      <c r="O3" s="41"/>
      <c r="P3" s="41"/>
      <c r="Q3" s="41"/>
      <c r="R3" s="41"/>
      <c r="S3" s="41"/>
      <c r="T3" s="41"/>
      <c r="U3" s="41"/>
      <c r="V3" s="41"/>
      <c r="W3" s="41"/>
      <c r="X3" s="41"/>
      <c r="Y3" s="41"/>
      <c r="Z3" s="41"/>
      <c r="AA3" s="41"/>
      <c r="AB3" s="41"/>
      <c r="AC3" s="41"/>
      <c r="AD3" s="41"/>
      <c r="AE3" s="41"/>
      <c r="AF3" s="41"/>
      <c r="AG3" s="63"/>
      <c r="AH3"/>
      <c r="AI3"/>
      <c r="AJ3"/>
      <c r="AK3"/>
      <c r="AL3"/>
      <c r="AM3"/>
      <c r="AN3"/>
      <c r="AO3"/>
      <c r="AP3"/>
      <c r="AQ3"/>
      <c r="AR3"/>
      <c r="AS3"/>
      <c r="AT3"/>
      <c r="AU3"/>
      <c r="AV3"/>
      <c r="AW3"/>
      <c r="AX3"/>
      <c r="AY3"/>
      <c r="AZ3"/>
      <c r="BA3"/>
      <c r="BB3"/>
      <c r="BC3"/>
      <c r="BD3"/>
      <c r="BE3"/>
      <c r="BF3"/>
      <c r="BG3"/>
      <c r="BH3"/>
      <c r="BI3"/>
      <c r="BJ3"/>
      <c r="BK3"/>
      <c r="BL3"/>
      <c r="BM3"/>
    </row>
    <row r="4" spans="1:65" ht="30" customHeight="1" x14ac:dyDescent="0.35">
      <c r="A4" s="61" t="s">
        <v>3</v>
      </c>
      <c r="B4" s="41"/>
      <c r="C4" s="41"/>
      <c r="D4" s="82" t="s">
        <v>23</v>
      </c>
      <c r="E4" s="83"/>
      <c r="F4" s="32">
        <v>0</v>
      </c>
      <c r="G4" s="41"/>
      <c r="H4" s="41"/>
      <c r="I4" s="90" t="str">
        <f ca="1">TEXT(I5,"mmmm")</f>
        <v>avril</v>
      </c>
      <c r="J4" s="90"/>
      <c r="K4" s="90"/>
      <c r="L4" s="90"/>
      <c r="M4" s="90"/>
      <c r="N4" s="90"/>
      <c r="O4" s="90"/>
      <c r="P4" s="90"/>
      <c r="Q4" s="90"/>
      <c r="R4" s="90"/>
      <c r="S4" s="90"/>
      <c r="T4" s="90"/>
      <c r="U4" s="90"/>
      <c r="V4" s="90"/>
      <c r="W4" s="90"/>
      <c r="X4" s="90"/>
      <c r="Y4" s="90"/>
      <c r="Z4" s="90"/>
      <c r="AA4" s="90"/>
      <c r="AB4" s="90"/>
      <c r="AC4" s="90"/>
      <c r="AD4" s="90"/>
      <c r="AE4" s="90"/>
      <c r="AF4" s="90" t="s">
        <v>38</v>
      </c>
      <c r="AG4" s="91"/>
      <c r="AH4" s="31"/>
      <c r="AI4" s="31"/>
      <c r="AJ4" s="31"/>
      <c r="AK4" s="31" t="str">
        <f ca="1">IF(OR(TEXT(AK5,"mmmm")=AD4,TEXT(AK5,"mmmm")=W4,TEXT(AK5,"mmmm")=P4,TEXT(AK5,"mmmm")=I4),"",TEXT(AK5,"mmmm"))</f>
        <v>mai</v>
      </c>
      <c r="AL4" s="31"/>
      <c r="AM4" s="31"/>
      <c r="AN4" s="31"/>
      <c r="AO4" s="31"/>
      <c r="AP4" s="31"/>
      <c r="AQ4" s="31"/>
      <c r="AR4" s="31" t="str">
        <f ca="1">IF(OR(TEXT(AR5,"mmmm")=AK4,TEXT(AR5,"mmmm")=AD4,TEXT(AR5,"mmmm")=W4,TEXT(AR5,"mmmm")=P4),"",TEXT(AR5,"mmmm"))</f>
        <v/>
      </c>
      <c r="AS4" s="31"/>
      <c r="AT4" s="31"/>
      <c r="AU4" s="31"/>
      <c r="AV4" s="31"/>
      <c r="AW4" s="31"/>
      <c r="AX4" s="31"/>
      <c r="AY4" s="31" t="str">
        <f ca="1">IF(OR(TEXT(AY5,"mmmm")=AR4,TEXT(AY5,"mmmm")=AK4,TEXT(AY5,"mmmm")=AD4,TEXT(AY5,"mmmm")=W4),"",TEXT(AY5,"mmmm"))</f>
        <v/>
      </c>
      <c r="AZ4" s="31"/>
      <c r="BA4" s="31"/>
      <c r="BB4" s="31"/>
      <c r="BC4" s="31"/>
      <c r="BD4" s="31"/>
      <c r="BE4" s="31"/>
      <c r="BF4" s="31" t="str">
        <f ca="1">IF(OR(TEXT(BF5,"mmmm")=AY4,TEXT(BF5,"mmmm")=AR4,TEXT(BF5,"mmmm")=AK4,TEXT(BF5,"mmmm")=AD4),"",TEXT(BF5,"mmmm"))</f>
        <v/>
      </c>
      <c r="BG4" s="31"/>
      <c r="BH4" s="31"/>
      <c r="BI4" s="31"/>
      <c r="BJ4" s="31"/>
      <c r="BK4" s="31"/>
      <c r="BL4" s="31"/>
      <c r="BM4"/>
    </row>
    <row r="5" spans="1:65" ht="15" customHeight="1" x14ac:dyDescent="0.25">
      <c r="A5" s="61" t="s">
        <v>4</v>
      </c>
      <c r="B5" s="84"/>
      <c r="C5" s="84"/>
      <c r="D5" s="84"/>
      <c r="E5" s="84"/>
      <c r="F5" s="84"/>
      <c r="G5" s="84"/>
      <c r="H5" s="84"/>
      <c r="I5" s="35">
        <f ca="1">IFERROR(Début_Projet+Incrément_Défilement,TODAY())</f>
        <v>43563</v>
      </c>
      <c r="J5" s="36">
        <f ca="1">I5+1</f>
        <v>43564</v>
      </c>
      <c r="K5" s="36">
        <f t="shared" ref="K5:AX5" ca="1" si="0">J5+1</f>
        <v>43565</v>
      </c>
      <c r="L5" s="36">
        <f t="shared" ca="1" si="0"/>
        <v>43566</v>
      </c>
      <c r="M5" s="36">
        <f t="shared" ca="1" si="0"/>
        <v>43567</v>
      </c>
      <c r="N5" s="36">
        <f t="shared" ca="1" si="0"/>
        <v>43568</v>
      </c>
      <c r="O5" s="37">
        <f t="shared" ca="1" si="0"/>
        <v>43569</v>
      </c>
      <c r="P5" s="35">
        <f ca="1">O5+1</f>
        <v>43570</v>
      </c>
      <c r="Q5" s="36">
        <f ca="1">P5+1</f>
        <v>43571</v>
      </c>
      <c r="R5" s="36">
        <f t="shared" ca="1" si="0"/>
        <v>43572</v>
      </c>
      <c r="S5" s="36">
        <f t="shared" ca="1" si="0"/>
        <v>43573</v>
      </c>
      <c r="T5" s="36">
        <f t="shared" ca="1" si="0"/>
        <v>43574</v>
      </c>
      <c r="U5" s="36">
        <f t="shared" ca="1" si="0"/>
        <v>43575</v>
      </c>
      <c r="V5" s="37">
        <f t="shared" ca="1" si="0"/>
        <v>43576</v>
      </c>
      <c r="W5" s="35">
        <f ca="1">V5+1</f>
        <v>43577</v>
      </c>
      <c r="X5" s="36">
        <f ca="1">W5+1</f>
        <v>43578</v>
      </c>
      <c r="Y5" s="36">
        <f t="shared" ca="1" si="0"/>
        <v>43579</v>
      </c>
      <c r="Z5" s="36">
        <f t="shared" ca="1" si="0"/>
        <v>43580</v>
      </c>
      <c r="AA5" s="36">
        <f t="shared" ca="1" si="0"/>
        <v>43581</v>
      </c>
      <c r="AB5" s="36">
        <f t="shared" ca="1" si="0"/>
        <v>43582</v>
      </c>
      <c r="AC5" s="37">
        <f t="shared" ca="1" si="0"/>
        <v>43583</v>
      </c>
      <c r="AD5" s="35">
        <f ca="1">AC5+1</f>
        <v>43584</v>
      </c>
      <c r="AE5" s="36">
        <f ca="1">AD5+1</f>
        <v>43585</v>
      </c>
      <c r="AF5" s="36">
        <f t="shared" ca="1" si="0"/>
        <v>43586</v>
      </c>
      <c r="AG5" s="65">
        <f t="shared" ca="1" si="0"/>
        <v>43587</v>
      </c>
      <c r="AH5" s="36">
        <f t="shared" ca="1" si="0"/>
        <v>43588</v>
      </c>
      <c r="AI5" s="36">
        <f t="shared" ca="1" si="0"/>
        <v>43589</v>
      </c>
      <c r="AJ5" s="37">
        <f t="shared" ca="1" si="0"/>
        <v>43590</v>
      </c>
      <c r="AK5" s="35">
        <f ca="1">AJ5+1</f>
        <v>43591</v>
      </c>
      <c r="AL5" s="36">
        <f ca="1">AK5+1</f>
        <v>43592</v>
      </c>
      <c r="AM5" s="36">
        <f t="shared" ca="1" si="0"/>
        <v>43593</v>
      </c>
      <c r="AN5" s="36">
        <f t="shared" ca="1" si="0"/>
        <v>43594</v>
      </c>
      <c r="AO5" s="36">
        <f t="shared" ca="1" si="0"/>
        <v>43595</v>
      </c>
      <c r="AP5" s="36">
        <f t="shared" ca="1" si="0"/>
        <v>43596</v>
      </c>
      <c r="AQ5" s="37">
        <f t="shared" ca="1" si="0"/>
        <v>43597</v>
      </c>
      <c r="AR5" s="35">
        <f ca="1">AQ5+1</f>
        <v>43598</v>
      </c>
      <c r="AS5" s="36">
        <f ca="1">AR5+1</f>
        <v>43599</v>
      </c>
      <c r="AT5" s="36">
        <f t="shared" ca="1" si="0"/>
        <v>43600</v>
      </c>
      <c r="AU5" s="36">
        <f t="shared" ca="1" si="0"/>
        <v>43601</v>
      </c>
      <c r="AV5" s="36">
        <f t="shared" ca="1" si="0"/>
        <v>43602</v>
      </c>
      <c r="AW5" s="36">
        <f t="shared" ca="1" si="0"/>
        <v>43603</v>
      </c>
      <c r="AX5" s="37">
        <f t="shared" ca="1" si="0"/>
        <v>43604</v>
      </c>
      <c r="AY5" s="35">
        <f ca="1">AX5+1</f>
        <v>43605</v>
      </c>
      <c r="AZ5" s="36">
        <f ca="1">AY5+1</f>
        <v>43606</v>
      </c>
      <c r="BA5" s="36">
        <f t="shared" ref="BA5:BE5" ca="1" si="1">AZ5+1</f>
        <v>43607</v>
      </c>
      <c r="BB5" s="36">
        <f t="shared" ca="1" si="1"/>
        <v>43608</v>
      </c>
      <c r="BC5" s="36">
        <f t="shared" ca="1" si="1"/>
        <v>43609</v>
      </c>
      <c r="BD5" s="36">
        <f t="shared" ca="1" si="1"/>
        <v>43610</v>
      </c>
      <c r="BE5" s="37">
        <f t="shared" ca="1" si="1"/>
        <v>43611</v>
      </c>
      <c r="BF5" s="35">
        <f ca="1">BE5+1</f>
        <v>43612</v>
      </c>
      <c r="BG5" s="36">
        <f ca="1">BF5+1</f>
        <v>43613</v>
      </c>
      <c r="BH5" s="36">
        <f t="shared" ref="BH5:BL5" ca="1" si="2">BG5+1</f>
        <v>43614</v>
      </c>
      <c r="BI5" s="36">
        <f t="shared" ca="1" si="2"/>
        <v>43615</v>
      </c>
      <c r="BJ5" s="36">
        <f t="shared" ca="1" si="2"/>
        <v>43616</v>
      </c>
      <c r="BK5" s="36">
        <f t="shared" ca="1" si="2"/>
        <v>43617</v>
      </c>
      <c r="BL5" s="37">
        <f t="shared" ca="1" si="2"/>
        <v>43618</v>
      </c>
      <c r="BM5"/>
    </row>
    <row r="6" spans="1:65" ht="25.15" customHeight="1" x14ac:dyDescent="0.25">
      <c r="A6" s="61" t="s">
        <v>5</v>
      </c>
      <c r="B6" s="41"/>
      <c r="C6" s="41"/>
      <c r="D6" s="41"/>
      <c r="E6" s="41"/>
      <c r="F6" s="41"/>
      <c r="G6" s="41"/>
      <c r="H6" s="41"/>
      <c r="I6" s="38"/>
      <c r="J6" s="39"/>
      <c r="K6" s="39"/>
      <c r="L6" s="39"/>
      <c r="M6" s="39"/>
      <c r="N6" s="39"/>
      <c r="O6" s="40"/>
      <c r="P6" s="38"/>
      <c r="Q6" s="39"/>
      <c r="R6" s="39"/>
      <c r="S6" s="39"/>
      <c r="T6" s="39"/>
      <c r="U6" s="39"/>
      <c r="V6" s="40"/>
      <c r="W6" s="38"/>
      <c r="X6" s="39"/>
      <c r="Y6" s="39"/>
      <c r="Z6" s="39"/>
      <c r="AA6" s="39"/>
      <c r="AB6" s="39"/>
      <c r="AC6" s="40"/>
      <c r="AD6" s="38"/>
      <c r="AE6" s="39"/>
      <c r="AF6" s="39"/>
      <c r="AG6" s="66"/>
      <c r="AH6" s="39"/>
      <c r="AI6" s="39"/>
      <c r="AJ6" s="40"/>
      <c r="AK6" s="38"/>
      <c r="AL6" s="39"/>
      <c r="AM6" s="39"/>
      <c r="AN6" s="39"/>
      <c r="AO6" s="39"/>
      <c r="AP6" s="39"/>
      <c r="AQ6" s="40"/>
      <c r="AR6" s="38"/>
      <c r="AS6" s="39"/>
      <c r="AT6" s="39"/>
      <c r="AU6" s="39"/>
      <c r="AV6" s="39"/>
      <c r="AW6" s="39"/>
      <c r="AX6" s="40"/>
      <c r="AY6" s="38"/>
      <c r="AZ6" s="39"/>
      <c r="BA6" s="39"/>
      <c r="BB6" s="39"/>
      <c r="BC6" s="39"/>
      <c r="BD6" s="39"/>
      <c r="BE6" s="40"/>
      <c r="BF6" s="38"/>
      <c r="BG6" s="39"/>
      <c r="BH6" s="39"/>
      <c r="BI6" s="39"/>
      <c r="BJ6" s="39"/>
      <c r="BK6" s="39"/>
      <c r="BL6" s="40"/>
      <c r="BM6" s="9"/>
    </row>
    <row r="7" spans="1:65" ht="30.95" customHeight="1" thickBot="1" x14ac:dyDescent="0.3">
      <c r="A7" s="61" t="s">
        <v>6</v>
      </c>
      <c r="B7" s="17" t="s">
        <v>12</v>
      </c>
      <c r="C7" s="18" t="s">
        <v>16</v>
      </c>
      <c r="D7" s="18" t="s">
        <v>24</v>
      </c>
      <c r="E7" s="18" t="s">
        <v>26</v>
      </c>
      <c r="F7" s="18" t="s">
        <v>27</v>
      </c>
      <c r="G7" s="18" t="s">
        <v>28</v>
      </c>
      <c r="H7" s="16"/>
      <c r="I7" s="14" t="str">
        <f t="shared" ref="I7:AN7" ca="1" si="3">LEFT(TEXT(I5,"jjj"),1)</f>
        <v>l</v>
      </c>
      <c r="J7" s="14" t="str">
        <f t="shared" ca="1" si="3"/>
        <v>m</v>
      </c>
      <c r="K7" s="14" t="str">
        <f t="shared" ca="1" si="3"/>
        <v>m</v>
      </c>
      <c r="L7" s="14" t="str">
        <f t="shared" ca="1" si="3"/>
        <v>j</v>
      </c>
      <c r="M7" s="14" t="str">
        <f t="shared" ca="1" si="3"/>
        <v>v</v>
      </c>
      <c r="N7" s="14" t="str">
        <f t="shared" ca="1" si="3"/>
        <v>s</v>
      </c>
      <c r="O7" s="14" t="str">
        <f t="shared" ca="1" si="3"/>
        <v>d</v>
      </c>
      <c r="P7" s="14" t="str">
        <f t="shared" ca="1" si="3"/>
        <v>l</v>
      </c>
      <c r="Q7" s="14" t="str">
        <f t="shared" ca="1" si="3"/>
        <v>m</v>
      </c>
      <c r="R7" s="14" t="str">
        <f t="shared" ca="1" si="3"/>
        <v>m</v>
      </c>
      <c r="S7" s="14" t="str">
        <f t="shared" ca="1" si="3"/>
        <v>j</v>
      </c>
      <c r="T7" s="14" t="str">
        <f t="shared" ca="1" si="3"/>
        <v>v</v>
      </c>
      <c r="U7" s="14" t="str">
        <f t="shared" ca="1" si="3"/>
        <v>s</v>
      </c>
      <c r="V7" s="14" t="str">
        <f t="shared" ca="1" si="3"/>
        <v>d</v>
      </c>
      <c r="W7" s="14" t="str">
        <f t="shared" ca="1" si="3"/>
        <v>l</v>
      </c>
      <c r="X7" s="14" t="str">
        <f t="shared" ca="1" si="3"/>
        <v>m</v>
      </c>
      <c r="Y7" s="14" t="str">
        <f t="shared" ca="1" si="3"/>
        <v>m</v>
      </c>
      <c r="Z7" s="14" t="str">
        <f t="shared" ca="1" si="3"/>
        <v>j</v>
      </c>
      <c r="AA7" s="14" t="str">
        <f t="shared" ca="1" si="3"/>
        <v>v</v>
      </c>
      <c r="AB7" s="14" t="str">
        <f t="shared" ca="1" si="3"/>
        <v>s</v>
      </c>
      <c r="AC7" s="14" t="str">
        <f t="shared" ca="1" si="3"/>
        <v>d</v>
      </c>
      <c r="AD7" s="14" t="str">
        <f t="shared" ca="1" si="3"/>
        <v>l</v>
      </c>
      <c r="AE7" s="14" t="str">
        <f t="shared" ca="1" si="3"/>
        <v>m</v>
      </c>
      <c r="AF7" s="14" t="str">
        <f t="shared" ca="1" si="3"/>
        <v>m</v>
      </c>
      <c r="AG7" s="67" t="str">
        <f t="shared" ca="1" si="3"/>
        <v>j</v>
      </c>
      <c r="AH7" s="50" t="str">
        <f t="shared" ca="1" si="3"/>
        <v>v</v>
      </c>
      <c r="AI7" s="14" t="str">
        <f t="shared" ca="1" si="3"/>
        <v>s</v>
      </c>
      <c r="AJ7" s="14" t="str">
        <f t="shared" ca="1" si="3"/>
        <v>d</v>
      </c>
      <c r="AK7" s="14" t="str">
        <f t="shared" ca="1" si="3"/>
        <v>l</v>
      </c>
      <c r="AL7" s="14" t="str">
        <f t="shared" ca="1" si="3"/>
        <v>m</v>
      </c>
      <c r="AM7" s="14" t="str">
        <f t="shared" ca="1" si="3"/>
        <v>m</v>
      </c>
      <c r="AN7" s="14" t="str">
        <f t="shared" ca="1" si="3"/>
        <v>j</v>
      </c>
      <c r="AO7" s="14" t="str">
        <f t="shared" ref="AO7:BL7" ca="1" si="4">LEFT(TEXT(AO5,"jjj"),1)</f>
        <v>v</v>
      </c>
      <c r="AP7" s="14" t="str">
        <f t="shared" ca="1" si="4"/>
        <v>s</v>
      </c>
      <c r="AQ7" s="14" t="str">
        <f t="shared" ca="1" si="4"/>
        <v>d</v>
      </c>
      <c r="AR7" s="14" t="str">
        <f t="shared" ca="1" si="4"/>
        <v>l</v>
      </c>
      <c r="AS7" s="14" t="str">
        <f t="shared" ca="1" si="4"/>
        <v>m</v>
      </c>
      <c r="AT7" s="14" t="str">
        <f t="shared" ca="1" si="4"/>
        <v>m</v>
      </c>
      <c r="AU7" s="14" t="str">
        <f t="shared" ca="1" si="4"/>
        <v>j</v>
      </c>
      <c r="AV7" s="14" t="str">
        <f t="shared" ca="1" si="4"/>
        <v>v</v>
      </c>
      <c r="AW7" s="14" t="str">
        <f t="shared" ca="1" si="4"/>
        <v>s</v>
      </c>
      <c r="AX7" s="14" t="str">
        <f t="shared" ca="1" si="4"/>
        <v>d</v>
      </c>
      <c r="AY7" s="14" t="str">
        <f t="shared" ca="1" si="4"/>
        <v>l</v>
      </c>
      <c r="AZ7" s="14" t="str">
        <f t="shared" ca="1" si="4"/>
        <v>m</v>
      </c>
      <c r="BA7" s="14" t="str">
        <f t="shared" ca="1" si="4"/>
        <v>m</v>
      </c>
      <c r="BB7" s="14" t="str">
        <f t="shared" ca="1" si="4"/>
        <v>j</v>
      </c>
      <c r="BC7" s="14" t="str">
        <f t="shared" ca="1" si="4"/>
        <v>v</v>
      </c>
      <c r="BD7" s="14" t="str">
        <f t="shared" ca="1" si="4"/>
        <v>s</v>
      </c>
      <c r="BE7" s="14" t="str">
        <f t="shared" ca="1" si="4"/>
        <v>d</v>
      </c>
      <c r="BF7" s="14" t="str">
        <f t="shared" ca="1" si="4"/>
        <v>l</v>
      </c>
      <c r="BG7" s="14" t="str">
        <f t="shared" ca="1" si="4"/>
        <v>m</v>
      </c>
      <c r="BH7" s="14" t="str">
        <f t="shared" ca="1" si="4"/>
        <v>m</v>
      </c>
      <c r="BI7" s="14" t="str">
        <f t="shared" ca="1" si="4"/>
        <v>j</v>
      </c>
      <c r="BJ7" s="14" t="str">
        <f t="shared" ca="1" si="4"/>
        <v>v</v>
      </c>
      <c r="BK7" s="14" t="str">
        <f t="shared" ca="1" si="4"/>
        <v>s</v>
      </c>
      <c r="BL7" s="14" t="str">
        <f t="shared" ca="1" si="4"/>
        <v>d</v>
      </c>
      <c r="BM7"/>
    </row>
    <row r="8" spans="1:65" ht="30" customHeight="1" x14ac:dyDescent="0.25">
      <c r="A8" s="68" t="s">
        <v>7</v>
      </c>
      <c r="B8" s="28"/>
      <c r="C8" s="19"/>
      <c r="D8" s="18"/>
      <c r="E8" s="20"/>
      <c r="F8" s="21"/>
      <c r="G8" s="22"/>
      <c r="H8" s="41"/>
      <c r="I8" s="24"/>
      <c r="J8" s="24"/>
      <c r="K8" s="24"/>
      <c r="L8" s="24"/>
      <c r="M8" s="24"/>
      <c r="N8" s="24"/>
      <c r="O8" s="24"/>
      <c r="P8" s="24"/>
      <c r="Q8" s="24"/>
      <c r="R8" s="24"/>
      <c r="S8" s="24"/>
      <c r="T8" s="24"/>
      <c r="U8" s="24"/>
      <c r="V8" s="24"/>
      <c r="W8" s="24"/>
      <c r="X8" s="24"/>
      <c r="Y8" s="24"/>
      <c r="Z8" s="24"/>
      <c r="AA8" s="24"/>
      <c r="AB8" s="24"/>
      <c r="AC8" s="24"/>
      <c r="AD8" s="24"/>
      <c r="AE8" s="24"/>
      <c r="AF8" s="24"/>
      <c r="AG8" s="69"/>
      <c r="AH8" s="51"/>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row>
    <row r="9" spans="1:65" s="43" customFormat="1" ht="30" customHeight="1" x14ac:dyDescent="0.25">
      <c r="A9" s="61" t="s">
        <v>8</v>
      </c>
      <c r="B9" s="29" t="s">
        <v>37</v>
      </c>
      <c r="C9" s="23"/>
      <c r="D9" s="23"/>
      <c r="E9" s="20"/>
      <c r="F9" s="21"/>
      <c r="G9" s="34"/>
      <c r="H9" s="15"/>
      <c r="I9" s="26" t="str">
        <f t="shared" ref="I9:X25" ca="1" si="5">IF(AND($C9="Objectif",I$5&gt;=$F9,I$5&lt;=$F9+$G9-1),2,IF(AND($C9="Jalon",I$5&gt;=$F9,I$5&lt;=$F9+$G9-1),1,""))</f>
        <v/>
      </c>
      <c r="J9" s="26" t="str">
        <f t="shared" ca="1" si="5"/>
        <v/>
      </c>
      <c r="K9" s="26" t="str">
        <f t="shared" ca="1" si="5"/>
        <v/>
      </c>
      <c r="L9" s="26" t="str">
        <f t="shared" ca="1" si="5"/>
        <v/>
      </c>
      <c r="M9" s="26" t="str">
        <f t="shared" ca="1" si="5"/>
        <v/>
      </c>
      <c r="N9" s="26" t="str">
        <f t="shared" ca="1" si="5"/>
        <v/>
      </c>
      <c r="O9" s="26" t="str">
        <f t="shared" ca="1" si="5"/>
        <v/>
      </c>
      <c r="P9" s="26" t="str">
        <f t="shared" ca="1" si="5"/>
        <v/>
      </c>
      <c r="Q9" s="26" t="str">
        <f t="shared" ca="1" si="5"/>
        <v/>
      </c>
      <c r="R9" s="26" t="str">
        <f t="shared" ca="1" si="5"/>
        <v/>
      </c>
      <c r="S9" s="26" t="str">
        <f t="shared" ca="1" si="5"/>
        <v/>
      </c>
      <c r="T9" s="26" t="str">
        <f t="shared" ca="1" si="5"/>
        <v/>
      </c>
      <c r="U9" s="26" t="str">
        <f t="shared" ca="1" si="5"/>
        <v/>
      </c>
      <c r="V9" s="26" t="str">
        <f t="shared" ca="1" si="5"/>
        <v/>
      </c>
      <c r="W9" s="26" t="str">
        <f t="shared" ca="1" si="5"/>
        <v/>
      </c>
      <c r="X9" s="26" t="str">
        <f t="shared" ca="1" si="5"/>
        <v/>
      </c>
      <c r="Y9" s="26" t="str">
        <f t="shared" ref="Y9:AN25" ca="1" si="6">IF(AND($C9="Objectif",Y$5&gt;=$F9,Y$5&lt;=$F9+$G9-1),2,IF(AND($C9="Jalon",Y$5&gt;=$F9,Y$5&lt;=$F9+$G9-1),1,""))</f>
        <v/>
      </c>
      <c r="Z9" s="26" t="str">
        <f t="shared" ca="1" si="6"/>
        <v/>
      </c>
      <c r="AA9" s="26" t="str">
        <f t="shared" ca="1" si="6"/>
        <v/>
      </c>
      <c r="AB9" s="26" t="str">
        <f t="shared" ca="1" si="6"/>
        <v/>
      </c>
      <c r="AC9" s="26" t="str">
        <f t="shared" ca="1" si="6"/>
        <v/>
      </c>
      <c r="AD9" s="26" t="str">
        <f t="shared" ca="1" si="6"/>
        <v/>
      </c>
      <c r="AE9" s="26" t="str">
        <f t="shared" ca="1" si="6"/>
        <v/>
      </c>
      <c r="AF9" s="26" t="str">
        <f t="shared" ca="1" si="6"/>
        <v/>
      </c>
      <c r="AG9" s="70" t="str">
        <f t="shared" ca="1" si="6"/>
        <v/>
      </c>
      <c r="AH9" s="52" t="str">
        <f t="shared" ca="1" si="6"/>
        <v/>
      </c>
      <c r="AI9" s="26" t="str">
        <f t="shared" ca="1" si="6"/>
        <v/>
      </c>
      <c r="AJ9" s="26" t="str">
        <f t="shared" ca="1" si="6"/>
        <v/>
      </c>
      <c r="AK9" s="26" t="str">
        <f t="shared" ca="1" si="6"/>
        <v/>
      </c>
      <c r="AL9" s="26" t="str">
        <f t="shared" ca="1" si="6"/>
        <v/>
      </c>
      <c r="AM9" s="26" t="str">
        <f t="shared" ca="1" si="6"/>
        <v/>
      </c>
      <c r="AN9" s="26" t="str">
        <f t="shared" ca="1" si="6"/>
        <v/>
      </c>
      <c r="AO9" s="26" t="str">
        <f t="shared" ref="AO9:BD25" ca="1" si="7">IF(AND($C9="Objectif",AO$5&gt;=$F9,AO$5&lt;=$F9+$G9-1),2,IF(AND($C9="Jalon",AO$5&gt;=$F9,AO$5&lt;=$F9+$G9-1),1,""))</f>
        <v/>
      </c>
      <c r="AP9" s="26" t="str">
        <f t="shared" ca="1" si="7"/>
        <v/>
      </c>
      <c r="AQ9" s="26" t="str">
        <f t="shared" ca="1" si="7"/>
        <v/>
      </c>
      <c r="AR9" s="26" t="str">
        <f t="shared" ca="1" si="7"/>
        <v/>
      </c>
      <c r="AS9" s="26" t="str">
        <f t="shared" ca="1" si="7"/>
        <v/>
      </c>
      <c r="AT9" s="26" t="str">
        <f t="shared" ca="1" si="7"/>
        <v/>
      </c>
      <c r="AU9" s="26" t="str">
        <f t="shared" ca="1" si="7"/>
        <v/>
      </c>
      <c r="AV9" s="26" t="str">
        <f t="shared" ca="1" si="7"/>
        <v/>
      </c>
      <c r="AW9" s="26" t="str">
        <f t="shared" ca="1" si="7"/>
        <v/>
      </c>
      <c r="AX9" s="26" t="str">
        <f t="shared" ca="1" si="7"/>
        <v/>
      </c>
      <c r="AY9" s="26" t="str">
        <f t="shared" ca="1" si="7"/>
        <v/>
      </c>
      <c r="AZ9" s="26" t="str">
        <f t="shared" ca="1" si="7"/>
        <v/>
      </c>
      <c r="BA9" s="26" t="str">
        <f t="shared" ca="1" si="7"/>
        <v/>
      </c>
      <c r="BB9" s="26" t="str">
        <f t="shared" ca="1" si="7"/>
        <v/>
      </c>
      <c r="BC9" s="26" t="str">
        <f t="shared" ca="1" si="7"/>
        <v/>
      </c>
      <c r="BD9" s="26" t="str">
        <f t="shared" ca="1" si="7"/>
        <v/>
      </c>
      <c r="BE9" s="26" t="str">
        <f t="shared" ref="BE9:BL25" ca="1" si="8">IF(AND($C9="Objectif",BE$5&gt;=$F9,BE$5&lt;=$F9+$G9-1),2,IF(AND($C9="Jalon",BE$5&gt;=$F9,BE$5&lt;=$F9+$G9-1),1,""))</f>
        <v/>
      </c>
      <c r="BF9" s="26" t="str">
        <f t="shared" ca="1" si="8"/>
        <v/>
      </c>
      <c r="BG9" s="26" t="str">
        <f t="shared" ca="1" si="8"/>
        <v/>
      </c>
      <c r="BH9" s="26" t="str">
        <f t="shared" ca="1" si="8"/>
        <v/>
      </c>
      <c r="BI9" s="26" t="str">
        <f t="shared" ca="1" si="8"/>
        <v/>
      </c>
      <c r="BJ9" s="26" t="str">
        <f t="shared" ca="1" si="8"/>
        <v/>
      </c>
      <c r="BK9" s="26" t="str">
        <f t="shared" ca="1" si="8"/>
        <v/>
      </c>
      <c r="BL9" s="26" t="str">
        <f t="shared" ca="1" si="8"/>
        <v/>
      </c>
      <c r="BM9" s="1"/>
    </row>
    <row r="10" spans="1:65" s="43" customFormat="1" ht="30" customHeight="1" x14ac:dyDescent="0.25">
      <c r="A10" s="61"/>
      <c r="B10" s="28" t="s">
        <v>39</v>
      </c>
      <c r="C10" s="23" t="s">
        <v>18</v>
      </c>
      <c r="D10" s="23" t="s">
        <v>25</v>
      </c>
      <c r="E10" s="20">
        <v>1</v>
      </c>
      <c r="F10" s="21">
        <v>43563</v>
      </c>
      <c r="G10" s="34">
        <v>1</v>
      </c>
      <c r="H10" s="15"/>
      <c r="I10" s="26" t="str">
        <f ca="1">IF(AND($C10="Objectif",I$5&gt;=$F10,I$5&lt;=$F10+$G10-1),2,IF(AND($C10="Jalon",I$5&gt;=$F10,I$5&lt;=$F10+$G10-1),1,""))</f>
        <v/>
      </c>
      <c r="J10" s="26" t="str">
        <f t="shared" ca="1" si="5"/>
        <v/>
      </c>
      <c r="K10" s="26" t="str">
        <f t="shared" ca="1" si="5"/>
        <v/>
      </c>
      <c r="L10" s="26" t="str">
        <f t="shared" ca="1" si="5"/>
        <v/>
      </c>
      <c r="M10" s="26" t="str">
        <f t="shared" ca="1" si="5"/>
        <v/>
      </c>
      <c r="N10" s="26" t="str">
        <f t="shared" ca="1" si="5"/>
        <v/>
      </c>
      <c r="O10" s="26" t="str">
        <f t="shared" ca="1" si="5"/>
        <v/>
      </c>
      <c r="P10" s="26" t="str">
        <f t="shared" ca="1" si="5"/>
        <v/>
      </c>
      <c r="Q10" s="26" t="str">
        <f t="shared" ca="1" si="5"/>
        <v/>
      </c>
      <c r="R10" s="26" t="str">
        <f t="shared" ca="1" si="5"/>
        <v/>
      </c>
      <c r="S10" s="26" t="str">
        <f t="shared" ca="1" si="5"/>
        <v/>
      </c>
      <c r="T10" s="26" t="str">
        <f t="shared" ca="1" si="5"/>
        <v/>
      </c>
      <c r="U10" s="26" t="str">
        <f t="shared" ca="1" si="5"/>
        <v/>
      </c>
      <c r="V10" s="26" t="str">
        <f t="shared" ca="1" si="5"/>
        <v/>
      </c>
      <c r="W10" s="26" t="str">
        <f t="shared" ca="1" si="5"/>
        <v/>
      </c>
      <c r="X10" s="26" t="str">
        <f t="shared" ca="1" si="5"/>
        <v/>
      </c>
      <c r="Y10" s="26" t="str">
        <f t="shared" ca="1" si="6"/>
        <v/>
      </c>
      <c r="Z10" s="26" t="str">
        <f t="shared" ca="1" si="6"/>
        <v/>
      </c>
      <c r="AA10" s="26" t="str">
        <f t="shared" ca="1" si="6"/>
        <v/>
      </c>
      <c r="AB10" s="26" t="str">
        <f t="shared" ca="1" si="6"/>
        <v/>
      </c>
      <c r="AC10" s="26" t="str">
        <f t="shared" ca="1" si="6"/>
        <v/>
      </c>
      <c r="AD10" s="26" t="str">
        <f t="shared" ca="1" si="6"/>
        <v/>
      </c>
      <c r="AE10" s="26" t="str">
        <f t="shared" ca="1" si="6"/>
        <v/>
      </c>
      <c r="AF10" s="26" t="str">
        <f t="shared" ca="1" si="6"/>
        <v/>
      </c>
      <c r="AG10" s="70" t="str">
        <f t="shared" ca="1" si="6"/>
        <v/>
      </c>
      <c r="AH10" s="52" t="str">
        <f t="shared" ca="1" si="6"/>
        <v/>
      </c>
      <c r="AI10" s="26" t="str">
        <f t="shared" ca="1" si="6"/>
        <v/>
      </c>
      <c r="AJ10" s="26" t="str">
        <f t="shared" ca="1" si="6"/>
        <v/>
      </c>
      <c r="AK10" s="26" t="str">
        <f t="shared" ca="1" si="6"/>
        <v/>
      </c>
      <c r="AL10" s="26" t="str">
        <f t="shared" ca="1" si="6"/>
        <v/>
      </c>
      <c r="AM10" s="26" t="str">
        <f t="shared" ca="1" si="6"/>
        <v/>
      </c>
      <c r="AN10" s="26" t="str">
        <f t="shared" ca="1" si="6"/>
        <v/>
      </c>
      <c r="AO10" s="26" t="str">
        <f t="shared" ca="1" si="7"/>
        <v/>
      </c>
      <c r="AP10" s="26" t="str">
        <f t="shared" ca="1" si="7"/>
        <v/>
      </c>
      <c r="AQ10" s="26" t="str">
        <f t="shared" ca="1" si="7"/>
        <v/>
      </c>
      <c r="AR10" s="26" t="str">
        <f t="shared" ca="1" si="7"/>
        <v/>
      </c>
      <c r="AS10" s="26" t="str">
        <f t="shared" ca="1" si="7"/>
        <v/>
      </c>
      <c r="AT10" s="26" t="str">
        <f t="shared" ca="1" si="7"/>
        <v/>
      </c>
      <c r="AU10" s="26" t="str">
        <f t="shared" ca="1" si="7"/>
        <v/>
      </c>
      <c r="AV10" s="26" t="str">
        <f t="shared" ca="1" si="7"/>
        <v/>
      </c>
      <c r="AW10" s="26" t="str">
        <f t="shared" ca="1" si="7"/>
        <v/>
      </c>
      <c r="AX10" s="26" t="str">
        <f t="shared" ca="1" si="7"/>
        <v/>
      </c>
      <c r="AY10" s="26" t="str">
        <f t="shared" ca="1" si="7"/>
        <v/>
      </c>
      <c r="AZ10" s="26" t="str">
        <f t="shared" ca="1" si="7"/>
        <v/>
      </c>
      <c r="BA10" s="26" t="str">
        <f t="shared" ca="1" si="7"/>
        <v/>
      </c>
      <c r="BB10" s="26" t="str">
        <f t="shared" ca="1" si="7"/>
        <v/>
      </c>
      <c r="BC10" s="26" t="str">
        <f t="shared" ca="1" si="7"/>
        <v/>
      </c>
      <c r="BD10" s="26" t="str">
        <f t="shared" ca="1" si="7"/>
        <v/>
      </c>
      <c r="BE10" s="26" t="str">
        <f t="shared" ca="1" si="8"/>
        <v/>
      </c>
      <c r="BF10" s="26" t="str">
        <f t="shared" ca="1" si="8"/>
        <v/>
      </c>
      <c r="BG10" s="26" t="str">
        <f t="shared" ca="1" si="8"/>
        <v/>
      </c>
      <c r="BH10" s="26" t="str">
        <f t="shared" ca="1" si="8"/>
        <v/>
      </c>
      <c r="BI10" s="26" t="str">
        <f t="shared" ca="1" si="8"/>
        <v/>
      </c>
      <c r="BJ10" s="26" t="str">
        <f t="shared" ca="1" si="8"/>
        <v/>
      </c>
      <c r="BK10" s="26" t="str">
        <f t="shared" ca="1" si="8"/>
        <v/>
      </c>
      <c r="BL10" s="26" t="str">
        <f t="shared" ca="1" si="8"/>
        <v/>
      </c>
      <c r="BM10" s="1"/>
    </row>
    <row r="11" spans="1:65" s="43" customFormat="1" ht="30" customHeight="1" x14ac:dyDescent="0.25">
      <c r="A11" s="61"/>
      <c r="B11" s="28" t="s">
        <v>40</v>
      </c>
      <c r="C11" s="23" t="s">
        <v>18</v>
      </c>
      <c r="D11" s="23"/>
      <c r="E11" s="20">
        <v>1</v>
      </c>
      <c r="F11" s="21">
        <v>43563</v>
      </c>
      <c r="G11" s="34">
        <v>1</v>
      </c>
      <c r="H11" s="15"/>
      <c r="I11" s="26" t="str">
        <f t="shared" ref="I11:X27" ca="1" si="9">IF(AND($C11="Objectif",I$5&gt;=$F11,I$5&lt;=$F11+$G11-1),2,IF(AND($C11="Jalon",I$5&gt;=$F11,I$5&lt;=$F11+$G11-1),1,""))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ca="1" si="6"/>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70" t="str">
        <f t="shared" ca="1" si="6"/>
        <v/>
      </c>
      <c r="AH11" s="52"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ca="1" si="7"/>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ca="1" si="8"/>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M11" s="1"/>
    </row>
    <row r="12" spans="1:65" s="43" customFormat="1" ht="30" customHeight="1" x14ac:dyDescent="0.25">
      <c r="A12" s="68"/>
      <c r="B12" s="28" t="s">
        <v>41</v>
      </c>
      <c r="C12" s="23" t="s">
        <v>18</v>
      </c>
      <c r="D12" s="23"/>
      <c r="E12" s="20">
        <v>1</v>
      </c>
      <c r="F12" s="21">
        <v>43563</v>
      </c>
      <c r="G12" s="34">
        <v>1</v>
      </c>
      <c r="H12" s="15"/>
      <c r="I12" s="26" t="str">
        <f t="shared" ca="1" si="9"/>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70" t="str">
        <f t="shared" ca="1" si="6"/>
        <v/>
      </c>
      <c r="AH12" s="52"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c r="BM12" s="1"/>
    </row>
    <row r="13" spans="1:65" s="43" customFormat="1" ht="30" hidden="1" customHeight="1" x14ac:dyDescent="0.25">
      <c r="A13" s="68"/>
      <c r="B13" s="28" t="s">
        <v>13</v>
      </c>
      <c r="C13" s="23" t="s">
        <v>17</v>
      </c>
      <c r="D13" s="23"/>
      <c r="E13" s="20"/>
      <c r="F13" s="21">
        <f>F10+20</f>
        <v>43583</v>
      </c>
      <c r="G13" s="34">
        <v>1</v>
      </c>
      <c r="H13" s="15"/>
      <c r="I13" s="26" t="str">
        <f t="shared" ca="1" si="9"/>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f t="shared" ca="1" si="6"/>
        <v>1</v>
      </c>
      <c r="AD13" s="26" t="str">
        <f t="shared" ca="1" si="6"/>
        <v/>
      </c>
      <c r="AE13" s="26" t="str">
        <f t="shared" ca="1" si="6"/>
        <v/>
      </c>
      <c r="AF13" s="26" t="str">
        <f t="shared" ca="1" si="6"/>
        <v/>
      </c>
      <c r="AG13" s="70" t="str">
        <f t="shared" ca="1" si="6"/>
        <v/>
      </c>
      <c r="AH13" s="52"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c r="BM13" s="1"/>
    </row>
    <row r="14" spans="1:65" s="43" customFormat="1" ht="30" hidden="1" customHeight="1" x14ac:dyDescent="0.25">
      <c r="A14" s="68"/>
      <c r="B14" s="28" t="s">
        <v>14</v>
      </c>
      <c r="C14" s="23" t="s">
        <v>19</v>
      </c>
      <c r="D14" s="23"/>
      <c r="E14" s="20">
        <v>0.1</v>
      </c>
      <c r="F14" s="21">
        <f>F10+6</f>
        <v>43569</v>
      </c>
      <c r="G14" s="34">
        <v>6</v>
      </c>
      <c r="H14" s="15"/>
      <c r="I14" s="26" t="str">
        <f t="shared" ca="1" si="9"/>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5"/>
        <v/>
      </c>
      <c r="V14" s="26" t="str">
        <f t="shared" ca="1" si="5"/>
        <v/>
      </c>
      <c r="W14" s="26" t="str">
        <f t="shared" ca="1" si="5"/>
        <v/>
      </c>
      <c r="X14" s="26" t="str">
        <f t="shared" ca="1" si="5"/>
        <v/>
      </c>
      <c r="Y14" s="26" t="str">
        <f t="shared" ca="1" si="6"/>
        <v/>
      </c>
      <c r="Z14" s="26" t="str">
        <f t="shared" ca="1" si="6"/>
        <v/>
      </c>
      <c r="AA14" s="26" t="str">
        <f t="shared" ca="1" si="6"/>
        <v/>
      </c>
      <c r="AB14" s="26" t="str">
        <f t="shared" ca="1" si="6"/>
        <v/>
      </c>
      <c r="AC14" s="26" t="str">
        <f t="shared" ca="1" si="6"/>
        <v/>
      </c>
      <c r="AD14" s="26" t="str">
        <f t="shared" ca="1" si="6"/>
        <v/>
      </c>
      <c r="AE14" s="26" t="str">
        <f t="shared" ca="1" si="6"/>
        <v/>
      </c>
      <c r="AF14" s="26" t="str">
        <f t="shared" ca="1" si="6"/>
        <v/>
      </c>
      <c r="AG14" s="70" t="str">
        <f t="shared" ca="1" si="6"/>
        <v/>
      </c>
      <c r="AH14" s="52" t="str">
        <f t="shared" ca="1" si="6"/>
        <v/>
      </c>
      <c r="AI14" s="26" t="str">
        <f t="shared" ca="1" si="6"/>
        <v/>
      </c>
      <c r="AJ14" s="26" t="str">
        <f t="shared" ca="1" si="6"/>
        <v/>
      </c>
      <c r="AK14" s="26" t="str">
        <f t="shared" ca="1" si="6"/>
        <v/>
      </c>
      <c r="AL14" s="26" t="str">
        <f t="shared" ca="1" si="6"/>
        <v/>
      </c>
      <c r="AM14" s="26" t="str">
        <f t="shared" ca="1" si="6"/>
        <v/>
      </c>
      <c r="AN14" s="26" t="str">
        <f t="shared" ca="1" si="6"/>
        <v/>
      </c>
      <c r="AO14" s="26" t="str">
        <f t="shared" ca="1" si="7"/>
        <v/>
      </c>
      <c r="AP14" s="26" t="str">
        <f t="shared" ca="1" si="7"/>
        <v/>
      </c>
      <c r="AQ14" s="26" t="str">
        <f t="shared" ca="1" si="7"/>
        <v/>
      </c>
      <c r="AR14" s="26" t="str">
        <f t="shared" ca="1" si="7"/>
        <v/>
      </c>
      <c r="AS14" s="26" t="str">
        <f t="shared" ca="1" si="7"/>
        <v/>
      </c>
      <c r="AT14" s="26" t="str">
        <f t="shared" ca="1" si="7"/>
        <v/>
      </c>
      <c r="AU14" s="26" t="str">
        <f t="shared" ca="1" si="7"/>
        <v/>
      </c>
      <c r="AV14" s="26" t="str">
        <f t="shared" ca="1" si="7"/>
        <v/>
      </c>
      <c r="AW14" s="26" t="str">
        <f t="shared" ca="1" si="7"/>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8"/>
        <v/>
      </c>
      <c r="BF14" s="26" t="str">
        <f t="shared" ca="1" si="8"/>
        <v/>
      </c>
      <c r="BG14" s="26" t="str">
        <f t="shared" ca="1" si="8"/>
        <v/>
      </c>
      <c r="BH14" s="26" t="str">
        <f t="shared" ca="1" si="8"/>
        <v/>
      </c>
      <c r="BI14" s="26" t="str">
        <f t="shared" ca="1" si="8"/>
        <v/>
      </c>
      <c r="BJ14" s="26" t="str">
        <f t="shared" ca="1" si="8"/>
        <v/>
      </c>
      <c r="BK14" s="26" t="str">
        <f t="shared" ca="1" si="8"/>
        <v/>
      </c>
      <c r="BL14" s="26" t="str">
        <f t="shared" ca="1" si="8"/>
        <v/>
      </c>
      <c r="BM14" s="1"/>
    </row>
    <row r="15" spans="1:65" s="43" customFormat="1" ht="30" customHeight="1" x14ac:dyDescent="0.25">
      <c r="A15" s="61"/>
      <c r="B15" s="29" t="s">
        <v>42</v>
      </c>
      <c r="C15" s="23"/>
      <c r="D15" s="23"/>
      <c r="E15" s="20"/>
      <c r="F15" s="21"/>
      <c r="G15" s="34"/>
      <c r="H15" s="15"/>
      <c r="I15" s="26" t="str">
        <f t="shared" ca="1" si="9"/>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5"/>
        <v/>
      </c>
      <c r="V15" s="26" t="str">
        <f t="shared" ca="1" si="5"/>
        <v/>
      </c>
      <c r="W15" s="26" t="str">
        <f t="shared" ca="1" si="5"/>
        <v/>
      </c>
      <c r="X15" s="26" t="str">
        <f t="shared" ca="1" si="5"/>
        <v/>
      </c>
      <c r="Y15" s="26" t="str">
        <f t="shared" ca="1" si="6"/>
        <v/>
      </c>
      <c r="Z15" s="26" t="str">
        <f t="shared" ca="1" si="6"/>
        <v/>
      </c>
      <c r="AA15" s="26" t="str">
        <f t="shared" ca="1" si="6"/>
        <v/>
      </c>
      <c r="AB15" s="26" t="str">
        <f t="shared" ca="1" si="6"/>
        <v/>
      </c>
      <c r="AC15" s="26" t="str">
        <f t="shared" ca="1" si="6"/>
        <v/>
      </c>
      <c r="AD15" s="26" t="str">
        <f t="shared" ca="1" si="6"/>
        <v/>
      </c>
      <c r="AE15" s="26" t="str">
        <f t="shared" ca="1" si="6"/>
        <v/>
      </c>
      <c r="AF15" s="26" t="str">
        <f t="shared" ca="1" si="6"/>
        <v/>
      </c>
      <c r="AG15" s="70" t="str">
        <f t="shared" ca="1" si="6"/>
        <v/>
      </c>
      <c r="AH15" s="52" t="str">
        <f t="shared" ca="1" si="6"/>
        <v/>
      </c>
      <c r="AI15" s="26" t="str">
        <f t="shared" ca="1" si="6"/>
        <v/>
      </c>
      <c r="AJ15" s="26" t="str">
        <f t="shared" ca="1" si="6"/>
        <v/>
      </c>
      <c r="AK15" s="26" t="str">
        <f t="shared" ca="1" si="6"/>
        <v/>
      </c>
      <c r="AL15" s="26" t="str">
        <f t="shared" ca="1" si="6"/>
        <v/>
      </c>
      <c r="AM15" s="26" t="str">
        <f t="shared" ca="1" si="6"/>
        <v/>
      </c>
      <c r="AN15" s="26" t="str">
        <f t="shared" ca="1" si="6"/>
        <v/>
      </c>
      <c r="AO15" s="26" t="str">
        <f t="shared" ca="1" si="7"/>
        <v/>
      </c>
      <c r="AP15" s="26" t="str">
        <f t="shared" ca="1" si="7"/>
        <v/>
      </c>
      <c r="AQ15" s="26" t="str">
        <f t="shared" ca="1" si="7"/>
        <v/>
      </c>
      <c r="AR15" s="26" t="str">
        <f t="shared" ca="1" si="7"/>
        <v/>
      </c>
      <c r="AS15" s="26" t="str">
        <f t="shared" ca="1" si="7"/>
        <v/>
      </c>
      <c r="AT15" s="26" t="str">
        <f t="shared" ca="1" si="7"/>
        <v/>
      </c>
      <c r="AU15" s="26" t="str">
        <f t="shared" ca="1" si="7"/>
        <v/>
      </c>
      <c r="AV15" s="26" t="str">
        <f t="shared" ca="1" si="7"/>
        <v/>
      </c>
      <c r="AW15" s="26" t="str">
        <f t="shared" ca="1" si="7"/>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8"/>
        <v/>
      </c>
      <c r="BF15" s="26" t="str">
        <f t="shared" ca="1" si="8"/>
        <v/>
      </c>
      <c r="BG15" s="26" t="str">
        <f t="shared" ca="1" si="8"/>
        <v/>
      </c>
      <c r="BH15" s="26" t="str">
        <f t="shared" ca="1" si="8"/>
        <v/>
      </c>
      <c r="BI15" s="26" t="str">
        <f t="shared" ca="1" si="8"/>
        <v/>
      </c>
      <c r="BJ15" s="26" t="str">
        <f t="shared" ca="1" si="8"/>
        <v/>
      </c>
      <c r="BK15" s="26" t="str">
        <f t="shared" ca="1" si="8"/>
        <v/>
      </c>
      <c r="BL15" s="26" t="str">
        <f t="shared" ca="1" si="8"/>
        <v/>
      </c>
      <c r="BM15" s="1"/>
    </row>
    <row r="16" spans="1:65" s="43" customFormat="1" ht="30" customHeight="1" x14ac:dyDescent="0.25">
      <c r="A16" s="61"/>
      <c r="B16" s="28" t="s">
        <v>43</v>
      </c>
      <c r="C16" s="23" t="s">
        <v>18</v>
      </c>
      <c r="D16" s="23"/>
      <c r="E16" s="20">
        <v>1</v>
      </c>
      <c r="F16" s="21">
        <v>43563</v>
      </c>
      <c r="G16" s="34">
        <v>1</v>
      </c>
      <c r="H16" s="15"/>
      <c r="I16" s="26" t="str">
        <f t="shared" ca="1" si="9"/>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5"/>
        <v/>
      </c>
      <c r="V16" s="26" t="str">
        <f t="shared" ca="1" si="5"/>
        <v/>
      </c>
      <c r="W16" s="26" t="str">
        <f t="shared" ca="1" si="5"/>
        <v/>
      </c>
      <c r="X16" s="26" t="str">
        <f t="shared" ca="1" si="5"/>
        <v/>
      </c>
      <c r="Y16" s="26" t="str">
        <f t="shared" ca="1" si="6"/>
        <v/>
      </c>
      <c r="Z16" s="26" t="str">
        <f t="shared" ca="1" si="6"/>
        <v/>
      </c>
      <c r="AA16" s="26" t="str">
        <f t="shared" ca="1" si="6"/>
        <v/>
      </c>
      <c r="AB16" s="26" t="str">
        <f t="shared" ca="1" si="6"/>
        <v/>
      </c>
      <c r="AC16" s="26" t="str">
        <f t="shared" ca="1" si="6"/>
        <v/>
      </c>
      <c r="AD16" s="26" t="str">
        <f t="shared" ca="1" si="6"/>
        <v/>
      </c>
      <c r="AE16" s="26" t="str">
        <f t="shared" ca="1" si="6"/>
        <v/>
      </c>
      <c r="AF16" s="26" t="str">
        <f t="shared" ca="1" si="6"/>
        <v/>
      </c>
      <c r="AG16" s="70" t="str">
        <f t="shared" ca="1" si="6"/>
        <v/>
      </c>
      <c r="AH16" s="52" t="str">
        <f t="shared" ca="1" si="6"/>
        <v/>
      </c>
      <c r="AI16" s="26" t="str">
        <f t="shared" ca="1" si="6"/>
        <v/>
      </c>
      <c r="AJ16" s="26" t="str">
        <f t="shared" ca="1" si="6"/>
        <v/>
      </c>
      <c r="AK16" s="26" t="str">
        <f t="shared" ca="1" si="6"/>
        <v/>
      </c>
      <c r="AL16" s="26" t="str">
        <f t="shared" ca="1" si="6"/>
        <v/>
      </c>
      <c r="AM16" s="26" t="str">
        <f t="shared" ca="1" si="6"/>
        <v/>
      </c>
      <c r="AN16" s="26" t="str">
        <f t="shared" ca="1" si="6"/>
        <v/>
      </c>
      <c r="AO16" s="26" t="str">
        <f t="shared" ca="1" si="7"/>
        <v/>
      </c>
      <c r="AP16" s="26" t="str">
        <f t="shared" ca="1" si="7"/>
        <v/>
      </c>
      <c r="AQ16" s="26" t="str">
        <f t="shared" ca="1" si="7"/>
        <v/>
      </c>
      <c r="AR16" s="26" t="str">
        <f t="shared" ca="1" si="7"/>
        <v/>
      </c>
      <c r="AS16" s="26" t="str">
        <f t="shared" ca="1" si="7"/>
        <v/>
      </c>
      <c r="AT16" s="26" t="str">
        <f t="shared" ca="1" si="7"/>
        <v/>
      </c>
      <c r="AU16" s="26" t="str">
        <f t="shared" ca="1" si="7"/>
        <v/>
      </c>
      <c r="AV16" s="26" t="str">
        <f t="shared" ca="1" si="7"/>
        <v/>
      </c>
      <c r="AW16" s="26" t="str">
        <f t="shared" ca="1" si="7"/>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8"/>
        <v/>
      </c>
      <c r="BF16" s="26" t="str">
        <f t="shared" ca="1" si="8"/>
        <v/>
      </c>
      <c r="BG16" s="26" t="str">
        <f t="shared" ca="1" si="8"/>
        <v/>
      </c>
      <c r="BH16" s="26" t="str">
        <f t="shared" ca="1" si="8"/>
        <v/>
      </c>
      <c r="BI16" s="26" t="str">
        <f t="shared" ca="1" si="8"/>
        <v/>
      </c>
      <c r="BJ16" s="26" t="str">
        <f t="shared" ca="1" si="8"/>
        <v/>
      </c>
      <c r="BK16" s="26" t="str">
        <f t="shared" ca="1" si="8"/>
        <v/>
      </c>
      <c r="BL16" s="26" t="str">
        <f t="shared" ca="1" si="8"/>
        <v/>
      </c>
      <c r="BM16" s="1"/>
    </row>
    <row r="17" spans="1:65" s="43" customFormat="1" ht="30" customHeight="1" x14ac:dyDescent="0.25">
      <c r="A17" s="68"/>
      <c r="B17" s="28" t="s">
        <v>47</v>
      </c>
      <c r="C17" s="23" t="s">
        <v>18</v>
      </c>
      <c r="D17" s="23"/>
      <c r="E17" s="20">
        <v>1</v>
      </c>
      <c r="F17" s="21">
        <v>43564</v>
      </c>
      <c r="G17" s="34">
        <v>2</v>
      </c>
      <c r="H17" s="15"/>
      <c r="I17" s="26" t="str">
        <f t="shared" ca="1" si="9"/>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5"/>
        <v/>
      </c>
      <c r="T17" s="26" t="str">
        <f t="shared" ca="1" si="5"/>
        <v/>
      </c>
      <c r="U17" s="26" t="str">
        <f t="shared" ca="1" si="5"/>
        <v/>
      </c>
      <c r="V17" s="26" t="str">
        <f t="shared" ca="1" si="5"/>
        <v/>
      </c>
      <c r="W17" s="26" t="str">
        <f t="shared" ca="1" si="5"/>
        <v/>
      </c>
      <c r="X17" s="26" t="str">
        <f t="shared" ca="1" si="5"/>
        <v/>
      </c>
      <c r="Y17" s="26" t="str">
        <f t="shared" ca="1" si="6"/>
        <v/>
      </c>
      <c r="Z17" s="26" t="str">
        <f t="shared" ca="1" si="6"/>
        <v/>
      </c>
      <c r="AA17" s="26" t="str">
        <f t="shared" ca="1" si="6"/>
        <v/>
      </c>
      <c r="AB17" s="26" t="str">
        <f t="shared" ca="1" si="6"/>
        <v/>
      </c>
      <c r="AC17" s="26" t="str">
        <f t="shared" ca="1" si="6"/>
        <v/>
      </c>
      <c r="AD17" s="26" t="str">
        <f t="shared" ca="1" si="6"/>
        <v/>
      </c>
      <c r="AE17" s="26" t="str">
        <f t="shared" ca="1" si="6"/>
        <v/>
      </c>
      <c r="AF17" s="26" t="str">
        <f t="shared" ca="1" si="6"/>
        <v/>
      </c>
      <c r="AG17" s="70" t="str">
        <f t="shared" ca="1" si="6"/>
        <v/>
      </c>
      <c r="AH17" s="52" t="str">
        <f t="shared" ca="1" si="6"/>
        <v/>
      </c>
      <c r="AI17" s="26" t="str">
        <f t="shared" ca="1" si="6"/>
        <v/>
      </c>
      <c r="AJ17" s="26" t="str">
        <f t="shared" ca="1" si="6"/>
        <v/>
      </c>
      <c r="AK17" s="26" t="str">
        <f t="shared" ca="1" si="6"/>
        <v/>
      </c>
      <c r="AL17" s="26" t="str">
        <f t="shared" ca="1" si="6"/>
        <v/>
      </c>
      <c r="AM17" s="26" t="str">
        <f t="shared" ca="1" si="6"/>
        <v/>
      </c>
      <c r="AN17" s="26" t="str">
        <f t="shared" ca="1" si="6"/>
        <v/>
      </c>
      <c r="AO17" s="26" t="str">
        <f t="shared" ca="1" si="7"/>
        <v/>
      </c>
      <c r="AP17" s="26" t="str">
        <f t="shared" ca="1" si="7"/>
        <v/>
      </c>
      <c r="AQ17" s="26" t="str">
        <f t="shared" ca="1" si="7"/>
        <v/>
      </c>
      <c r="AR17" s="26" t="str">
        <f t="shared" ca="1" si="7"/>
        <v/>
      </c>
      <c r="AS17" s="26" t="str">
        <f t="shared" ca="1" si="7"/>
        <v/>
      </c>
      <c r="AT17" s="26" t="str">
        <f t="shared" ca="1" si="7"/>
        <v/>
      </c>
      <c r="AU17" s="26" t="str">
        <f t="shared" ca="1" si="7"/>
        <v/>
      </c>
      <c r="AV17" s="26" t="str">
        <f t="shared" ca="1" si="7"/>
        <v/>
      </c>
      <c r="AW17" s="26" t="str">
        <f t="shared" ca="1" si="7"/>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8"/>
        <v/>
      </c>
      <c r="BF17" s="26" t="str">
        <f t="shared" ca="1" si="8"/>
        <v/>
      </c>
      <c r="BG17" s="26" t="str">
        <f t="shared" ca="1" si="8"/>
        <v/>
      </c>
      <c r="BH17" s="26" t="str">
        <f t="shared" ca="1" si="8"/>
        <v/>
      </c>
      <c r="BI17" s="26" t="str">
        <f t="shared" ca="1" si="8"/>
        <v/>
      </c>
      <c r="BJ17" s="26" t="str">
        <f t="shared" ca="1" si="8"/>
        <v/>
      </c>
      <c r="BK17" s="26" t="str">
        <f t="shared" ca="1" si="8"/>
        <v/>
      </c>
      <c r="BL17" s="26" t="str">
        <f t="shared" ca="1" si="8"/>
        <v/>
      </c>
      <c r="BM17" s="1"/>
    </row>
    <row r="18" spans="1:65" s="43" customFormat="1" ht="30" customHeight="1" x14ac:dyDescent="0.25">
      <c r="A18" s="68"/>
      <c r="B18" s="28" t="s">
        <v>48</v>
      </c>
      <c r="C18" s="23" t="s">
        <v>18</v>
      </c>
      <c r="D18" s="23"/>
      <c r="E18" s="20">
        <v>1</v>
      </c>
      <c r="F18" s="21">
        <v>43565</v>
      </c>
      <c r="G18" s="34">
        <v>1</v>
      </c>
      <c r="H18" s="15"/>
      <c r="I18" s="26" t="str">
        <f t="shared" ca="1" si="9"/>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5"/>
        <v/>
      </c>
      <c r="T18" s="26" t="str">
        <f t="shared" ca="1" si="5"/>
        <v/>
      </c>
      <c r="U18" s="26" t="str">
        <f t="shared" ca="1" si="5"/>
        <v/>
      </c>
      <c r="V18" s="26" t="str">
        <f t="shared" ca="1" si="5"/>
        <v/>
      </c>
      <c r="W18" s="26" t="str">
        <f t="shared" ca="1" si="5"/>
        <v/>
      </c>
      <c r="X18" s="26" t="str">
        <f t="shared" ca="1" si="5"/>
        <v/>
      </c>
      <c r="Y18" s="26" t="str">
        <f t="shared" ca="1" si="6"/>
        <v/>
      </c>
      <c r="Z18" s="26" t="str">
        <f t="shared" ca="1" si="6"/>
        <v/>
      </c>
      <c r="AA18" s="26" t="str">
        <f t="shared" ca="1" si="6"/>
        <v/>
      </c>
      <c r="AB18" s="26" t="str">
        <f t="shared" ca="1" si="6"/>
        <v/>
      </c>
      <c r="AC18" s="26" t="str">
        <f t="shared" ca="1" si="6"/>
        <v/>
      </c>
      <c r="AD18" s="26" t="str">
        <f t="shared" ca="1" si="6"/>
        <v/>
      </c>
      <c r="AE18" s="26" t="str">
        <f t="shared" ca="1" si="6"/>
        <v/>
      </c>
      <c r="AF18" s="26" t="str">
        <f t="shared" ca="1" si="6"/>
        <v/>
      </c>
      <c r="AG18" s="70" t="str">
        <f t="shared" ca="1" si="6"/>
        <v/>
      </c>
      <c r="AH18" s="52" t="str">
        <f t="shared" ca="1" si="6"/>
        <v/>
      </c>
      <c r="AI18" s="26" t="str">
        <f t="shared" ca="1" si="6"/>
        <v/>
      </c>
      <c r="AJ18" s="26" t="str">
        <f t="shared" ca="1" si="6"/>
        <v/>
      </c>
      <c r="AK18" s="26" t="str">
        <f t="shared" ca="1" si="6"/>
        <v/>
      </c>
      <c r="AL18" s="26" t="str">
        <f t="shared" ca="1" si="6"/>
        <v/>
      </c>
      <c r="AM18" s="26" t="str">
        <f t="shared" ca="1" si="6"/>
        <v/>
      </c>
      <c r="AN18" s="26" t="str">
        <f t="shared" ca="1" si="6"/>
        <v/>
      </c>
      <c r="AO18" s="26" t="str">
        <f t="shared" ca="1" si="7"/>
        <v/>
      </c>
      <c r="AP18" s="26" t="str">
        <f t="shared" ca="1" si="7"/>
        <v/>
      </c>
      <c r="AQ18" s="26" t="str">
        <f t="shared" ca="1" si="7"/>
        <v/>
      </c>
      <c r="AR18" s="26" t="str">
        <f t="shared" ca="1" si="7"/>
        <v/>
      </c>
      <c r="AS18" s="26" t="str">
        <f t="shared" ca="1" si="7"/>
        <v/>
      </c>
      <c r="AT18" s="26" t="str">
        <f t="shared" ca="1" si="7"/>
        <v/>
      </c>
      <c r="AU18" s="26" t="str">
        <f t="shared" ca="1" si="7"/>
        <v/>
      </c>
      <c r="AV18" s="26" t="str">
        <f t="shared" ca="1" si="7"/>
        <v/>
      </c>
      <c r="AW18" s="26" t="str">
        <f t="shared" ca="1" si="7"/>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8"/>
        <v/>
      </c>
      <c r="BF18" s="26" t="str">
        <f t="shared" ca="1" si="8"/>
        <v/>
      </c>
      <c r="BG18" s="26" t="str">
        <f t="shared" ca="1" si="8"/>
        <v/>
      </c>
      <c r="BH18" s="26" t="str">
        <f t="shared" ca="1" si="8"/>
        <v/>
      </c>
      <c r="BI18" s="26" t="str">
        <f t="shared" ca="1" si="8"/>
        <v/>
      </c>
      <c r="BJ18" s="26" t="str">
        <f t="shared" ca="1" si="8"/>
        <v/>
      </c>
      <c r="BK18" s="26" t="str">
        <f t="shared" ca="1" si="8"/>
        <v/>
      </c>
      <c r="BL18" s="26" t="str">
        <f t="shared" ca="1" si="8"/>
        <v/>
      </c>
      <c r="BM18" s="1"/>
    </row>
    <row r="19" spans="1:65" s="43" customFormat="1" ht="30" hidden="1" customHeight="1" x14ac:dyDescent="0.25">
      <c r="A19" s="68"/>
      <c r="B19" s="28" t="s">
        <v>13</v>
      </c>
      <c r="C19" s="23" t="s">
        <v>17</v>
      </c>
      <c r="D19" s="23"/>
      <c r="E19" s="20"/>
      <c r="F19" s="21">
        <f>F18+2</f>
        <v>43567</v>
      </c>
      <c r="G19" s="34">
        <v>1</v>
      </c>
      <c r="H19" s="15"/>
      <c r="I19" s="26" t="str">
        <f t="shared" ca="1" si="9"/>
        <v/>
      </c>
      <c r="J19" s="26" t="str">
        <f t="shared" ca="1" si="5"/>
        <v/>
      </c>
      <c r="K19" s="26" t="str">
        <f t="shared" ca="1" si="5"/>
        <v/>
      </c>
      <c r="L19" s="26" t="str">
        <f t="shared" ca="1" si="5"/>
        <v/>
      </c>
      <c r="M19" s="26">
        <f t="shared" ca="1" si="5"/>
        <v>1</v>
      </c>
      <c r="N19" s="26" t="str">
        <f t="shared" ca="1" si="5"/>
        <v/>
      </c>
      <c r="O19" s="26" t="str">
        <f t="shared" ca="1" si="5"/>
        <v/>
      </c>
      <c r="P19" s="26" t="str">
        <f t="shared" ca="1" si="5"/>
        <v/>
      </c>
      <c r="Q19" s="26" t="str">
        <f t="shared" ca="1" si="5"/>
        <v/>
      </c>
      <c r="R19" s="26" t="str">
        <f t="shared" ca="1" si="5"/>
        <v/>
      </c>
      <c r="S19" s="26" t="str">
        <f t="shared" ca="1" si="5"/>
        <v/>
      </c>
      <c r="T19" s="26" t="str">
        <f t="shared" ca="1" si="5"/>
        <v/>
      </c>
      <c r="U19" s="26" t="str">
        <f t="shared" ca="1" si="5"/>
        <v/>
      </c>
      <c r="V19" s="26" t="str">
        <f t="shared" ca="1" si="5"/>
        <v/>
      </c>
      <c r="W19" s="26" t="str">
        <f t="shared" ca="1" si="5"/>
        <v/>
      </c>
      <c r="X19" s="26" t="str">
        <f t="shared" ca="1" si="5"/>
        <v/>
      </c>
      <c r="Y19" s="26" t="str">
        <f t="shared" ca="1" si="6"/>
        <v/>
      </c>
      <c r="Z19" s="26" t="str">
        <f t="shared" ca="1" si="6"/>
        <v/>
      </c>
      <c r="AA19" s="26" t="str">
        <f t="shared" ca="1" si="6"/>
        <v/>
      </c>
      <c r="AB19" s="26" t="str">
        <f t="shared" ca="1" si="6"/>
        <v/>
      </c>
      <c r="AC19" s="26" t="str">
        <f t="shared" ca="1" si="6"/>
        <v/>
      </c>
      <c r="AD19" s="26" t="str">
        <f t="shared" ca="1" si="6"/>
        <v/>
      </c>
      <c r="AE19" s="26" t="str">
        <f t="shared" ca="1" si="6"/>
        <v/>
      </c>
      <c r="AF19" s="26" t="str">
        <f t="shared" ca="1" si="6"/>
        <v/>
      </c>
      <c r="AG19" s="70" t="str">
        <f t="shared" ca="1" si="6"/>
        <v/>
      </c>
      <c r="AH19" s="52" t="str">
        <f t="shared" ca="1" si="6"/>
        <v/>
      </c>
      <c r="AI19" s="26" t="str">
        <f t="shared" ca="1" si="6"/>
        <v/>
      </c>
      <c r="AJ19" s="26" t="str">
        <f t="shared" ca="1" si="6"/>
        <v/>
      </c>
      <c r="AK19" s="26" t="str">
        <f t="shared" ca="1" si="6"/>
        <v/>
      </c>
      <c r="AL19" s="26" t="str">
        <f t="shared" ca="1" si="6"/>
        <v/>
      </c>
      <c r="AM19" s="26" t="str">
        <f t="shared" ca="1" si="6"/>
        <v/>
      </c>
      <c r="AN19" s="26" t="str">
        <f t="shared" ca="1" si="6"/>
        <v/>
      </c>
      <c r="AO19" s="26" t="str">
        <f t="shared" ca="1" si="7"/>
        <v/>
      </c>
      <c r="AP19" s="26" t="str">
        <f t="shared" ca="1" si="7"/>
        <v/>
      </c>
      <c r="AQ19" s="26" t="str">
        <f t="shared" ca="1" si="7"/>
        <v/>
      </c>
      <c r="AR19" s="26" t="str">
        <f t="shared" ca="1" si="7"/>
        <v/>
      </c>
      <c r="AS19" s="26" t="str">
        <f t="shared" ca="1" si="7"/>
        <v/>
      </c>
      <c r="AT19" s="26" t="str">
        <f t="shared" ca="1" si="7"/>
        <v/>
      </c>
      <c r="AU19" s="26" t="str">
        <f t="shared" ca="1" si="7"/>
        <v/>
      </c>
      <c r="AV19" s="26" t="str">
        <f t="shared" ca="1" si="7"/>
        <v/>
      </c>
      <c r="AW19" s="26" t="str">
        <f t="shared" ca="1" si="7"/>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8"/>
        <v/>
      </c>
      <c r="BF19" s="26" t="str">
        <f t="shared" ca="1" si="8"/>
        <v/>
      </c>
      <c r="BG19" s="26" t="str">
        <f t="shared" ca="1" si="8"/>
        <v/>
      </c>
      <c r="BH19" s="26" t="str">
        <f t="shared" ca="1" si="8"/>
        <v/>
      </c>
      <c r="BI19" s="26" t="str">
        <f t="shared" ca="1" si="8"/>
        <v/>
      </c>
      <c r="BJ19" s="26" t="str">
        <f t="shared" ca="1" si="8"/>
        <v/>
      </c>
      <c r="BK19" s="26" t="str">
        <f t="shared" ca="1" si="8"/>
        <v/>
      </c>
      <c r="BL19" s="26" t="str">
        <f t="shared" ca="1" si="8"/>
        <v/>
      </c>
      <c r="BM19" s="1"/>
    </row>
    <row r="20" spans="1:65" s="43" customFormat="1" ht="30" hidden="1" customHeight="1" x14ac:dyDescent="0.25">
      <c r="A20" s="68"/>
      <c r="B20" s="28" t="s">
        <v>14</v>
      </c>
      <c r="C20" s="23"/>
      <c r="D20" s="23"/>
      <c r="E20" s="20"/>
      <c r="F20" s="21">
        <f>F19+1</f>
        <v>43568</v>
      </c>
      <c r="G20" s="34">
        <v>24</v>
      </c>
      <c r="H20" s="15"/>
      <c r="I20" s="26" t="str">
        <f t="shared" ca="1" si="9"/>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5"/>
        <v/>
      </c>
      <c r="T20" s="26" t="str">
        <f t="shared" ca="1" si="5"/>
        <v/>
      </c>
      <c r="U20" s="26" t="str">
        <f t="shared" ca="1" si="5"/>
        <v/>
      </c>
      <c r="V20" s="26" t="str">
        <f t="shared" ca="1" si="5"/>
        <v/>
      </c>
      <c r="W20" s="26" t="str">
        <f t="shared" ca="1" si="5"/>
        <v/>
      </c>
      <c r="X20" s="26" t="str">
        <f t="shared" ca="1" si="5"/>
        <v/>
      </c>
      <c r="Y20" s="26" t="str">
        <f t="shared" ca="1" si="6"/>
        <v/>
      </c>
      <c r="Z20" s="26" t="str">
        <f t="shared" ca="1" si="6"/>
        <v/>
      </c>
      <c r="AA20" s="26" t="str">
        <f t="shared" ca="1" si="6"/>
        <v/>
      </c>
      <c r="AB20" s="26" t="str">
        <f t="shared" ca="1" si="6"/>
        <v/>
      </c>
      <c r="AC20" s="26" t="str">
        <f t="shared" ca="1" si="6"/>
        <v/>
      </c>
      <c r="AD20" s="26" t="str">
        <f t="shared" ca="1" si="6"/>
        <v/>
      </c>
      <c r="AE20" s="26" t="str">
        <f t="shared" ca="1" si="6"/>
        <v/>
      </c>
      <c r="AF20" s="26" t="str">
        <f t="shared" ca="1" si="6"/>
        <v/>
      </c>
      <c r="AG20" s="70" t="str">
        <f t="shared" ca="1" si="6"/>
        <v/>
      </c>
      <c r="AH20" s="52" t="str">
        <f t="shared" ca="1" si="6"/>
        <v/>
      </c>
      <c r="AI20" s="26" t="str">
        <f t="shared" ca="1" si="6"/>
        <v/>
      </c>
      <c r="AJ20" s="26" t="str">
        <f t="shared" ca="1" si="6"/>
        <v/>
      </c>
      <c r="AK20" s="26" t="str">
        <f t="shared" ca="1" si="6"/>
        <v/>
      </c>
      <c r="AL20" s="26" t="str">
        <f t="shared" ca="1" si="6"/>
        <v/>
      </c>
      <c r="AM20" s="26" t="str">
        <f t="shared" ca="1" si="6"/>
        <v/>
      </c>
      <c r="AN20" s="26" t="str">
        <f t="shared" ca="1" si="6"/>
        <v/>
      </c>
      <c r="AO20" s="26" t="str">
        <f t="shared" ca="1" si="7"/>
        <v/>
      </c>
      <c r="AP20" s="26" t="str">
        <f t="shared" ca="1" si="7"/>
        <v/>
      </c>
      <c r="AQ20" s="26" t="str">
        <f t="shared" ca="1" si="7"/>
        <v/>
      </c>
      <c r="AR20" s="26" t="str">
        <f t="shared" ca="1" si="7"/>
        <v/>
      </c>
      <c r="AS20" s="26" t="str">
        <f t="shared" ca="1" si="7"/>
        <v/>
      </c>
      <c r="AT20" s="26" t="str">
        <f t="shared" ca="1" si="7"/>
        <v/>
      </c>
      <c r="AU20" s="26" t="str">
        <f t="shared" ca="1" si="7"/>
        <v/>
      </c>
      <c r="AV20" s="26" t="str">
        <f t="shared" ca="1" si="7"/>
        <v/>
      </c>
      <c r="AW20" s="26" t="str">
        <f t="shared" ca="1" si="7"/>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8"/>
        <v/>
      </c>
      <c r="BF20" s="26" t="str">
        <f t="shared" ca="1" si="8"/>
        <v/>
      </c>
      <c r="BG20" s="26" t="str">
        <f t="shared" ca="1" si="8"/>
        <v/>
      </c>
      <c r="BH20" s="26" t="str">
        <f t="shared" ca="1" si="8"/>
        <v/>
      </c>
      <c r="BI20" s="26" t="str">
        <f t="shared" ca="1" si="8"/>
        <v/>
      </c>
      <c r="BJ20" s="26" t="str">
        <f t="shared" ca="1" si="8"/>
        <v/>
      </c>
      <c r="BK20" s="26" t="str">
        <f t="shared" ca="1" si="8"/>
        <v/>
      </c>
      <c r="BL20" s="26" t="str">
        <f t="shared" ca="1" si="8"/>
        <v/>
      </c>
      <c r="BM20" s="1"/>
    </row>
    <row r="21" spans="1:65" s="43" customFormat="1" ht="30" customHeight="1" x14ac:dyDescent="0.25">
      <c r="A21" s="68"/>
      <c r="B21" s="92" t="s">
        <v>58</v>
      </c>
      <c r="C21" s="23" t="s">
        <v>18</v>
      </c>
      <c r="D21" s="23"/>
      <c r="E21" s="20">
        <v>0.5</v>
      </c>
      <c r="F21" s="21">
        <v>43570</v>
      </c>
      <c r="G21" s="34">
        <v>2</v>
      </c>
      <c r="H21" s="15"/>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70"/>
      <c r="AH21" s="52"/>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1"/>
    </row>
    <row r="22" spans="1:65" s="43" customFormat="1" ht="30" customHeight="1" x14ac:dyDescent="0.25">
      <c r="A22" s="68"/>
      <c r="B22" s="29" t="s">
        <v>49</v>
      </c>
      <c r="C22" s="23"/>
      <c r="D22" s="23"/>
      <c r="E22" s="20"/>
      <c r="F22" s="21"/>
      <c r="G22" s="34"/>
      <c r="H22" s="15"/>
      <c r="I22" s="26" t="str">
        <f t="shared" ca="1" si="9"/>
        <v/>
      </c>
      <c r="J22" s="26" t="str">
        <f t="shared" ca="1" si="5"/>
        <v/>
      </c>
      <c r="K22" s="26" t="str">
        <f t="shared" ca="1" si="5"/>
        <v/>
      </c>
      <c r="L22" s="26" t="str">
        <f t="shared" ca="1" si="5"/>
        <v/>
      </c>
      <c r="M22" s="26" t="str">
        <f t="shared" ca="1" si="5"/>
        <v/>
      </c>
      <c r="N22" s="26" t="str">
        <f t="shared" ca="1" si="5"/>
        <v/>
      </c>
      <c r="O22" s="26" t="str">
        <f t="shared" ca="1" si="5"/>
        <v/>
      </c>
      <c r="P22" s="26" t="str">
        <f t="shared" ca="1" si="5"/>
        <v/>
      </c>
      <c r="Q22" s="26" t="str">
        <f t="shared" ca="1" si="5"/>
        <v/>
      </c>
      <c r="R22" s="26" t="str">
        <f t="shared" ca="1" si="5"/>
        <v/>
      </c>
      <c r="S22" s="26" t="str">
        <f t="shared" ca="1" si="5"/>
        <v/>
      </c>
      <c r="T22" s="26" t="str">
        <f t="shared" ca="1" si="5"/>
        <v/>
      </c>
      <c r="U22" s="26" t="str">
        <f t="shared" ca="1" si="5"/>
        <v/>
      </c>
      <c r="V22" s="26" t="str">
        <f t="shared" ca="1" si="5"/>
        <v/>
      </c>
      <c r="W22" s="26" t="str">
        <f t="shared" ca="1" si="5"/>
        <v/>
      </c>
      <c r="X22" s="26" t="str">
        <f t="shared" ca="1" si="5"/>
        <v/>
      </c>
      <c r="Y22" s="26" t="str">
        <f t="shared" ca="1" si="6"/>
        <v/>
      </c>
      <c r="Z22" s="26" t="str">
        <f t="shared" ca="1" si="6"/>
        <v/>
      </c>
      <c r="AA22" s="26" t="str">
        <f t="shared" ca="1" si="6"/>
        <v/>
      </c>
      <c r="AB22" s="26" t="str">
        <f t="shared" ca="1" si="6"/>
        <v/>
      </c>
      <c r="AC22" s="26" t="str">
        <f t="shared" ca="1" si="6"/>
        <v/>
      </c>
      <c r="AD22" s="26" t="str">
        <f t="shared" ca="1" si="6"/>
        <v/>
      </c>
      <c r="AE22" s="26" t="str">
        <f t="shared" ca="1" si="6"/>
        <v/>
      </c>
      <c r="AF22" s="26" t="str">
        <f t="shared" ca="1" si="6"/>
        <v/>
      </c>
      <c r="AG22" s="70" t="str">
        <f t="shared" ca="1" si="6"/>
        <v/>
      </c>
      <c r="AH22" s="52" t="str">
        <f t="shared" ca="1" si="6"/>
        <v/>
      </c>
      <c r="AI22" s="26" t="str">
        <f t="shared" ca="1" si="6"/>
        <v/>
      </c>
      <c r="AJ22" s="26" t="str">
        <f t="shared" ca="1" si="6"/>
        <v/>
      </c>
      <c r="AK22" s="26" t="str">
        <f t="shared" ca="1" si="6"/>
        <v/>
      </c>
      <c r="AL22" s="26" t="str">
        <f t="shared" ca="1" si="6"/>
        <v/>
      </c>
      <c r="AM22" s="26" t="str">
        <f t="shared" ca="1" si="6"/>
        <v/>
      </c>
      <c r="AN22" s="26" t="str">
        <f t="shared" ca="1" si="6"/>
        <v/>
      </c>
      <c r="AO22" s="26" t="str">
        <f t="shared" ca="1" si="7"/>
        <v/>
      </c>
      <c r="AP22" s="26" t="str">
        <f t="shared" ca="1" si="7"/>
        <v/>
      </c>
      <c r="AQ22" s="26" t="str">
        <f t="shared" ca="1" si="7"/>
        <v/>
      </c>
      <c r="AR22" s="26" t="str">
        <f t="shared" ca="1" si="7"/>
        <v/>
      </c>
      <c r="AS22" s="26" t="str">
        <f t="shared" ca="1" si="7"/>
        <v/>
      </c>
      <c r="AT22" s="26" t="str">
        <f t="shared" ca="1" si="7"/>
        <v/>
      </c>
      <c r="AU22" s="26" t="str">
        <f t="shared" ca="1" si="7"/>
        <v/>
      </c>
      <c r="AV22" s="26" t="str">
        <f t="shared" ca="1" si="7"/>
        <v/>
      </c>
      <c r="AW22" s="26" t="str">
        <f t="shared" ca="1" si="7"/>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8"/>
        <v/>
      </c>
      <c r="BF22" s="26" t="str">
        <f t="shared" ca="1" si="8"/>
        <v/>
      </c>
      <c r="BG22" s="26" t="str">
        <f t="shared" ca="1" si="8"/>
        <v/>
      </c>
      <c r="BH22" s="26" t="str">
        <f t="shared" ca="1" si="8"/>
        <v/>
      </c>
      <c r="BI22" s="26" t="str">
        <f t="shared" ca="1" si="8"/>
        <v/>
      </c>
      <c r="BJ22" s="26" t="str">
        <f t="shared" ca="1" si="8"/>
        <v/>
      </c>
      <c r="BK22" s="26" t="str">
        <f t="shared" ca="1" si="8"/>
        <v/>
      </c>
      <c r="BL22" s="26" t="str">
        <f t="shared" ca="1" si="8"/>
        <v/>
      </c>
      <c r="BM22" s="1"/>
    </row>
    <row r="23" spans="1:65" s="43" customFormat="1" ht="30" customHeight="1" x14ac:dyDescent="0.25">
      <c r="A23" s="68"/>
      <c r="B23" s="28" t="s">
        <v>50</v>
      </c>
      <c r="C23" s="23" t="s">
        <v>18</v>
      </c>
      <c r="D23" s="23"/>
      <c r="E23" s="20">
        <v>1</v>
      </c>
      <c r="F23" s="21">
        <v>43566</v>
      </c>
      <c r="G23" s="34">
        <v>1</v>
      </c>
      <c r="H23" s="15"/>
      <c r="I23" s="26" t="str">
        <f t="shared" ca="1" si="9"/>
        <v/>
      </c>
      <c r="J23" s="26" t="str">
        <f t="shared" ca="1" si="5"/>
        <v/>
      </c>
      <c r="K23" s="26" t="str">
        <f t="shared" ca="1" si="5"/>
        <v/>
      </c>
      <c r="L23" s="26" t="str">
        <f t="shared" ca="1" si="5"/>
        <v/>
      </c>
      <c r="M23" s="26" t="str">
        <f t="shared" ca="1" si="5"/>
        <v/>
      </c>
      <c r="N23" s="26" t="str">
        <f t="shared" ca="1" si="5"/>
        <v/>
      </c>
      <c r="O23" s="26" t="str">
        <f t="shared" ca="1" si="5"/>
        <v/>
      </c>
      <c r="P23" s="26" t="str">
        <f t="shared" ca="1" si="5"/>
        <v/>
      </c>
      <c r="Q23" s="26" t="str">
        <f t="shared" ca="1" si="5"/>
        <v/>
      </c>
      <c r="R23" s="26" t="str">
        <f t="shared" ca="1" si="5"/>
        <v/>
      </c>
      <c r="S23" s="26" t="str">
        <f t="shared" ca="1" si="5"/>
        <v/>
      </c>
      <c r="T23" s="26" t="str">
        <f t="shared" ca="1" si="5"/>
        <v/>
      </c>
      <c r="U23" s="26" t="str">
        <f t="shared" ca="1" si="5"/>
        <v/>
      </c>
      <c r="V23" s="26" t="str">
        <f t="shared" ca="1" si="5"/>
        <v/>
      </c>
      <c r="W23" s="26" t="str">
        <f t="shared" ca="1" si="5"/>
        <v/>
      </c>
      <c r="X23" s="26" t="str">
        <f t="shared" ca="1" si="5"/>
        <v/>
      </c>
      <c r="Y23" s="26" t="str">
        <f t="shared" ca="1" si="6"/>
        <v/>
      </c>
      <c r="Z23" s="26" t="str">
        <f t="shared" ca="1" si="6"/>
        <v/>
      </c>
      <c r="AA23" s="26" t="str">
        <f t="shared" ca="1" si="6"/>
        <v/>
      </c>
      <c r="AB23" s="26" t="str">
        <f t="shared" ca="1" si="6"/>
        <v/>
      </c>
      <c r="AC23" s="26" t="str">
        <f t="shared" ca="1" si="6"/>
        <v/>
      </c>
      <c r="AD23" s="26" t="str">
        <f t="shared" ca="1" si="6"/>
        <v/>
      </c>
      <c r="AE23" s="26" t="str">
        <f t="shared" ca="1" si="6"/>
        <v/>
      </c>
      <c r="AF23" s="26" t="str">
        <f t="shared" ca="1" si="6"/>
        <v/>
      </c>
      <c r="AG23" s="70" t="str">
        <f t="shared" ca="1" si="6"/>
        <v/>
      </c>
      <c r="AH23" s="52" t="str">
        <f t="shared" ca="1" si="6"/>
        <v/>
      </c>
      <c r="AI23" s="26" t="str">
        <f t="shared" ca="1" si="6"/>
        <v/>
      </c>
      <c r="AJ23" s="26" t="str">
        <f t="shared" ca="1" si="6"/>
        <v/>
      </c>
      <c r="AK23" s="26" t="str">
        <f t="shared" ca="1" si="6"/>
        <v/>
      </c>
      <c r="AL23" s="26" t="str">
        <f t="shared" ca="1" si="6"/>
        <v/>
      </c>
      <c r="AM23" s="26" t="str">
        <f t="shared" ca="1" si="6"/>
        <v/>
      </c>
      <c r="AN23" s="26" t="str">
        <f t="shared" ca="1" si="6"/>
        <v/>
      </c>
      <c r="AO23" s="26" t="str">
        <f t="shared" ca="1" si="7"/>
        <v/>
      </c>
      <c r="AP23" s="26" t="str">
        <f t="shared" ca="1" si="7"/>
        <v/>
      </c>
      <c r="AQ23" s="26" t="str">
        <f t="shared" ca="1" si="7"/>
        <v/>
      </c>
      <c r="AR23" s="26" t="str">
        <f t="shared" ca="1" si="7"/>
        <v/>
      </c>
      <c r="AS23" s="26" t="str">
        <f t="shared" ca="1" si="7"/>
        <v/>
      </c>
      <c r="AT23" s="26" t="str">
        <f t="shared" ca="1" si="7"/>
        <v/>
      </c>
      <c r="AU23" s="26" t="str">
        <f t="shared" ca="1" si="7"/>
        <v/>
      </c>
      <c r="AV23" s="26" t="str">
        <f t="shared" ca="1" si="7"/>
        <v/>
      </c>
      <c r="AW23" s="26" t="str">
        <f t="shared" ca="1" si="7"/>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8"/>
        <v/>
      </c>
      <c r="BF23" s="26" t="str">
        <f t="shared" ca="1" si="8"/>
        <v/>
      </c>
      <c r="BG23" s="26" t="str">
        <f t="shared" ca="1" si="8"/>
        <v/>
      </c>
      <c r="BH23" s="26" t="str">
        <f t="shared" ca="1" si="8"/>
        <v/>
      </c>
      <c r="BI23" s="26" t="str">
        <f t="shared" ca="1" si="8"/>
        <v/>
      </c>
      <c r="BJ23" s="26" t="str">
        <f t="shared" ca="1" si="8"/>
        <v/>
      </c>
      <c r="BK23" s="26" t="str">
        <f t="shared" ca="1" si="8"/>
        <v/>
      </c>
      <c r="BL23" s="26" t="str">
        <f t="shared" ca="1" si="8"/>
        <v/>
      </c>
      <c r="BM23" s="1"/>
    </row>
    <row r="24" spans="1:65" s="43" customFormat="1" ht="30" customHeight="1" x14ac:dyDescent="0.25">
      <c r="A24" s="68"/>
      <c r="B24" s="28" t="s">
        <v>51</v>
      </c>
      <c r="C24" s="23" t="s">
        <v>19</v>
      </c>
      <c r="D24" s="23"/>
      <c r="E24" s="20">
        <v>1</v>
      </c>
      <c r="F24" s="21">
        <v>43567</v>
      </c>
      <c r="G24" s="34">
        <v>4</v>
      </c>
      <c r="H24" s="15"/>
      <c r="I24" s="26" t="str">
        <f t="shared" ca="1" si="9"/>
        <v/>
      </c>
      <c r="J24" s="26" t="str">
        <f t="shared" ca="1" si="5"/>
        <v/>
      </c>
      <c r="K24" s="26" t="str">
        <f t="shared" ca="1" si="5"/>
        <v/>
      </c>
      <c r="L24" s="26" t="str">
        <f t="shared" ca="1" si="5"/>
        <v/>
      </c>
      <c r="M24" s="26" t="str">
        <f t="shared" ca="1" si="5"/>
        <v/>
      </c>
      <c r="N24" s="26" t="str">
        <f t="shared" ca="1" si="5"/>
        <v/>
      </c>
      <c r="O24" s="26" t="str">
        <f t="shared" ca="1" si="5"/>
        <v/>
      </c>
      <c r="P24" s="26" t="str">
        <f t="shared" ca="1" si="5"/>
        <v/>
      </c>
      <c r="Q24" s="26" t="str">
        <f t="shared" ca="1" si="5"/>
        <v/>
      </c>
      <c r="R24" s="26" t="str">
        <f t="shared" ca="1" si="5"/>
        <v/>
      </c>
      <c r="S24" s="26" t="str">
        <f t="shared" ca="1" si="5"/>
        <v/>
      </c>
      <c r="T24" s="26" t="str">
        <f t="shared" ca="1" si="5"/>
        <v/>
      </c>
      <c r="U24" s="26" t="str">
        <f t="shared" ca="1" si="5"/>
        <v/>
      </c>
      <c r="V24" s="26" t="str">
        <f t="shared" ca="1" si="5"/>
        <v/>
      </c>
      <c r="W24" s="26" t="str">
        <f t="shared" ca="1" si="5"/>
        <v/>
      </c>
      <c r="X24" s="26" t="str">
        <f t="shared" ca="1" si="5"/>
        <v/>
      </c>
      <c r="Y24" s="26" t="str">
        <f t="shared" ca="1" si="6"/>
        <v/>
      </c>
      <c r="Z24" s="26" t="str">
        <f t="shared" ca="1" si="6"/>
        <v/>
      </c>
      <c r="AA24" s="26" t="str">
        <f t="shared" ca="1" si="6"/>
        <v/>
      </c>
      <c r="AB24" s="26" t="str">
        <f t="shared" ca="1" si="6"/>
        <v/>
      </c>
      <c r="AC24" s="26" t="str">
        <f t="shared" ca="1" si="6"/>
        <v/>
      </c>
      <c r="AD24" s="26" t="str">
        <f t="shared" ca="1" si="6"/>
        <v/>
      </c>
      <c r="AE24" s="26" t="str">
        <f t="shared" ca="1" si="6"/>
        <v/>
      </c>
      <c r="AF24" s="26" t="str">
        <f t="shared" ca="1" si="6"/>
        <v/>
      </c>
      <c r="AG24" s="70" t="str">
        <f t="shared" ca="1" si="6"/>
        <v/>
      </c>
      <c r="AH24" s="52" t="str">
        <f t="shared" ca="1" si="6"/>
        <v/>
      </c>
      <c r="AI24" s="26" t="str">
        <f t="shared" ca="1" si="6"/>
        <v/>
      </c>
      <c r="AJ24" s="26" t="str">
        <f t="shared" ca="1" si="6"/>
        <v/>
      </c>
      <c r="AK24" s="26" t="str">
        <f t="shared" ca="1" si="6"/>
        <v/>
      </c>
      <c r="AL24" s="26" t="str">
        <f t="shared" ca="1" si="6"/>
        <v/>
      </c>
      <c r="AM24" s="26" t="str">
        <f t="shared" ca="1" si="6"/>
        <v/>
      </c>
      <c r="AN24" s="26" t="str">
        <f t="shared" ca="1" si="6"/>
        <v/>
      </c>
      <c r="AO24" s="26" t="str">
        <f t="shared" ca="1" si="7"/>
        <v/>
      </c>
      <c r="AP24" s="26" t="str">
        <f t="shared" ca="1" si="7"/>
        <v/>
      </c>
      <c r="AQ24" s="26" t="str">
        <f t="shared" ca="1" si="7"/>
        <v/>
      </c>
      <c r="AR24" s="26" t="str">
        <f t="shared" ca="1" si="7"/>
        <v/>
      </c>
      <c r="AS24" s="26" t="str">
        <f t="shared" ca="1" si="7"/>
        <v/>
      </c>
      <c r="AT24" s="26" t="str">
        <f t="shared" ca="1" si="7"/>
        <v/>
      </c>
      <c r="AU24" s="26" t="str">
        <f t="shared" ca="1" si="7"/>
        <v/>
      </c>
      <c r="AV24" s="26" t="str">
        <f t="shared" ca="1" si="7"/>
        <v/>
      </c>
      <c r="AW24" s="26" t="str">
        <f t="shared" ca="1" si="7"/>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8"/>
        <v/>
      </c>
      <c r="BF24" s="26" t="str">
        <f t="shared" ca="1" si="8"/>
        <v/>
      </c>
      <c r="BG24" s="26" t="str">
        <f t="shared" ca="1" si="8"/>
        <v/>
      </c>
      <c r="BH24" s="26" t="str">
        <f t="shared" ca="1" si="8"/>
        <v/>
      </c>
      <c r="BI24" s="26" t="str">
        <f t="shared" ca="1" si="8"/>
        <v/>
      </c>
      <c r="BJ24" s="26" t="str">
        <f t="shared" ca="1" si="8"/>
        <v/>
      </c>
      <c r="BK24" s="26" t="str">
        <f t="shared" ca="1" si="8"/>
        <v/>
      </c>
      <c r="BL24" s="26" t="str">
        <f t="shared" ca="1" si="8"/>
        <v/>
      </c>
      <c r="BM24" s="1"/>
    </row>
    <row r="25" spans="1:65" s="43" customFormat="1" ht="30" customHeight="1" x14ac:dyDescent="0.25">
      <c r="A25" s="68"/>
      <c r="B25" s="28" t="s">
        <v>57</v>
      </c>
      <c r="C25" s="23" t="s">
        <v>21</v>
      </c>
      <c r="D25" s="23"/>
      <c r="E25" s="20">
        <v>0.7</v>
      </c>
      <c r="F25" s="21">
        <v>43570</v>
      </c>
      <c r="G25" s="34">
        <v>3</v>
      </c>
      <c r="H25" s="15"/>
      <c r="I25" s="26" t="str">
        <f t="shared" ca="1" si="9"/>
        <v/>
      </c>
      <c r="J25" s="26" t="str">
        <f t="shared" ca="1" si="5"/>
        <v/>
      </c>
      <c r="K25" s="26" t="str">
        <f t="shared" ca="1" si="5"/>
        <v/>
      </c>
      <c r="L25" s="26" t="str">
        <f t="shared" ca="1" si="5"/>
        <v/>
      </c>
      <c r="M25" s="26" t="str">
        <f t="shared" ca="1" si="5"/>
        <v/>
      </c>
      <c r="N25" s="26" t="str">
        <f t="shared" ca="1" si="5"/>
        <v/>
      </c>
      <c r="O25" s="26" t="str">
        <f t="shared" ca="1" si="5"/>
        <v/>
      </c>
      <c r="P25" s="26" t="str">
        <f t="shared" ca="1" si="5"/>
        <v/>
      </c>
      <c r="Q25" s="26" t="str">
        <f t="shared" ca="1" si="5"/>
        <v/>
      </c>
      <c r="R25" s="26" t="str">
        <f t="shared" ca="1" si="5"/>
        <v/>
      </c>
      <c r="S25" s="26" t="str">
        <f t="shared" ca="1" si="5"/>
        <v/>
      </c>
      <c r="T25" s="26" t="str">
        <f t="shared" ca="1" si="5"/>
        <v/>
      </c>
      <c r="U25" s="26" t="str">
        <f t="shared" ca="1" si="5"/>
        <v/>
      </c>
      <c r="V25" s="26" t="str">
        <f t="shared" ca="1" si="5"/>
        <v/>
      </c>
      <c r="W25" s="26" t="str">
        <f t="shared" ca="1" si="5"/>
        <v/>
      </c>
      <c r="X25" s="26" t="str">
        <f t="shared" ca="1" si="5"/>
        <v/>
      </c>
      <c r="Y25" s="26" t="str">
        <f t="shared" ca="1" si="6"/>
        <v/>
      </c>
      <c r="Z25" s="26" t="str">
        <f t="shared" ca="1" si="6"/>
        <v/>
      </c>
      <c r="AA25" s="26" t="str">
        <f t="shared" ca="1" si="6"/>
        <v/>
      </c>
      <c r="AB25" s="26" t="str">
        <f t="shared" ca="1" si="6"/>
        <v/>
      </c>
      <c r="AC25" s="26" t="str">
        <f t="shared" ca="1" si="6"/>
        <v/>
      </c>
      <c r="AD25" s="26" t="str">
        <f t="shared" ca="1" si="6"/>
        <v/>
      </c>
      <c r="AE25" s="26" t="str">
        <f t="shared" ca="1" si="6"/>
        <v/>
      </c>
      <c r="AF25" s="26" t="str">
        <f t="shared" ca="1" si="6"/>
        <v/>
      </c>
      <c r="AG25" s="70" t="str">
        <f t="shared" ca="1" si="6"/>
        <v/>
      </c>
      <c r="AH25" s="52" t="str">
        <f t="shared" ca="1" si="6"/>
        <v/>
      </c>
      <c r="AI25" s="26" t="str">
        <f t="shared" ca="1" si="6"/>
        <v/>
      </c>
      <c r="AJ25" s="26" t="str">
        <f t="shared" ca="1" si="6"/>
        <v/>
      </c>
      <c r="AK25" s="26" t="str">
        <f t="shared" ca="1" si="6"/>
        <v/>
      </c>
      <c r="AL25" s="26" t="str">
        <f t="shared" ca="1" si="6"/>
        <v/>
      </c>
      <c r="AM25" s="26" t="str">
        <f t="shared" ca="1" si="6"/>
        <v/>
      </c>
      <c r="AN25" s="26" t="str">
        <f t="shared" ref="AN25:BC36" ca="1" si="10">IF(AND($C25="Objectif",AN$5&gt;=$F25,AN$5&lt;=$F25+$G25-1),2,IF(AND($C25="Jalon",AN$5&gt;=$F25,AN$5&lt;=$F25+$G25-1),1,""))</f>
        <v/>
      </c>
      <c r="AO25" s="26" t="str">
        <f t="shared" ca="1" si="7"/>
        <v/>
      </c>
      <c r="AP25" s="26" t="str">
        <f t="shared" ca="1" si="7"/>
        <v/>
      </c>
      <c r="AQ25" s="26" t="str">
        <f t="shared" ca="1" si="7"/>
        <v/>
      </c>
      <c r="AR25" s="26" t="str">
        <f t="shared" ca="1" si="7"/>
        <v/>
      </c>
      <c r="AS25" s="26" t="str">
        <f t="shared" ca="1" si="7"/>
        <v/>
      </c>
      <c r="AT25" s="26" t="str">
        <f t="shared" ca="1" si="7"/>
        <v/>
      </c>
      <c r="AU25" s="26" t="str">
        <f t="shared" ca="1" si="7"/>
        <v/>
      </c>
      <c r="AV25" s="26" t="str">
        <f t="shared" ca="1" si="7"/>
        <v/>
      </c>
      <c r="AW25" s="26" t="str">
        <f t="shared" ca="1" si="7"/>
        <v/>
      </c>
      <c r="AX25" s="26" t="str">
        <f t="shared" ca="1" si="7"/>
        <v/>
      </c>
      <c r="AY25" s="26" t="str">
        <f t="shared" ca="1" si="7"/>
        <v/>
      </c>
      <c r="AZ25" s="26" t="str">
        <f t="shared" ca="1" si="7"/>
        <v/>
      </c>
      <c r="BA25" s="26" t="str">
        <f t="shared" ca="1" si="7"/>
        <v/>
      </c>
      <c r="BB25" s="26" t="str">
        <f t="shared" ca="1" si="7"/>
        <v/>
      </c>
      <c r="BC25" s="26" t="str">
        <f t="shared" ca="1" si="7"/>
        <v/>
      </c>
      <c r="BD25" s="26" t="str">
        <f t="shared" ref="BD25:BL36" ca="1" si="11">IF(AND($C25="Objectif",BD$5&gt;=$F25,BD$5&lt;=$F25+$G25-1),2,IF(AND($C25="Jalon",BD$5&gt;=$F25,BD$5&lt;=$F25+$G25-1),1,""))</f>
        <v/>
      </c>
      <c r="BE25" s="26" t="str">
        <f t="shared" ca="1" si="8"/>
        <v/>
      </c>
      <c r="BF25" s="26" t="str">
        <f t="shared" ca="1" si="8"/>
        <v/>
      </c>
      <c r="BG25" s="26" t="str">
        <f t="shared" ca="1" si="8"/>
        <v/>
      </c>
      <c r="BH25" s="26" t="str">
        <f t="shared" ca="1" si="8"/>
        <v/>
      </c>
      <c r="BI25" s="26" t="str">
        <f t="shared" ca="1" si="8"/>
        <v/>
      </c>
      <c r="BJ25" s="26" t="str">
        <f t="shared" ca="1" si="8"/>
        <v/>
      </c>
      <c r="BK25" s="26" t="str">
        <f t="shared" ca="1" si="8"/>
        <v/>
      </c>
      <c r="BL25" s="26" t="str">
        <f t="shared" ca="1" si="8"/>
        <v/>
      </c>
      <c r="BM25" s="1"/>
    </row>
    <row r="26" spans="1:65" s="43" customFormat="1" ht="30" customHeight="1" x14ac:dyDescent="0.25">
      <c r="A26" s="68"/>
      <c r="B26" s="28" t="s">
        <v>52</v>
      </c>
      <c r="C26" s="23" t="s">
        <v>18</v>
      </c>
      <c r="D26" s="23"/>
      <c r="E26" s="20"/>
      <c r="F26" s="21">
        <v>43573</v>
      </c>
      <c r="G26" s="34">
        <v>2</v>
      </c>
      <c r="H26" s="15"/>
      <c r="I26" s="26" t="str">
        <f t="shared" ca="1" si="9"/>
        <v/>
      </c>
      <c r="J26" s="26" t="str">
        <f t="shared" ca="1" si="9"/>
        <v/>
      </c>
      <c r="K26" s="26" t="str">
        <f t="shared" ca="1" si="9"/>
        <v/>
      </c>
      <c r="L26" s="26" t="str">
        <f t="shared" ca="1" si="9"/>
        <v/>
      </c>
      <c r="M26" s="26" t="str">
        <f t="shared" ca="1" si="9"/>
        <v/>
      </c>
      <c r="N26" s="26" t="str">
        <f t="shared" ca="1" si="9"/>
        <v/>
      </c>
      <c r="O26" s="26" t="str">
        <f t="shared" ca="1" si="9"/>
        <v/>
      </c>
      <c r="P26" s="26" t="str">
        <f t="shared" ca="1" si="9"/>
        <v/>
      </c>
      <c r="Q26" s="26" t="str">
        <f t="shared" ca="1" si="9"/>
        <v/>
      </c>
      <c r="R26" s="26" t="str">
        <f t="shared" ca="1" si="9"/>
        <v/>
      </c>
      <c r="S26" s="26" t="str">
        <f t="shared" ca="1" si="9"/>
        <v/>
      </c>
      <c r="T26" s="26" t="str">
        <f t="shared" ca="1" si="9"/>
        <v/>
      </c>
      <c r="U26" s="26" t="str">
        <f t="shared" ca="1" si="9"/>
        <v/>
      </c>
      <c r="V26" s="26" t="str">
        <f t="shared" ca="1" si="9"/>
        <v/>
      </c>
      <c r="W26" s="26" t="str">
        <f t="shared" ca="1" si="9"/>
        <v/>
      </c>
      <c r="X26" s="26" t="str">
        <f t="shared" ca="1" si="9"/>
        <v/>
      </c>
      <c r="Y26" s="26" t="str">
        <f t="shared" ref="Y26:AM36" ca="1" si="12">IF(AND($C26="Objectif",Y$5&gt;=$F26,Y$5&lt;=$F26+$G26-1),2,IF(AND($C26="Jalon",Y$5&gt;=$F26,Y$5&lt;=$F26+$G26-1),1,""))</f>
        <v/>
      </c>
      <c r="Z26" s="26" t="str">
        <f t="shared" ca="1" si="12"/>
        <v/>
      </c>
      <c r="AA26" s="26" t="str">
        <f t="shared" ca="1" si="12"/>
        <v/>
      </c>
      <c r="AB26" s="26" t="str">
        <f t="shared" ca="1" si="12"/>
        <v/>
      </c>
      <c r="AC26" s="26" t="str">
        <f t="shared" ca="1" si="12"/>
        <v/>
      </c>
      <c r="AD26" s="26" t="str">
        <f t="shared" ca="1" si="12"/>
        <v/>
      </c>
      <c r="AE26" s="26" t="str">
        <f t="shared" ca="1" si="12"/>
        <v/>
      </c>
      <c r="AF26" s="26" t="str">
        <f t="shared" ca="1" si="12"/>
        <v/>
      </c>
      <c r="AG26" s="70" t="str">
        <f t="shared" ca="1" si="12"/>
        <v/>
      </c>
      <c r="AH26" s="52" t="str">
        <f t="shared" ca="1" si="12"/>
        <v/>
      </c>
      <c r="AI26" s="26" t="str">
        <f t="shared" ca="1" si="12"/>
        <v/>
      </c>
      <c r="AJ26" s="26" t="str">
        <f t="shared" ca="1" si="12"/>
        <v/>
      </c>
      <c r="AK26" s="26" t="str">
        <f t="shared" ca="1" si="12"/>
        <v/>
      </c>
      <c r="AL26" s="26" t="str">
        <f t="shared" ca="1" si="12"/>
        <v/>
      </c>
      <c r="AM26" s="26" t="str">
        <f t="shared" ca="1" si="12"/>
        <v/>
      </c>
      <c r="AN26" s="26" t="str">
        <f t="shared" ca="1" si="10"/>
        <v/>
      </c>
      <c r="AO26" s="26" t="str">
        <f t="shared" ca="1" si="10"/>
        <v/>
      </c>
      <c r="AP26" s="26" t="str">
        <f t="shared" ca="1" si="10"/>
        <v/>
      </c>
      <c r="AQ26" s="26" t="str">
        <f t="shared" ca="1" si="10"/>
        <v/>
      </c>
      <c r="AR26" s="26" t="str">
        <f t="shared" ca="1" si="10"/>
        <v/>
      </c>
      <c r="AS26" s="26" t="str">
        <f t="shared" ca="1" si="10"/>
        <v/>
      </c>
      <c r="AT26" s="26" t="str">
        <f t="shared" ca="1" si="10"/>
        <v/>
      </c>
      <c r="AU26" s="26" t="str">
        <f t="shared" ca="1" si="10"/>
        <v/>
      </c>
      <c r="AV26" s="26" t="str">
        <f t="shared" ca="1" si="10"/>
        <v/>
      </c>
      <c r="AW26" s="26" t="str">
        <f t="shared" ca="1" si="10"/>
        <v/>
      </c>
      <c r="AX26" s="26" t="str">
        <f t="shared" ca="1" si="10"/>
        <v/>
      </c>
      <c r="AY26" s="26" t="str">
        <f t="shared" ca="1" si="10"/>
        <v/>
      </c>
      <c r="AZ26" s="26" t="str">
        <f t="shared" ca="1" si="10"/>
        <v/>
      </c>
      <c r="BA26" s="26" t="str">
        <f t="shared" ca="1" si="10"/>
        <v/>
      </c>
      <c r="BB26" s="26" t="str">
        <f t="shared" ca="1" si="10"/>
        <v/>
      </c>
      <c r="BC26" s="26" t="str">
        <f t="shared" ca="1" si="10"/>
        <v/>
      </c>
      <c r="BD26" s="26" t="str">
        <f t="shared" ca="1" si="11"/>
        <v/>
      </c>
      <c r="BE26" s="26" t="str">
        <f t="shared" ca="1" si="11"/>
        <v/>
      </c>
      <c r="BF26" s="26" t="str">
        <f t="shared" ca="1" si="11"/>
        <v/>
      </c>
      <c r="BG26" s="26" t="str">
        <f t="shared" ca="1" si="11"/>
        <v/>
      </c>
      <c r="BH26" s="26" t="str">
        <f t="shared" ca="1" si="11"/>
        <v/>
      </c>
      <c r="BI26" s="26" t="str">
        <f t="shared" ca="1" si="11"/>
        <v/>
      </c>
      <c r="BJ26" s="26" t="str">
        <f t="shared" ca="1" si="11"/>
        <v/>
      </c>
      <c r="BK26" s="26" t="str">
        <f t="shared" ca="1" si="11"/>
        <v/>
      </c>
      <c r="BL26" s="26" t="str">
        <f t="shared" ca="1" si="11"/>
        <v/>
      </c>
      <c r="BM26" s="1"/>
    </row>
    <row r="27" spans="1:65" s="43" customFormat="1" ht="30" customHeight="1" x14ac:dyDescent="0.25">
      <c r="A27" s="68"/>
      <c r="B27" s="28" t="s">
        <v>53</v>
      </c>
      <c r="C27" s="23" t="s">
        <v>18</v>
      </c>
      <c r="D27" s="23"/>
      <c r="E27" s="20"/>
      <c r="F27" s="21">
        <v>43577</v>
      </c>
      <c r="G27" s="34">
        <v>4</v>
      </c>
      <c r="H27" s="15"/>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ca="1" si="12"/>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70" t="str">
        <f t="shared" ca="1" si="12"/>
        <v/>
      </c>
      <c r="AH27" s="52" t="str">
        <f t="shared" ca="1" si="12"/>
        <v/>
      </c>
      <c r="AI27" s="26" t="str">
        <f t="shared" ca="1" si="12"/>
        <v/>
      </c>
      <c r="AJ27" s="26" t="str">
        <f t="shared" ca="1" si="12"/>
        <v/>
      </c>
      <c r="AK27" s="26" t="str">
        <f t="shared" ca="1" si="12"/>
        <v/>
      </c>
      <c r="AL27" s="26" t="str">
        <f t="shared" ca="1" si="12"/>
        <v/>
      </c>
      <c r="AM27" s="26" t="str">
        <f t="shared" ca="1" si="12"/>
        <v/>
      </c>
      <c r="AN27" s="26" t="str">
        <f t="shared" ca="1" si="10"/>
        <v/>
      </c>
      <c r="AO27" s="26" t="str">
        <f t="shared" ca="1" si="10"/>
        <v/>
      </c>
      <c r="AP27" s="26" t="str">
        <f t="shared" ca="1" si="10"/>
        <v/>
      </c>
      <c r="AQ27" s="26" t="str">
        <f t="shared" ca="1" si="10"/>
        <v/>
      </c>
      <c r="AR27" s="26" t="str">
        <f t="shared" ca="1" si="10"/>
        <v/>
      </c>
      <c r="AS27" s="26" t="str">
        <f t="shared" ca="1" si="10"/>
        <v/>
      </c>
      <c r="AT27" s="26" t="str">
        <f t="shared" ca="1" si="10"/>
        <v/>
      </c>
      <c r="AU27" s="26" t="str">
        <f t="shared" ca="1" si="10"/>
        <v/>
      </c>
      <c r="AV27" s="26" t="str">
        <f t="shared" ca="1" si="10"/>
        <v/>
      </c>
      <c r="AW27" s="26" t="str">
        <f t="shared" ca="1" si="10"/>
        <v/>
      </c>
      <c r="AX27" s="26" t="str">
        <f t="shared" ca="1" si="10"/>
        <v/>
      </c>
      <c r="AY27" s="26" t="str">
        <f t="shared" ca="1" si="10"/>
        <v/>
      </c>
      <c r="AZ27" s="26" t="str">
        <f t="shared" ca="1" si="10"/>
        <v/>
      </c>
      <c r="BA27" s="26" t="str">
        <f t="shared" ca="1" si="10"/>
        <v/>
      </c>
      <c r="BB27" s="26" t="str">
        <f t="shared" ca="1" si="10"/>
        <v/>
      </c>
      <c r="BC27" s="26" t="str">
        <f t="shared" ca="1" si="10"/>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c r="BM27" s="1"/>
    </row>
    <row r="28" spans="1:65" s="43" customFormat="1" ht="30" customHeight="1" x14ac:dyDescent="0.25">
      <c r="A28" s="68"/>
      <c r="B28" s="29" t="s">
        <v>44</v>
      </c>
      <c r="C28" s="23"/>
      <c r="D28" s="23"/>
      <c r="E28" s="20"/>
      <c r="F28" s="21"/>
      <c r="G28" s="34"/>
      <c r="H28" s="15"/>
      <c r="I28" s="26" t="str">
        <f t="shared" ref="I28:X36" ca="1" si="13">IF(AND($C28="Objectif",I$5&gt;=$F28,I$5&lt;=$F28+$G28-1),2,IF(AND($C28="Jalon",I$5&gt;=$F28,I$5&lt;=$F28+$G28-1),1,""))</f>
        <v/>
      </c>
      <c r="J28" s="26" t="str">
        <f t="shared" ca="1" si="13"/>
        <v/>
      </c>
      <c r="K28" s="26" t="str">
        <f t="shared" ca="1" si="13"/>
        <v/>
      </c>
      <c r="L28" s="26" t="str">
        <f t="shared" ca="1" si="13"/>
        <v/>
      </c>
      <c r="M28" s="26" t="str">
        <f t="shared" ca="1" si="13"/>
        <v/>
      </c>
      <c r="N28" s="26" t="str">
        <f t="shared" ca="1" si="13"/>
        <v/>
      </c>
      <c r="O28" s="26" t="str">
        <f t="shared" ca="1" si="13"/>
        <v/>
      </c>
      <c r="P28" s="26" t="str">
        <f t="shared" ca="1" si="13"/>
        <v/>
      </c>
      <c r="Q28" s="26" t="str">
        <f t="shared" ca="1" si="13"/>
        <v/>
      </c>
      <c r="R28" s="26" t="str">
        <f t="shared" ca="1" si="13"/>
        <v/>
      </c>
      <c r="S28" s="26" t="str">
        <f t="shared" ca="1" si="13"/>
        <v/>
      </c>
      <c r="T28" s="26" t="str">
        <f t="shared" ca="1" si="13"/>
        <v/>
      </c>
      <c r="U28" s="26" t="str">
        <f t="shared" ca="1" si="13"/>
        <v/>
      </c>
      <c r="V28" s="26" t="str">
        <f t="shared" ca="1" si="13"/>
        <v/>
      </c>
      <c r="W28" s="26" t="str">
        <f t="shared" ca="1" si="13"/>
        <v/>
      </c>
      <c r="X28" s="26" t="str">
        <f t="shared" ca="1" si="13"/>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70" t="str">
        <f t="shared" ca="1" si="12"/>
        <v/>
      </c>
      <c r="AH28" s="52" t="str">
        <f t="shared" ca="1" si="12"/>
        <v/>
      </c>
      <c r="AI28" s="26" t="str">
        <f t="shared" ca="1" si="12"/>
        <v/>
      </c>
      <c r="AJ28" s="26" t="str">
        <f t="shared" ca="1" si="12"/>
        <v/>
      </c>
      <c r="AK28" s="26" t="str">
        <f t="shared" ca="1" si="12"/>
        <v/>
      </c>
      <c r="AL28" s="26" t="str">
        <f t="shared" ca="1" si="12"/>
        <v/>
      </c>
      <c r="AM28" s="26" t="str">
        <f t="shared" ca="1" si="12"/>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0"/>
        <v/>
      </c>
      <c r="BA28" s="26" t="str">
        <f t="shared" ca="1" si="10"/>
        <v/>
      </c>
      <c r="BB28" s="26" t="str">
        <f t="shared" ca="1" si="10"/>
        <v/>
      </c>
      <c r="BC28" s="26" t="str">
        <f t="shared" ca="1" si="10"/>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c r="BM28" s="1"/>
    </row>
    <row r="29" spans="1:65" s="43" customFormat="1" ht="30" customHeight="1" x14ac:dyDescent="0.25">
      <c r="A29" s="68"/>
      <c r="B29" s="28" t="s">
        <v>45</v>
      </c>
      <c r="C29" s="23" t="s">
        <v>18</v>
      </c>
      <c r="D29" s="23"/>
      <c r="E29" s="20">
        <v>0.1</v>
      </c>
      <c r="F29" s="21">
        <v>43563</v>
      </c>
      <c r="G29" s="34">
        <v>18</v>
      </c>
      <c r="H29" s="15"/>
      <c r="I29" s="26" t="str">
        <f t="shared" ref="I29:AN29" ca="1" si="14">IF(AND($C29="Objectif",I$5&gt;=$F29,I$5&lt;=$F29+$G29-1),2,IF(AND($C29="Jalon",I$5&gt;=$F29,I$5&lt;=$F29+$G29-1),1,""))</f>
        <v/>
      </c>
      <c r="J29" s="26" t="str">
        <f t="shared" ca="1" si="14"/>
        <v/>
      </c>
      <c r="K29" s="26" t="str">
        <f t="shared" ca="1" si="14"/>
        <v/>
      </c>
      <c r="L29" s="26" t="str">
        <f t="shared" ca="1" si="14"/>
        <v/>
      </c>
      <c r="M29" s="26" t="str">
        <f t="shared" ca="1" si="14"/>
        <v/>
      </c>
      <c r="N29" s="26" t="str">
        <f t="shared" ca="1" si="14"/>
        <v/>
      </c>
      <c r="O29" s="26" t="str">
        <f t="shared" ca="1" si="14"/>
        <v/>
      </c>
      <c r="P29" s="26" t="str">
        <f t="shared" ca="1" si="14"/>
        <v/>
      </c>
      <c r="Q29" s="26" t="str">
        <f t="shared" ca="1" si="14"/>
        <v/>
      </c>
      <c r="R29" s="26" t="str">
        <f t="shared" ca="1" si="14"/>
        <v/>
      </c>
      <c r="S29" s="26" t="str">
        <f t="shared" ca="1" si="14"/>
        <v/>
      </c>
      <c r="T29" s="26" t="str">
        <f t="shared" ca="1" si="14"/>
        <v/>
      </c>
      <c r="U29" s="26" t="str">
        <f t="shared" ca="1" si="14"/>
        <v/>
      </c>
      <c r="V29" s="26" t="str">
        <f t="shared" ca="1" si="14"/>
        <v/>
      </c>
      <c r="W29" s="26" t="str">
        <f t="shared" ca="1" si="14"/>
        <v/>
      </c>
      <c r="X29" s="26" t="str">
        <f t="shared" ca="1" si="14"/>
        <v/>
      </c>
      <c r="Y29" s="26" t="str">
        <f t="shared" ca="1" si="14"/>
        <v/>
      </c>
      <c r="Z29" s="26" t="str">
        <f t="shared" ca="1" si="14"/>
        <v/>
      </c>
      <c r="AA29" s="26" t="str">
        <f t="shared" ca="1" si="14"/>
        <v/>
      </c>
      <c r="AB29" s="26" t="str">
        <f t="shared" ca="1" si="14"/>
        <v/>
      </c>
      <c r="AC29" s="26" t="str">
        <f t="shared" ca="1" si="14"/>
        <v/>
      </c>
      <c r="AD29" s="26" t="str">
        <f t="shared" ca="1" si="14"/>
        <v/>
      </c>
      <c r="AE29" s="26" t="str">
        <f t="shared" ca="1" si="14"/>
        <v/>
      </c>
      <c r="AF29" s="26" t="str">
        <f t="shared" ca="1" si="14"/>
        <v/>
      </c>
      <c r="AG29" s="70" t="str">
        <f t="shared" ca="1" si="14"/>
        <v/>
      </c>
      <c r="AH29" s="52" t="str">
        <f t="shared" ca="1" si="14"/>
        <v/>
      </c>
      <c r="AI29" s="26" t="str">
        <f t="shared" ca="1" si="14"/>
        <v/>
      </c>
      <c r="AJ29" s="26" t="str">
        <f t="shared" ca="1" si="14"/>
        <v/>
      </c>
      <c r="AK29" s="26" t="str">
        <f t="shared" ca="1" si="14"/>
        <v/>
      </c>
      <c r="AL29" s="26" t="str">
        <f t="shared" ca="1" si="14"/>
        <v/>
      </c>
      <c r="AM29" s="26" t="str">
        <f t="shared" ca="1" si="14"/>
        <v/>
      </c>
      <c r="AN29" s="26" t="str">
        <f t="shared" ca="1" si="14"/>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0"/>
        <v/>
      </c>
      <c r="BA29" s="26" t="str">
        <f t="shared" ca="1" si="10"/>
        <v/>
      </c>
      <c r="BB29" s="26" t="str">
        <f t="shared" ca="1" si="10"/>
        <v/>
      </c>
      <c r="BC29" s="26" t="str">
        <f t="shared" ca="1" si="10"/>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c r="BM29" s="1"/>
    </row>
    <row r="30" spans="1:65" s="43" customFormat="1" ht="30" customHeight="1" x14ac:dyDescent="0.25">
      <c r="A30" s="68"/>
      <c r="B30" s="28" t="s">
        <v>46</v>
      </c>
      <c r="C30" s="23" t="s">
        <v>17</v>
      </c>
      <c r="D30" s="23"/>
      <c r="E30" s="20"/>
      <c r="F30" s="21">
        <v>43581</v>
      </c>
      <c r="G30" s="34">
        <v>1</v>
      </c>
      <c r="H30" s="15"/>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f t="shared" ca="1" si="12"/>
        <v>1</v>
      </c>
      <c r="AB30" s="26" t="str">
        <f t="shared" ca="1" si="12"/>
        <v/>
      </c>
      <c r="AC30" s="26" t="str">
        <f t="shared" ca="1" si="12"/>
        <v/>
      </c>
      <c r="AD30" s="26" t="str">
        <f t="shared" ca="1" si="12"/>
        <v/>
      </c>
      <c r="AE30" s="26" t="str">
        <f t="shared" ca="1" si="12"/>
        <v/>
      </c>
      <c r="AF30" s="26" t="str">
        <f t="shared" ca="1" si="12"/>
        <v/>
      </c>
      <c r="AG30" s="70" t="str">
        <f t="shared" ca="1" si="12"/>
        <v/>
      </c>
      <c r="AH30" s="52" t="str">
        <f t="shared" ca="1" si="12"/>
        <v/>
      </c>
      <c r="AI30" s="26" t="str">
        <f t="shared" ca="1" si="12"/>
        <v/>
      </c>
      <c r="AJ30" s="26" t="str">
        <f t="shared" ca="1" si="12"/>
        <v/>
      </c>
      <c r="AK30" s="26" t="str">
        <f t="shared" ca="1" si="12"/>
        <v/>
      </c>
      <c r="AL30" s="26" t="str">
        <f t="shared" ca="1" si="12"/>
        <v/>
      </c>
      <c r="AM30" s="26" t="str">
        <f t="shared" ca="1" si="12"/>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0"/>
        <v/>
      </c>
      <c r="BA30" s="26" t="str">
        <f t="shared" ca="1" si="10"/>
        <v/>
      </c>
      <c r="BB30" s="26" t="str">
        <f t="shared" ca="1" si="10"/>
        <v/>
      </c>
      <c r="BC30" s="26" t="str">
        <f t="shared" ca="1" si="10"/>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c r="BM30" s="1"/>
    </row>
    <row r="31" spans="1:65" s="43" customFormat="1" ht="30" customHeight="1" x14ac:dyDescent="0.25">
      <c r="A31" s="68"/>
      <c r="B31" s="28" t="s">
        <v>55</v>
      </c>
      <c r="C31" s="23" t="s">
        <v>18</v>
      </c>
      <c r="D31" s="23"/>
      <c r="E31" s="20">
        <v>0</v>
      </c>
      <c r="F31" s="21">
        <v>43581</v>
      </c>
      <c r="G31" s="34">
        <v>4</v>
      </c>
      <c r="H31" s="15"/>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70" t="str">
        <f t="shared" ca="1" si="12"/>
        <v/>
      </c>
      <c r="AH31" s="52" t="str">
        <f t="shared" ca="1" si="12"/>
        <v/>
      </c>
      <c r="AI31" s="26" t="str">
        <f t="shared" ca="1" si="12"/>
        <v/>
      </c>
      <c r="AJ31" s="26" t="str">
        <f t="shared" ca="1" si="12"/>
        <v/>
      </c>
      <c r="AK31" s="26" t="str">
        <f t="shared" ca="1" si="12"/>
        <v/>
      </c>
      <c r="AL31" s="26" t="str">
        <f t="shared" ca="1" si="12"/>
        <v/>
      </c>
      <c r="AM31" s="26" t="str">
        <f t="shared" ca="1" si="12"/>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0"/>
        <v/>
      </c>
      <c r="BA31" s="26" t="str">
        <f t="shared" ca="1" si="10"/>
        <v/>
      </c>
      <c r="BB31" s="26" t="str">
        <f t="shared" ca="1" si="10"/>
        <v/>
      </c>
      <c r="BC31" s="26" t="str">
        <f t="shared" ca="1" si="10"/>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c r="BM31" s="1"/>
    </row>
    <row r="32" spans="1:65" s="43" customFormat="1" ht="30" customHeight="1" x14ac:dyDescent="0.25">
      <c r="A32" s="68"/>
      <c r="B32" s="28" t="s">
        <v>56</v>
      </c>
      <c r="C32" s="23" t="s">
        <v>21</v>
      </c>
      <c r="D32" s="23"/>
      <c r="E32" s="20">
        <v>0</v>
      </c>
      <c r="F32" s="21">
        <v>43584</v>
      </c>
      <c r="G32" s="34">
        <v>3</v>
      </c>
      <c r="H32" s="15"/>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70" t="str">
        <f t="shared" ca="1" si="12"/>
        <v/>
      </c>
      <c r="AH32" s="52" t="str">
        <f t="shared" ca="1" si="12"/>
        <v/>
      </c>
      <c r="AI32" s="26" t="str">
        <f t="shared" ca="1" si="12"/>
        <v/>
      </c>
      <c r="AJ32" s="26" t="str">
        <f t="shared" ca="1" si="12"/>
        <v/>
      </c>
      <c r="AK32" s="26" t="str">
        <f t="shared" ca="1" si="12"/>
        <v/>
      </c>
      <c r="AL32" s="26" t="str">
        <f t="shared" ca="1" si="12"/>
        <v/>
      </c>
      <c r="AM32" s="26" t="str">
        <f t="shared" ca="1" si="12"/>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0"/>
        <v/>
      </c>
      <c r="BA32" s="26" t="str">
        <f t="shared" ca="1" si="10"/>
        <v/>
      </c>
      <c r="BB32" s="26" t="str">
        <f t="shared" ca="1" si="10"/>
        <v/>
      </c>
      <c r="BC32" s="26" t="str">
        <f t="shared" ca="1" si="10"/>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c r="BM32" s="1"/>
    </row>
    <row r="33" spans="1:65" s="43" customFormat="1" ht="30" customHeight="1" x14ac:dyDescent="0.25">
      <c r="A33" s="68"/>
      <c r="B33" s="92" t="s">
        <v>59</v>
      </c>
      <c r="C33" s="23" t="s">
        <v>17</v>
      </c>
      <c r="D33" s="23"/>
      <c r="E33" s="20"/>
      <c r="F33" s="21">
        <v>43573</v>
      </c>
      <c r="G33" s="34">
        <v>1</v>
      </c>
      <c r="H33" s="15"/>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f t="shared" ca="1" si="13"/>
        <v>1</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52"/>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1"/>
    </row>
    <row r="34" spans="1:65" s="43" customFormat="1" ht="30" customHeight="1" x14ac:dyDescent="0.25">
      <c r="A34" s="68"/>
      <c r="B34" s="92" t="s">
        <v>60</v>
      </c>
      <c r="C34" s="23" t="s">
        <v>17</v>
      </c>
      <c r="D34" s="23"/>
      <c r="E34" s="20"/>
      <c r="F34" s="21">
        <v>43580</v>
      </c>
      <c r="G34" s="34">
        <v>1</v>
      </c>
      <c r="H34" s="15"/>
      <c r="I34" s="26" t="str">
        <f t="shared" ca="1" si="13"/>
        <v/>
      </c>
      <c r="J34" s="26" t="str">
        <f t="shared" ref="J34:AG34" ca="1" si="15">IF(AND($C34="Objectif",J$5&gt;=$F34,J$5&lt;=$F34+$G34-1),2,IF(AND($C34="Jalon",J$5&gt;=$F34,J$5&lt;=$F34+$G34-1),1,""))</f>
        <v/>
      </c>
      <c r="K34" s="26" t="str">
        <f t="shared" ca="1" si="15"/>
        <v/>
      </c>
      <c r="L34" s="26" t="str">
        <f t="shared" ca="1" si="15"/>
        <v/>
      </c>
      <c r="M34" s="26" t="str">
        <f t="shared" ca="1" si="15"/>
        <v/>
      </c>
      <c r="N34" s="26" t="str">
        <f t="shared" ca="1" si="15"/>
        <v/>
      </c>
      <c r="O34" s="26" t="str">
        <f t="shared" ca="1" si="15"/>
        <v/>
      </c>
      <c r="P34" s="26" t="str">
        <f t="shared" ca="1" si="15"/>
        <v/>
      </c>
      <c r="Q34" s="26" t="str">
        <f t="shared" ca="1" si="15"/>
        <v/>
      </c>
      <c r="R34" s="26" t="str">
        <f t="shared" ca="1" si="15"/>
        <v/>
      </c>
      <c r="S34" s="26" t="str">
        <f t="shared" ca="1" si="15"/>
        <v/>
      </c>
      <c r="T34" s="26" t="str">
        <f t="shared" ca="1" si="15"/>
        <v/>
      </c>
      <c r="U34" s="26" t="str">
        <f t="shared" ca="1" si="15"/>
        <v/>
      </c>
      <c r="V34" s="26" t="str">
        <f t="shared" ca="1" si="15"/>
        <v/>
      </c>
      <c r="W34" s="26" t="str">
        <f t="shared" ca="1" si="15"/>
        <v/>
      </c>
      <c r="X34" s="26" t="str">
        <f t="shared" ca="1" si="15"/>
        <v/>
      </c>
      <c r="Y34" s="26" t="str">
        <f t="shared" ca="1" si="15"/>
        <v/>
      </c>
      <c r="Z34" s="26">
        <f t="shared" ca="1" si="15"/>
        <v>1</v>
      </c>
      <c r="AA34" s="26" t="str">
        <f t="shared" ca="1" si="15"/>
        <v/>
      </c>
      <c r="AB34" s="26" t="str">
        <f t="shared" ca="1" si="15"/>
        <v/>
      </c>
      <c r="AC34" s="26" t="str">
        <f t="shared" ca="1" si="15"/>
        <v/>
      </c>
      <c r="AD34" s="26" t="str">
        <f t="shared" ca="1" si="15"/>
        <v/>
      </c>
      <c r="AE34" s="26" t="str">
        <f t="shared" ca="1" si="15"/>
        <v/>
      </c>
      <c r="AF34" s="26" t="str">
        <f t="shared" ca="1" si="15"/>
        <v/>
      </c>
      <c r="AG34" s="26" t="str">
        <f t="shared" ca="1" si="15"/>
        <v/>
      </c>
      <c r="AH34" s="52"/>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1"/>
    </row>
    <row r="35" spans="1:65" s="43" customFormat="1" ht="30" hidden="1" customHeight="1" x14ac:dyDescent="0.25">
      <c r="A35" s="68"/>
      <c r="B35" s="28" t="s">
        <v>14</v>
      </c>
      <c r="C35" s="23"/>
      <c r="D35" s="23"/>
      <c r="E35" s="20"/>
      <c r="F35" s="21"/>
      <c r="G35" s="34"/>
      <c r="H35" s="15"/>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70" t="str">
        <f t="shared" ca="1" si="12"/>
        <v/>
      </c>
      <c r="AH35" s="52" t="str">
        <f t="shared" ca="1" si="12"/>
        <v/>
      </c>
      <c r="AI35" s="26" t="str">
        <f t="shared" ca="1" si="12"/>
        <v/>
      </c>
      <c r="AJ35" s="26" t="str">
        <f t="shared" ca="1" si="12"/>
        <v/>
      </c>
      <c r="AK35" s="26" t="str">
        <f t="shared" ca="1" si="12"/>
        <v/>
      </c>
      <c r="AL35" s="26" t="str">
        <f t="shared" ca="1" si="12"/>
        <v/>
      </c>
      <c r="AM35" s="26" t="str">
        <f t="shared" ca="1" si="12"/>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0"/>
        <v/>
      </c>
      <c r="BA35" s="26" t="str">
        <f t="shared" ca="1" si="10"/>
        <v/>
      </c>
      <c r="BB35" s="26" t="str">
        <f t="shared" ca="1" si="10"/>
        <v/>
      </c>
      <c r="BC35" s="26" t="str">
        <f t="shared" ca="1" si="10"/>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1"/>
    </row>
    <row r="36" spans="1:65" s="43" customFormat="1" ht="30" customHeight="1" thickBot="1" x14ac:dyDescent="0.3">
      <c r="A36" s="71" t="s">
        <v>9</v>
      </c>
      <c r="B36" s="72" t="s">
        <v>54</v>
      </c>
      <c r="C36" s="73" t="s">
        <v>17</v>
      </c>
      <c r="D36" s="73"/>
      <c r="E36" s="74"/>
      <c r="F36" s="75">
        <v>43587</v>
      </c>
      <c r="G36" s="76">
        <v>1</v>
      </c>
      <c r="H36" s="77"/>
      <c r="I36" s="78" t="str">
        <f t="shared" ca="1" si="13"/>
        <v/>
      </c>
      <c r="J36" s="78" t="str">
        <f t="shared" ca="1" si="13"/>
        <v/>
      </c>
      <c r="K36" s="78" t="str">
        <f t="shared" ca="1" si="13"/>
        <v/>
      </c>
      <c r="L36" s="78" t="str">
        <f t="shared" ca="1" si="13"/>
        <v/>
      </c>
      <c r="M36" s="78" t="str">
        <f t="shared" ca="1" si="13"/>
        <v/>
      </c>
      <c r="N36" s="78" t="str">
        <f t="shared" ca="1" si="13"/>
        <v/>
      </c>
      <c r="O36" s="78" t="str">
        <f t="shared" ca="1" si="13"/>
        <v/>
      </c>
      <c r="P36" s="78" t="str">
        <f t="shared" ca="1" si="13"/>
        <v/>
      </c>
      <c r="Q36" s="78" t="str">
        <f t="shared" ca="1" si="13"/>
        <v/>
      </c>
      <c r="R36" s="78" t="str">
        <f t="shared" ca="1" si="13"/>
        <v/>
      </c>
      <c r="S36" s="78" t="str">
        <f t="shared" ca="1" si="13"/>
        <v/>
      </c>
      <c r="T36" s="78" t="str">
        <f t="shared" ca="1" si="13"/>
        <v/>
      </c>
      <c r="U36" s="78" t="str">
        <f t="shared" ca="1" si="13"/>
        <v/>
      </c>
      <c r="V36" s="78" t="str">
        <f t="shared" ca="1" si="13"/>
        <v/>
      </c>
      <c r="W36" s="78" t="str">
        <f t="shared" ca="1" si="13"/>
        <v/>
      </c>
      <c r="X36" s="78" t="str">
        <f t="shared" ca="1" si="13"/>
        <v/>
      </c>
      <c r="Y36" s="78" t="str">
        <f t="shared" ca="1" si="12"/>
        <v/>
      </c>
      <c r="Z36" s="78" t="str">
        <f t="shared" ca="1" si="12"/>
        <v/>
      </c>
      <c r="AA36" s="78" t="str">
        <f t="shared" ca="1" si="12"/>
        <v/>
      </c>
      <c r="AB36" s="78" t="str">
        <f t="shared" ca="1" si="12"/>
        <v/>
      </c>
      <c r="AC36" s="78" t="str">
        <f t="shared" ca="1" si="12"/>
        <v/>
      </c>
      <c r="AD36" s="78" t="str">
        <f t="shared" ca="1" si="12"/>
        <v/>
      </c>
      <c r="AE36" s="78" t="str">
        <f t="shared" ca="1" si="12"/>
        <v/>
      </c>
      <c r="AF36" s="78" t="str">
        <f t="shared" ca="1" si="12"/>
        <v/>
      </c>
      <c r="AG36" s="79">
        <f t="shared" ca="1" si="12"/>
        <v>1</v>
      </c>
      <c r="AH36" s="52" t="str">
        <f t="shared" ca="1" si="12"/>
        <v/>
      </c>
      <c r="AI36" s="26" t="str">
        <f t="shared" ca="1" si="12"/>
        <v/>
      </c>
      <c r="AJ36" s="26" t="str">
        <f t="shared" ca="1" si="12"/>
        <v/>
      </c>
      <c r="AK36" s="26" t="str">
        <f t="shared" ca="1" si="12"/>
        <v/>
      </c>
      <c r="AL36" s="26" t="str">
        <f t="shared" ca="1" si="12"/>
        <v/>
      </c>
      <c r="AM36" s="26" t="str">
        <f t="shared" ca="1" si="12"/>
        <v/>
      </c>
      <c r="AN36" s="26" t="str">
        <f t="shared" ca="1" si="10"/>
        <v/>
      </c>
      <c r="AO36" s="26" t="str">
        <f t="shared" ca="1" si="10"/>
        <v/>
      </c>
      <c r="AP36" s="26" t="str">
        <f t="shared" ca="1" si="10"/>
        <v/>
      </c>
      <c r="AQ36" s="26" t="str">
        <f t="shared" ca="1" si="10"/>
        <v/>
      </c>
      <c r="AR36" s="26" t="str">
        <f t="shared" ca="1" si="10"/>
        <v/>
      </c>
      <c r="AS36" s="26" t="str">
        <f t="shared" ca="1" si="10"/>
        <v/>
      </c>
      <c r="AT36" s="26" t="str">
        <f t="shared" ca="1" si="10"/>
        <v/>
      </c>
      <c r="AU36" s="26" t="str">
        <f t="shared" ca="1" si="10"/>
        <v/>
      </c>
      <c r="AV36" s="26" t="str">
        <f t="shared" ca="1" si="10"/>
        <v/>
      </c>
      <c r="AW36" s="26" t="str">
        <f t="shared" ca="1" si="10"/>
        <v/>
      </c>
      <c r="AX36" s="26" t="str">
        <f t="shared" ca="1" si="10"/>
        <v/>
      </c>
      <c r="AY36" s="26" t="str">
        <f t="shared" ca="1" si="10"/>
        <v/>
      </c>
      <c r="AZ36" s="26" t="str">
        <f t="shared" ca="1" si="10"/>
        <v/>
      </c>
      <c r="BA36" s="26" t="str">
        <f t="shared" ca="1" si="10"/>
        <v/>
      </c>
      <c r="BB36" s="26" t="str">
        <f t="shared" ca="1" si="10"/>
        <v/>
      </c>
      <c r="BC36" s="26" t="str">
        <f t="shared" ca="1" si="10"/>
        <v/>
      </c>
      <c r="BD36" s="26" t="str">
        <f t="shared" ca="1" si="11"/>
        <v/>
      </c>
      <c r="BE36" s="26" t="str">
        <f t="shared" ca="1" si="11"/>
        <v/>
      </c>
      <c r="BF36" s="26" t="str">
        <f t="shared" ca="1" si="11"/>
        <v/>
      </c>
      <c r="BG36" s="26" t="str">
        <f t="shared" ca="1" si="11"/>
        <v/>
      </c>
      <c r="BH36" s="26" t="str">
        <f t="shared" ca="1" si="11"/>
        <v/>
      </c>
      <c r="BI36" s="26" t="str">
        <f t="shared" ca="1" si="11"/>
        <v/>
      </c>
      <c r="BJ36" s="26" t="str">
        <f t="shared" ca="1" si="11"/>
        <v/>
      </c>
      <c r="BK36" s="26" t="str">
        <f t="shared" ca="1" si="11"/>
        <v/>
      </c>
      <c r="BL36" s="26" t="str">
        <f t="shared" ca="1" si="11"/>
        <v/>
      </c>
      <c r="BM36" s="1"/>
    </row>
    <row r="37" spans="1:65" s="43" customFormat="1" ht="30" customHeight="1" thickBot="1" x14ac:dyDescent="0.3">
      <c r="A37" s="8" t="s">
        <v>10</v>
      </c>
      <c r="B37" s="13" t="s">
        <v>15</v>
      </c>
      <c r="C37" s="13"/>
      <c r="D37" s="13"/>
      <c r="E37" s="13"/>
      <c r="F37" s="30"/>
      <c r="G37" s="13"/>
      <c r="H37" s="27"/>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1"/>
    </row>
    <row r="38" spans="1:65" ht="30" customHeight="1" x14ac:dyDescent="0.25">
      <c r="D38" s="45"/>
      <c r="G38" s="47"/>
      <c r="H38" s="48"/>
    </row>
    <row r="39" spans="1:65" ht="30" customHeight="1" x14ac:dyDescent="0.25">
      <c r="D39" s="49"/>
    </row>
  </sheetData>
  <mergeCells count="11">
    <mergeCell ref="X2:AA2"/>
    <mergeCell ref="AC2:AF2"/>
    <mergeCell ref="D3:E3"/>
    <mergeCell ref="D4:E4"/>
    <mergeCell ref="B5:H5"/>
    <mergeCell ref="F3:G3"/>
    <mergeCell ref="I2:L2"/>
    <mergeCell ref="N2:Q2"/>
    <mergeCell ref="S2:V2"/>
    <mergeCell ref="I4:AE4"/>
    <mergeCell ref="AF4:AG4"/>
  </mergeCells>
  <conditionalFormatting sqref="E7:E36">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7">
    <cfRule type="expression" dxfId="13" priority="1">
      <formula>AND(TODAY()&gt;=I$5,TODAY()&lt;J$5)</formula>
    </cfRule>
  </conditionalFormatting>
  <conditionalFormatting sqref="I4 AF4 AH4:AM4">
    <cfRule type="expression" dxfId="12" priority="7">
      <formula>I$5&lt;=EOMONTH($I$5,0)</formula>
    </cfRule>
  </conditionalFormatting>
  <conditionalFormatting sqref="AF4 AH4:BL4">
    <cfRule type="expression" dxfId="11" priority="3">
      <formula>AND(AF$5&lt;=EOMONTH($I$5,2),AF$5&gt;EOMONTH($I$5,0),AF$5&gt;EOMONTH($I$5,1))</formula>
    </cfRule>
  </conditionalFormatting>
  <conditionalFormatting sqref="I4 AF4 AH4:BL4">
    <cfRule type="expression" dxfId="10" priority="2">
      <formula>AND(I$5&lt;=EOMONTH($I$5,1),I$5&gt;EOMONTH($I$5,0))</formula>
    </cfRule>
  </conditionalFormatting>
  <conditionalFormatting sqref="I8:BL36">
    <cfRule type="expression" dxfId="9" priority="24" stopIfTrue="1">
      <formula>AND($C8="Risque faible",I$5&gt;=$F8,I$5&lt;=$F8+$G8-1)</formula>
    </cfRule>
    <cfRule type="expression" dxfId="8" priority="43" stopIfTrue="1">
      <formula>AND($C8="Risque élevé",I$5&gt;=$F8,I$5&lt;=$F8+$G8-1)</formula>
    </cfRule>
    <cfRule type="expression" dxfId="7" priority="61" stopIfTrue="1">
      <formula>AND($C8="En bonne voie",I$5&gt;=$F8,I$5&lt;=$F8+$G8-1)</formula>
    </cfRule>
    <cfRule type="expression" dxfId="6" priority="62" stopIfTrue="1">
      <formula>AND($C8="Risque moyen",I$5&gt;=$F8,I$5&lt;=$F8+$G8-1)</formula>
    </cfRule>
    <cfRule type="expression" dxfId="5" priority="63" stopIfTrue="1">
      <formula>AND(LEN($C8)=0,I$5&gt;=$F8,I$5&lt;=$F8+$G8-1)</formula>
    </cfRule>
  </conditionalFormatting>
  <conditionalFormatting sqref="I37:BL37">
    <cfRule type="expression" dxfId="4" priority="71" stopIfTrue="1">
      <formula>AND(#REF!="Risque faible",I$5&gt;=#REF!,I$5&lt;=#REF!+#REF!-1)</formula>
    </cfRule>
    <cfRule type="expression" dxfId="3" priority="72" stopIfTrue="1">
      <formula>AND(#REF!="Risque élevé",I$5&gt;=#REF!,I$5&lt;=#REF!+#REF!-1)</formula>
    </cfRule>
    <cfRule type="expression" dxfId="2" priority="73" stopIfTrue="1">
      <formula>AND(#REF!="En bonne voie",I$5&gt;=#REF!,I$5&lt;=#REF!+#REF!-1)</formula>
    </cfRule>
    <cfRule type="expression" dxfId="1" priority="74" stopIfTrue="1">
      <formula>AND(#REF!="Risque moyen",I$5&gt;=#REF!,I$5&lt;=#REF!+#REF!-1)</formula>
    </cfRule>
    <cfRule type="expression" dxfId="0" priority="75" stopIfTrue="1">
      <formula>AND(LEN(#REF!)=0,I$5&gt;=#REF!,I$5&lt;=#REF!+#REF!-1)</formula>
    </cfRule>
  </conditionalFormatting>
  <dataValidations count="3">
    <dataValidation type="whole" operator="greaterThanOrEqual" allowBlank="1" showInputMessage="1" promptTitle="Incrément de défilement" prompt="La modification de ce nombre entraînera la défilement du diagramme de Gantt." sqref="F4" xr:uid="{00000000-0002-0000-0000-000000000000}">
      <formula1>0</formula1>
    </dataValidation>
    <dataValidation type="list" allowBlank="1" showInputMessage="1" showErrorMessage="1" sqref="C8 C10:C36" xr:uid="{5196C805-6432-41E6-873E-6E411B98A976}">
      <formula1>"Objectif,Jalon,En bonne voie, Risque faible, Risque moyen, Risque élevé"</formula1>
    </dataValidation>
    <dataValidation type="list" allowBlank="1" showInputMessage="1" sqref="C9" xr:uid="{77D76407-42C8-4F92-8CBE-1B847121E7CF}">
      <formula1>"Objectif,Jalon,En bonne voie, Risque faible, Risque moyen, Risque élevé"</formula1>
    </dataValidation>
  </dataValidations>
  <printOptions horizontalCentered="1"/>
  <pageMargins left="0.25" right="0.25" top="0.5" bottom="0.5" header="0.3" footer="0.3"/>
  <pageSetup paperSize="9" scale="3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Barre de défilement 5">
              <controlPr defaultSize="0" autoPict="0" altText="Scroll bar to scroll through the Ghantt project timeline.">
                <anchor moveWithCells="1">
                  <from>
                    <xdr:col>8</xdr:col>
                    <xdr:colOff>28575</xdr:colOff>
                    <xdr:row>5</xdr:row>
                    <xdr:rowOff>57150</xdr:rowOff>
                  </from>
                  <to>
                    <xdr:col>75</xdr:col>
                    <xdr:colOff>457200</xdr:colOff>
                    <xdr:row>5</xdr:row>
                    <xdr:rowOff>247650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E7:E36</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I8:BL36</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heetViews>
  <sheetFormatPr baseColWidth="10" defaultColWidth="9.140625" defaultRowHeight="12.75" x14ac:dyDescent="0.2"/>
  <cols>
    <col min="1" max="1" width="87.140625" style="4" customWidth="1"/>
    <col min="2" max="16384" width="9.140625" style="2"/>
  </cols>
  <sheetData>
    <row r="1" spans="1:1" s="3" customFormat="1" ht="26.25" x14ac:dyDescent="0.4">
      <c r="A1" s="5" t="s">
        <v>31</v>
      </c>
    </row>
    <row r="2" spans="1:1" ht="111" customHeight="1" x14ac:dyDescent="0.2">
      <c r="A2" s="6" t="s">
        <v>32</v>
      </c>
    </row>
    <row r="3" spans="1:1" ht="26.25" customHeight="1" x14ac:dyDescent="0.2">
      <c r="A3" s="5" t="s">
        <v>33</v>
      </c>
    </row>
    <row r="4" spans="1:1" s="4" customFormat="1" ht="216.75" customHeight="1" x14ac:dyDescent="0.25">
      <c r="A4" s="7" t="s">
        <v>34</v>
      </c>
    </row>
    <row r="5" spans="1:1" ht="15" x14ac:dyDescent="0.2">
      <c r="A5" s="33" t="s">
        <v>35</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3</vt:i4>
      </vt:variant>
    </vt:vector>
  </HeadingPairs>
  <TitlesOfParts>
    <vt:vector size="5" baseType="lpstr">
      <vt:lpstr>Gantt</vt:lpstr>
      <vt:lpstr>À propos</vt:lpstr>
      <vt:lpstr>Début_Projet</vt:lpstr>
      <vt:lpstr>Gantt!Impression_des_titres</vt:lpstr>
      <vt:lpstr>Incrément_Défilement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2018-08-15T08:56:40Z</dcterms:created>
  <dcterms:modified xsi:type="dcterms:W3CDTF">2019-04-16T05:16:04Z</dcterms:modified>
</cp:coreProperties>
</file>