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" l="1"/>
  <c r="J31" i="1" l="1"/>
  <c r="N32" i="1"/>
  <c r="N31" i="1"/>
  <c r="N30" i="1"/>
  <c r="N22" i="1"/>
  <c r="N23" i="1"/>
  <c r="N24" i="1"/>
  <c r="N21" i="1"/>
  <c r="M22" i="1"/>
  <c r="M23" i="1"/>
  <c r="M24" i="1"/>
  <c r="M21" i="1"/>
</calcChain>
</file>

<file path=xl/sharedStrings.xml><?xml version="1.0" encoding="utf-8"?>
<sst xmlns="http://schemas.openxmlformats.org/spreadsheetml/2006/main" count="30" uniqueCount="28">
  <si>
    <t>Subject</t>
  </si>
  <si>
    <t>Total Marks</t>
  </si>
  <si>
    <t>Passing Marks</t>
  </si>
  <si>
    <t>Obtain Marks</t>
  </si>
  <si>
    <t>Parcentage</t>
  </si>
  <si>
    <t>Pass/Fail</t>
  </si>
  <si>
    <t>Bangla</t>
  </si>
  <si>
    <t>English</t>
  </si>
  <si>
    <t>Math</t>
  </si>
  <si>
    <t>ICT</t>
  </si>
  <si>
    <t>Final Result</t>
  </si>
  <si>
    <t>Grade</t>
  </si>
  <si>
    <t>Obtained Marks</t>
  </si>
  <si>
    <t>Controller</t>
  </si>
  <si>
    <t>Principal</t>
  </si>
  <si>
    <t>Roll</t>
  </si>
  <si>
    <t>Student Name</t>
  </si>
  <si>
    <t>Course</t>
  </si>
  <si>
    <t>DOB</t>
  </si>
  <si>
    <t>REPORT CARD</t>
  </si>
  <si>
    <t xml:space="preserve">National Institute Of Youth Development </t>
  </si>
  <si>
    <t>Savar, Dhaka</t>
  </si>
  <si>
    <t>02-245689520</t>
  </si>
  <si>
    <t>2023-2024</t>
  </si>
  <si>
    <t>:  1</t>
  </si>
  <si>
    <t>:  IMRAN</t>
  </si>
  <si>
    <t>:  WEB</t>
  </si>
  <si>
    <t>:  October 15, 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</si>
</sst>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9" fontId="1" fillId="0" borderId="1" xfId="0" applyNumberFormat="1" applyFont="1" applyBorder="1"/>
    <xf numFmtId="0" fontId="6" fillId="0" borderId="0" xfId="0" applyFon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N37"/>
  <sheetViews>
    <sheetView tabSelected="1" topLeftCell="A10" zoomScale="55" zoomScaleNormal="55" workbookViewId="0">
      <selection activeCell="S29" sqref="S29"/>
    </sheetView>
  </sheetViews>
  <sheetFormatPr defaultRowHeight="15" x14ac:dyDescent="0.25"/>
  <cols>
    <col min="8" max="8" width="31.140625" customWidth="1"/>
    <col min="9" max="9" width="33.140625" customWidth="1"/>
    <col min="10" max="10" width="22.28515625" customWidth="1"/>
    <col min="11" max="11" width="29.42578125" bestFit="1" customWidth="1"/>
    <col min="12" max="12" width="26" customWidth="1"/>
    <col min="13" max="13" width="28.7109375" customWidth="1"/>
    <col min="14" max="14" width="27" customWidth="1"/>
  </cols>
  <sheetData>
    <row r="5" spans="4:14" ht="33.75" x14ac:dyDescent="0.25">
      <c r="H5" s="9" t="s">
        <v>22</v>
      </c>
      <c r="J5" s="6" t="s">
        <v>20</v>
      </c>
      <c r="K5" s="6"/>
      <c r="N5" s="9" t="s">
        <v>23</v>
      </c>
    </row>
    <row r="6" spans="4:14" ht="33.75" x14ac:dyDescent="0.25">
      <c r="J6" s="6"/>
      <c r="K6" s="6" t="s">
        <v>21</v>
      </c>
    </row>
    <row r="7" spans="4:14" ht="21" customHeight="1" x14ac:dyDescent="0.25">
      <c r="J7" s="6"/>
      <c r="K7" s="6"/>
    </row>
    <row r="8" spans="4:14" ht="14.25" customHeight="1" x14ac:dyDescent="0.5">
      <c r="J8" s="7"/>
      <c r="K8" s="7"/>
    </row>
    <row r="10" spans="4:14" ht="28.5" x14ac:dyDescent="0.45">
      <c r="J10" s="3"/>
      <c r="K10" s="8" t="s">
        <v>19</v>
      </c>
    </row>
    <row r="11" spans="4:14" x14ac:dyDescent="0.25">
      <c r="D11" s="1"/>
    </row>
    <row r="15" spans="4:14" ht="26.25" x14ac:dyDescent="0.4">
      <c r="H15" s="5" t="s">
        <v>15</v>
      </c>
      <c r="I15" s="5" t="s">
        <v>24</v>
      </c>
      <c r="J15" s="5"/>
      <c r="K15" s="5"/>
      <c r="L15" s="5"/>
      <c r="M15" s="5"/>
      <c r="N15" s="5"/>
    </row>
    <row r="16" spans="4:14" ht="26.25" x14ac:dyDescent="0.4">
      <c r="H16" s="5" t="s">
        <v>16</v>
      </c>
      <c r="I16" s="5" t="s">
        <v>25</v>
      </c>
      <c r="J16" s="5"/>
      <c r="K16" s="5"/>
      <c r="L16" s="5"/>
      <c r="M16" s="5"/>
      <c r="N16" s="5"/>
    </row>
    <row r="17" spans="8:14" ht="26.25" x14ac:dyDescent="0.4">
      <c r="H17" s="5" t="s">
        <v>17</v>
      </c>
      <c r="I17" s="5" t="s">
        <v>26</v>
      </c>
      <c r="J17" s="5"/>
      <c r="K17" s="5"/>
      <c r="L17" s="5"/>
      <c r="M17" s="5"/>
      <c r="N17" s="5"/>
    </row>
    <row r="18" spans="8:14" ht="26.25" x14ac:dyDescent="0.4">
      <c r="H18" s="10" t="s">
        <v>18</v>
      </c>
      <c r="I18" s="5" t="s">
        <v>27</v>
      </c>
      <c r="J18" s="5"/>
      <c r="K18" s="5"/>
      <c r="L18" s="5"/>
      <c r="M18" s="5"/>
      <c r="N18" s="5"/>
    </row>
    <row r="19" spans="8:14" ht="26.25" x14ac:dyDescent="0.4">
      <c r="H19" s="5"/>
      <c r="I19" s="5"/>
      <c r="J19" s="5"/>
      <c r="K19" s="5"/>
      <c r="L19" s="5"/>
      <c r="M19" s="5"/>
      <c r="N19" s="5"/>
    </row>
    <row r="20" spans="8:14" s="2" customFormat="1" ht="32.25" customHeight="1" x14ac:dyDescent="0.25">
      <c r="H20" s="4"/>
      <c r="I20" s="16" t="s">
        <v>0</v>
      </c>
      <c r="J20" s="16" t="s">
        <v>1</v>
      </c>
      <c r="K20" s="16" t="s">
        <v>2</v>
      </c>
      <c r="L20" s="16" t="s">
        <v>3</v>
      </c>
      <c r="M20" s="16" t="s">
        <v>4</v>
      </c>
      <c r="N20" s="16" t="s">
        <v>5</v>
      </c>
    </row>
    <row r="21" spans="8:14" ht="26.25" x14ac:dyDescent="0.4">
      <c r="H21" s="5"/>
      <c r="I21" s="11" t="s">
        <v>6</v>
      </c>
      <c r="J21" s="11">
        <v>100</v>
      </c>
      <c r="K21" s="11">
        <v>50</v>
      </c>
      <c r="L21" s="11">
        <v>77</v>
      </c>
      <c r="M21" s="12">
        <f>L21/J21</f>
        <v>0.77</v>
      </c>
      <c r="N21" s="11" t="str">
        <f>IF(L21&gt;=K21,"Pass","Fail")</f>
        <v>Pass</v>
      </c>
    </row>
    <row r="22" spans="8:14" ht="26.25" x14ac:dyDescent="0.4">
      <c r="H22" s="5"/>
      <c r="I22" s="11" t="s">
        <v>7</v>
      </c>
      <c r="J22" s="11">
        <v>100</v>
      </c>
      <c r="K22" s="11">
        <v>50</v>
      </c>
      <c r="L22" s="11">
        <v>80</v>
      </c>
      <c r="M22" s="12">
        <f t="shared" ref="M22:M24" si="0">L22/J22</f>
        <v>0.8</v>
      </c>
      <c r="N22" s="11" t="str">
        <f t="shared" ref="N22:N24" si="1">IF(L22&gt;=K22,"Pass","Fail")</f>
        <v>Pass</v>
      </c>
    </row>
    <row r="23" spans="8:14" ht="26.25" x14ac:dyDescent="0.4">
      <c r="H23" s="5"/>
      <c r="I23" s="11" t="s">
        <v>8</v>
      </c>
      <c r="J23" s="11">
        <v>100</v>
      </c>
      <c r="K23" s="11">
        <v>50</v>
      </c>
      <c r="L23" s="11">
        <v>90</v>
      </c>
      <c r="M23" s="12">
        <f t="shared" si="0"/>
        <v>0.9</v>
      </c>
      <c r="N23" s="11" t="str">
        <f t="shared" si="1"/>
        <v>Pass</v>
      </c>
    </row>
    <row r="24" spans="8:14" ht="26.25" x14ac:dyDescent="0.4">
      <c r="H24" s="5"/>
      <c r="I24" s="11" t="s">
        <v>9</v>
      </c>
      <c r="J24" s="11">
        <v>100</v>
      </c>
      <c r="K24" s="11">
        <v>50</v>
      </c>
      <c r="L24" s="11">
        <v>75</v>
      </c>
      <c r="M24" s="12">
        <f t="shared" si="0"/>
        <v>0.75</v>
      </c>
      <c r="N24" s="11" t="str">
        <f t="shared" si="1"/>
        <v>Pass</v>
      </c>
    </row>
    <row r="25" spans="8:14" ht="26.25" x14ac:dyDescent="0.4">
      <c r="H25" s="5"/>
      <c r="I25" s="5"/>
      <c r="J25" s="5"/>
      <c r="K25" s="5"/>
      <c r="L25" s="5"/>
      <c r="M25" s="5"/>
      <c r="N25" s="5"/>
    </row>
    <row r="26" spans="8:14" ht="26.25" x14ac:dyDescent="0.4">
      <c r="H26" s="5"/>
      <c r="I26" s="5"/>
      <c r="J26" s="5"/>
      <c r="K26" s="5"/>
      <c r="L26" s="5"/>
      <c r="M26" s="5"/>
      <c r="N26" s="5"/>
    </row>
    <row r="27" spans="8:14" ht="26.25" x14ac:dyDescent="0.4">
      <c r="H27" s="5"/>
      <c r="I27" s="5"/>
      <c r="J27" s="5"/>
      <c r="K27" s="5"/>
      <c r="L27" s="5"/>
      <c r="M27" s="5"/>
      <c r="N27" s="5"/>
    </row>
    <row r="28" spans="8:14" ht="26.25" x14ac:dyDescent="0.4">
      <c r="H28" s="5"/>
      <c r="I28" s="5"/>
      <c r="J28" s="5"/>
      <c r="K28" s="5"/>
      <c r="L28" s="5"/>
      <c r="M28" s="5"/>
      <c r="N28" s="5"/>
    </row>
    <row r="29" spans="8:14" ht="26.25" x14ac:dyDescent="0.4">
      <c r="H29" s="5"/>
      <c r="I29" s="5"/>
      <c r="J29" s="5"/>
      <c r="K29" s="5"/>
      <c r="L29" s="5"/>
      <c r="M29" s="5"/>
      <c r="N29" s="5"/>
    </row>
    <row r="30" spans="8:14" ht="26.25" x14ac:dyDescent="0.4">
      <c r="H30" s="5"/>
      <c r="I30" s="5"/>
      <c r="J30" s="5"/>
      <c r="K30" s="5"/>
      <c r="L30" s="5"/>
      <c r="M30" s="13" t="s">
        <v>1</v>
      </c>
      <c r="N30" s="13">
        <f>SUM(J21:J24)</f>
        <v>400</v>
      </c>
    </row>
    <row r="31" spans="8:14" ht="26.25" x14ac:dyDescent="0.4">
      <c r="H31" s="5"/>
      <c r="I31" s="13" t="s">
        <v>10</v>
      </c>
      <c r="J31" s="13" t="str">
        <f>IF(N32&gt;=50%,"Pass","Fail")</f>
        <v>Pass</v>
      </c>
      <c r="K31" s="5"/>
      <c r="L31" s="5"/>
      <c r="M31" s="13" t="s">
        <v>12</v>
      </c>
      <c r="N31" s="13">
        <f>SUM(L21:L24)</f>
        <v>322</v>
      </c>
    </row>
    <row r="32" spans="8:14" ht="26.25" x14ac:dyDescent="0.4">
      <c r="H32" s="5"/>
      <c r="I32" s="13" t="s">
        <v>11</v>
      </c>
      <c r="J32" s="13" t="str">
        <f>IF(N32&gt;=80%,"A+",IF(N32&gt;=70%,"A",IF(N32&gt;=60%,"B",IF(N32&gt;=50%,"C","Fail"))))</f>
        <v>A+</v>
      </c>
      <c r="K32" s="5"/>
      <c r="L32" s="5"/>
      <c r="M32" s="13" t="s">
        <v>4</v>
      </c>
      <c r="N32" s="14">
        <f>N31/N30</f>
        <v>0.80500000000000005</v>
      </c>
    </row>
    <row r="33" spans="8:14" ht="26.25" x14ac:dyDescent="0.4">
      <c r="H33" s="5"/>
      <c r="I33" s="5"/>
      <c r="J33" s="5"/>
      <c r="K33" s="5"/>
      <c r="L33" s="5"/>
      <c r="M33" s="5"/>
      <c r="N33" s="5"/>
    </row>
    <row r="34" spans="8:14" ht="26.25" x14ac:dyDescent="0.4">
      <c r="H34" s="5"/>
      <c r="I34" s="5"/>
      <c r="J34" s="5"/>
      <c r="K34" s="5"/>
      <c r="L34" s="5"/>
      <c r="M34" s="5"/>
      <c r="N34" s="5"/>
    </row>
    <row r="35" spans="8:14" ht="26.25" x14ac:dyDescent="0.4">
      <c r="H35" s="5"/>
      <c r="I35" s="5"/>
      <c r="J35" s="5"/>
      <c r="K35" s="5"/>
      <c r="L35" s="5"/>
      <c r="M35" s="5"/>
      <c r="N35" s="5"/>
    </row>
    <row r="36" spans="8:14" ht="26.25" x14ac:dyDescent="0.4">
      <c r="H36" s="5"/>
      <c r="I36" s="5"/>
      <c r="J36" s="5"/>
      <c r="K36" s="5"/>
      <c r="L36" s="5"/>
      <c r="M36" s="5"/>
      <c r="N36" s="5"/>
    </row>
    <row r="37" spans="8:14" ht="26.25" x14ac:dyDescent="0.4">
      <c r="H37" s="15" t="s">
        <v>13</v>
      </c>
      <c r="I37" s="5"/>
      <c r="J37" s="5"/>
      <c r="K37" s="5"/>
      <c r="L37" s="5"/>
      <c r="M37" s="5"/>
      <c r="N37" s="15" t="s">
        <v>14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2024-12-02T10:08:06Z</dcterms:modified>
</cp:coreProperties>
</file>