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sin0004_student_monash_edu/Documents/FYP/"/>
    </mc:Choice>
  </mc:AlternateContent>
  <xr:revisionPtr revIDLastSave="248" documentId="8_{EFB171DA-B8EF-47D3-808C-DB6E643FEADD}" xr6:coauthVersionLast="46" xr6:coauthVersionMax="46" xr10:uidLastSave="{7DD8971B-DCEC-4EC9-BA37-C4F06838259F}"/>
  <bookViews>
    <workbookView xWindow="-93" yWindow="-93" windowWidth="25786" windowHeight="14586" activeTab="1" xr2:uid="{BB75350E-1C07-4E2C-81AC-09CFFB0D2E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  <c r="P12" i="1"/>
  <c r="P7" i="1"/>
  <c r="P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  <c r="D12" i="1"/>
  <c r="D7" i="1"/>
  <c r="D2" i="1"/>
</calcChain>
</file>

<file path=xl/sharedStrings.xml><?xml version="1.0" encoding="utf-8"?>
<sst xmlns="http://schemas.openxmlformats.org/spreadsheetml/2006/main" count="45" uniqueCount="27">
  <si>
    <t>Task</t>
  </si>
  <si>
    <t>Day Start</t>
  </si>
  <si>
    <t>Day 0</t>
  </si>
  <si>
    <t>SUMO Development</t>
  </si>
  <si>
    <t>Create bus stops</t>
  </si>
  <si>
    <t>Create routes</t>
  </si>
  <si>
    <t>Create simulation</t>
  </si>
  <si>
    <t>Testing simulation</t>
  </si>
  <si>
    <t>Python Script</t>
  </si>
  <si>
    <t>Create TCP socket server</t>
  </si>
  <si>
    <t>Running Simulation via python</t>
  </si>
  <si>
    <t>Receiving data from the simulation</t>
  </si>
  <si>
    <t>Application</t>
  </si>
  <si>
    <t>Create the layout for the app</t>
  </si>
  <si>
    <t>Create TCP client socket</t>
  </si>
  <si>
    <t>Receive and display data from app</t>
  </si>
  <si>
    <t>Testing python script</t>
  </si>
  <si>
    <t>Create map on the app</t>
  </si>
  <si>
    <t>Day Completed</t>
  </si>
  <si>
    <t>Testing of the application</t>
  </si>
  <si>
    <t>Testing all parts together</t>
  </si>
  <si>
    <t>Day started</t>
  </si>
  <si>
    <t>Day finished</t>
  </si>
  <si>
    <t>Start daate</t>
  </si>
  <si>
    <t>duration</t>
  </si>
  <si>
    <t>Creating the Poster</t>
  </si>
  <si>
    <t>Completing the 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</si>
</sst>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FYP</a:t>
            </a:r>
            <a:r>
              <a:rPr lang="en-AU" baseline="0"/>
              <a:t> Gantt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690685772176141"/>
          <c:y val="0.18097222222222226"/>
          <c:w val="0.7627223368732452"/>
          <c:h val="0.61498432487605714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Sheet1!$A$2:$A$18</c:f>
              <c:strCache>
                <c:ptCount val="17"/>
                <c:pt idx="0">
                  <c:v>SUMO Development</c:v>
                </c:pt>
                <c:pt idx="1">
                  <c:v>Create bus stops</c:v>
                </c:pt>
                <c:pt idx="2">
                  <c:v>Create routes</c:v>
                </c:pt>
                <c:pt idx="3">
                  <c:v>Create simulation</c:v>
                </c:pt>
                <c:pt idx="4">
                  <c:v>Testing simulation</c:v>
                </c:pt>
                <c:pt idx="5">
                  <c:v>Python Script</c:v>
                </c:pt>
                <c:pt idx="6">
                  <c:v>Create TCP socket server</c:v>
                </c:pt>
                <c:pt idx="7">
                  <c:v>Running Simulation via python</c:v>
                </c:pt>
                <c:pt idx="8">
                  <c:v>Receiving data from the simulation</c:v>
                </c:pt>
                <c:pt idx="9">
                  <c:v>Testing python script</c:v>
                </c:pt>
                <c:pt idx="10">
                  <c:v>Application</c:v>
                </c:pt>
                <c:pt idx="11">
                  <c:v>Create the layout for the app</c:v>
                </c:pt>
                <c:pt idx="12">
                  <c:v>Create TCP client socket</c:v>
                </c:pt>
                <c:pt idx="13">
                  <c:v>Receive and display data from app</c:v>
                </c:pt>
                <c:pt idx="14">
                  <c:v>Create map on the app</c:v>
                </c:pt>
                <c:pt idx="15">
                  <c:v>Testing of the application</c:v>
                </c:pt>
                <c:pt idx="16">
                  <c:v>Testing all parts together</c:v>
                </c:pt>
              </c:strCache>
            </c:strRef>
          </c:cat>
          <c:val>
            <c:numRef>
              <c:f>Sheet1!$F$2:$F$18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8-4992-8817-9E6A5B71965C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cat>
            <c:strRef>
              <c:f>Sheet1!$A$2:$A$18</c:f>
              <c:strCache>
                <c:ptCount val="17"/>
                <c:pt idx="0">
                  <c:v>SUMO Development</c:v>
                </c:pt>
                <c:pt idx="1">
                  <c:v>Create bus stops</c:v>
                </c:pt>
                <c:pt idx="2">
                  <c:v>Create routes</c:v>
                </c:pt>
                <c:pt idx="3">
                  <c:v>Create simulation</c:v>
                </c:pt>
                <c:pt idx="4">
                  <c:v>Testing simulation</c:v>
                </c:pt>
                <c:pt idx="5">
                  <c:v>Python Script</c:v>
                </c:pt>
                <c:pt idx="6">
                  <c:v>Create TCP socket server</c:v>
                </c:pt>
                <c:pt idx="7">
                  <c:v>Running Simulation via python</c:v>
                </c:pt>
                <c:pt idx="8">
                  <c:v>Receiving data from the simulation</c:v>
                </c:pt>
                <c:pt idx="9">
                  <c:v>Testing python script</c:v>
                </c:pt>
                <c:pt idx="10">
                  <c:v>Application</c:v>
                </c:pt>
                <c:pt idx="11">
                  <c:v>Create the layout for the app</c:v>
                </c:pt>
                <c:pt idx="12">
                  <c:v>Create TCP client socket</c:v>
                </c:pt>
                <c:pt idx="13">
                  <c:v>Receive and display data from app</c:v>
                </c:pt>
                <c:pt idx="14">
                  <c:v>Create map on the app</c:v>
                </c:pt>
                <c:pt idx="15">
                  <c:v>Testing of the application</c:v>
                </c:pt>
                <c:pt idx="16">
                  <c:v>Testing all parts together</c:v>
                </c:pt>
              </c:strCache>
            </c:strRef>
          </c:cat>
          <c:val>
            <c:numRef>
              <c:f>Sheet1!$G$2:$G$18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23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38</c:v>
                </c:pt>
                <c:pt idx="9">
                  <c:v>52</c:v>
                </c:pt>
                <c:pt idx="10">
                  <c:v>72</c:v>
                </c:pt>
                <c:pt idx="11">
                  <c:v>72</c:v>
                </c:pt>
                <c:pt idx="12">
                  <c:v>72</c:v>
                </c:pt>
                <c:pt idx="13">
                  <c:v>76</c:v>
                </c:pt>
                <c:pt idx="14">
                  <c:v>97</c:v>
                </c:pt>
                <c:pt idx="15">
                  <c:v>118</c:v>
                </c:pt>
                <c:pt idx="16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D8-4992-8817-9E6A5B71965C}"/>
            </c:ext>
          </c:extLst>
        </c:ser>
        <c:ser>
          <c:idx val="2"/>
          <c:order val="2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Sheet1!$A$2:$A$18</c:f>
              <c:strCache>
                <c:ptCount val="17"/>
                <c:pt idx="0">
                  <c:v>SUMO Development</c:v>
                </c:pt>
                <c:pt idx="1">
                  <c:v>Create bus stops</c:v>
                </c:pt>
                <c:pt idx="2">
                  <c:v>Create routes</c:v>
                </c:pt>
                <c:pt idx="3">
                  <c:v>Create simulation</c:v>
                </c:pt>
                <c:pt idx="4">
                  <c:v>Testing simulation</c:v>
                </c:pt>
                <c:pt idx="5">
                  <c:v>Python Script</c:v>
                </c:pt>
                <c:pt idx="6">
                  <c:v>Create TCP socket server</c:v>
                </c:pt>
                <c:pt idx="7">
                  <c:v>Running Simulation via python</c:v>
                </c:pt>
                <c:pt idx="8">
                  <c:v>Receiving data from the simulation</c:v>
                </c:pt>
                <c:pt idx="9">
                  <c:v>Testing python script</c:v>
                </c:pt>
                <c:pt idx="10">
                  <c:v>Application</c:v>
                </c:pt>
                <c:pt idx="11">
                  <c:v>Create the layout for the app</c:v>
                </c:pt>
                <c:pt idx="12">
                  <c:v>Create TCP client socket</c:v>
                </c:pt>
                <c:pt idx="13">
                  <c:v>Receive and display data from app</c:v>
                </c:pt>
                <c:pt idx="14">
                  <c:v>Create map on the app</c:v>
                </c:pt>
                <c:pt idx="15">
                  <c:v>Testing of the application</c:v>
                </c:pt>
                <c:pt idx="16">
                  <c:v>Testing all parts together</c:v>
                </c:pt>
              </c:strCache>
            </c:strRef>
          </c:cat>
          <c:val>
            <c:numRef>
              <c:f>Sheet1!$H$2:$H$18</c:f>
              <c:numCache>
                <c:formatCode>General</c:formatCode>
                <c:ptCount val="17"/>
                <c:pt idx="0">
                  <c:v>29</c:v>
                </c:pt>
                <c:pt idx="1">
                  <c:v>16</c:v>
                </c:pt>
                <c:pt idx="2">
                  <c:v>16</c:v>
                </c:pt>
                <c:pt idx="3">
                  <c:v>22</c:v>
                </c:pt>
                <c:pt idx="4">
                  <c:v>29</c:v>
                </c:pt>
                <c:pt idx="5">
                  <c:v>71</c:v>
                </c:pt>
                <c:pt idx="6">
                  <c:v>37</c:v>
                </c:pt>
                <c:pt idx="7">
                  <c:v>37</c:v>
                </c:pt>
                <c:pt idx="8">
                  <c:v>52</c:v>
                </c:pt>
                <c:pt idx="9">
                  <c:v>71</c:v>
                </c:pt>
                <c:pt idx="10">
                  <c:v>125</c:v>
                </c:pt>
                <c:pt idx="11">
                  <c:v>97</c:v>
                </c:pt>
                <c:pt idx="12">
                  <c:v>76</c:v>
                </c:pt>
                <c:pt idx="13">
                  <c:v>97</c:v>
                </c:pt>
                <c:pt idx="14">
                  <c:v>118</c:v>
                </c:pt>
                <c:pt idx="15">
                  <c:v>125</c:v>
                </c:pt>
                <c:pt idx="16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D8-4992-8817-9E6A5B719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4912792"/>
        <c:axId val="714913120"/>
      </c:barChart>
      <c:catAx>
        <c:axId val="7149127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913120"/>
        <c:crosses val="autoZero"/>
        <c:auto val="1"/>
        <c:lblAlgn val="ctr"/>
        <c:lblOffset val="100"/>
        <c:noMultiLvlLbl val="0"/>
      </c:catAx>
      <c:valAx>
        <c:axId val="71491312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912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FYP Gantt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Sheet2!$A$1:$A$19</c:f>
              <c:strCache>
                <c:ptCount val="19"/>
                <c:pt idx="0">
                  <c:v>SUMO Development</c:v>
                </c:pt>
                <c:pt idx="1">
                  <c:v>Create bus stops</c:v>
                </c:pt>
                <c:pt idx="2">
                  <c:v>Create routes</c:v>
                </c:pt>
                <c:pt idx="3">
                  <c:v>Create simulation</c:v>
                </c:pt>
                <c:pt idx="4">
                  <c:v>Testing simulation</c:v>
                </c:pt>
                <c:pt idx="5">
                  <c:v>Python Script</c:v>
                </c:pt>
                <c:pt idx="6">
                  <c:v>Create TCP socket server</c:v>
                </c:pt>
                <c:pt idx="7">
                  <c:v>Running Simulation via python</c:v>
                </c:pt>
                <c:pt idx="8">
                  <c:v>Receiving data from the simulation</c:v>
                </c:pt>
                <c:pt idx="9">
                  <c:v>Testing python script</c:v>
                </c:pt>
                <c:pt idx="10">
                  <c:v>Application</c:v>
                </c:pt>
                <c:pt idx="11">
                  <c:v>Create the layout for the app</c:v>
                </c:pt>
                <c:pt idx="12">
                  <c:v>Create TCP client socket</c:v>
                </c:pt>
                <c:pt idx="13">
                  <c:v>Receive and display data from app</c:v>
                </c:pt>
                <c:pt idx="14">
                  <c:v>Create map on the app</c:v>
                </c:pt>
                <c:pt idx="15">
                  <c:v>Testing of the application</c:v>
                </c:pt>
                <c:pt idx="16">
                  <c:v>Testing all parts together</c:v>
                </c:pt>
                <c:pt idx="17">
                  <c:v>Creating the Poster</c:v>
                </c:pt>
                <c:pt idx="18">
                  <c:v>Completing the final report</c:v>
                </c:pt>
              </c:strCache>
            </c:strRef>
          </c:cat>
          <c:val>
            <c:numRef>
              <c:f>Sheet2!$B$1:$B$19</c:f>
              <c:numCache>
                <c:formatCode>General</c:formatCode>
                <c:ptCount val="19"/>
                <c:pt idx="0">
                  <c:v>44317</c:v>
                </c:pt>
                <c:pt idx="1">
                  <c:v>44317</c:v>
                </c:pt>
                <c:pt idx="2">
                  <c:v>44317</c:v>
                </c:pt>
                <c:pt idx="3">
                  <c:v>44317</c:v>
                </c:pt>
                <c:pt idx="4">
                  <c:v>44340</c:v>
                </c:pt>
                <c:pt idx="5">
                  <c:v>44347</c:v>
                </c:pt>
                <c:pt idx="6">
                  <c:v>44347</c:v>
                </c:pt>
                <c:pt idx="7">
                  <c:v>44347</c:v>
                </c:pt>
                <c:pt idx="8">
                  <c:v>44355</c:v>
                </c:pt>
                <c:pt idx="9">
                  <c:v>44369</c:v>
                </c:pt>
                <c:pt idx="10">
                  <c:v>44389</c:v>
                </c:pt>
                <c:pt idx="11">
                  <c:v>44389</c:v>
                </c:pt>
                <c:pt idx="12">
                  <c:v>44389</c:v>
                </c:pt>
                <c:pt idx="13">
                  <c:v>44393</c:v>
                </c:pt>
                <c:pt idx="14">
                  <c:v>44414</c:v>
                </c:pt>
                <c:pt idx="15">
                  <c:v>44435</c:v>
                </c:pt>
                <c:pt idx="16">
                  <c:v>44443</c:v>
                </c:pt>
                <c:pt idx="17">
                  <c:v>44457</c:v>
                </c:pt>
                <c:pt idx="18">
                  <c:v>44457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7A-4BEE-8628-19FDA906239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Sheet2!$A$1:$A$19</c:f>
              <c:strCache>
                <c:ptCount val="19"/>
                <c:pt idx="0">
                  <c:v>SUMO Development</c:v>
                </c:pt>
                <c:pt idx="1">
                  <c:v>Create bus stops</c:v>
                </c:pt>
                <c:pt idx="2">
                  <c:v>Create routes</c:v>
                </c:pt>
                <c:pt idx="3">
                  <c:v>Create simulation</c:v>
                </c:pt>
                <c:pt idx="4">
                  <c:v>Testing simulation</c:v>
                </c:pt>
                <c:pt idx="5">
                  <c:v>Python Script</c:v>
                </c:pt>
                <c:pt idx="6">
                  <c:v>Create TCP socket server</c:v>
                </c:pt>
                <c:pt idx="7">
                  <c:v>Running Simulation via python</c:v>
                </c:pt>
                <c:pt idx="8">
                  <c:v>Receiving data from the simulation</c:v>
                </c:pt>
                <c:pt idx="9">
                  <c:v>Testing python script</c:v>
                </c:pt>
                <c:pt idx="10">
                  <c:v>Application</c:v>
                </c:pt>
                <c:pt idx="11">
                  <c:v>Create the layout for the app</c:v>
                </c:pt>
                <c:pt idx="12">
                  <c:v>Create TCP client socket</c:v>
                </c:pt>
                <c:pt idx="13">
                  <c:v>Receive and display data from app</c:v>
                </c:pt>
                <c:pt idx="14">
                  <c:v>Create map on the app</c:v>
                </c:pt>
                <c:pt idx="15">
                  <c:v>Testing of the application</c:v>
                </c:pt>
                <c:pt idx="16">
                  <c:v>Testing all parts together</c:v>
                </c:pt>
                <c:pt idx="17">
                  <c:v>Creating the Poster</c:v>
                </c:pt>
                <c:pt idx="18">
                  <c:v>Completing the final report</c:v>
                </c:pt>
              </c:strCache>
            </c:strRef>
          </c:cat>
          <c:val>
            <c:numRef>
              <c:f>Sheet2!$C$1:$C$19</c:f>
              <c:numCache>
                <c:formatCode>General</c:formatCode>
                <c:ptCount val="19"/>
                <c:pt idx="0">
                  <c:v>29</c:v>
                </c:pt>
                <c:pt idx="1">
                  <c:v>16</c:v>
                </c:pt>
                <c:pt idx="2">
                  <c:v>16</c:v>
                </c:pt>
                <c:pt idx="3">
                  <c:v>22</c:v>
                </c:pt>
                <c:pt idx="4">
                  <c:v>6</c:v>
                </c:pt>
                <c:pt idx="5">
                  <c:v>41</c:v>
                </c:pt>
                <c:pt idx="6">
                  <c:v>7</c:v>
                </c:pt>
                <c:pt idx="7">
                  <c:v>7</c:v>
                </c:pt>
                <c:pt idx="8">
                  <c:v>14</c:v>
                </c:pt>
                <c:pt idx="9">
                  <c:v>19</c:v>
                </c:pt>
                <c:pt idx="10">
                  <c:v>53</c:v>
                </c:pt>
                <c:pt idx="11">
                  <c:v>25</c:v>
                </c:pt>
                <c:pt idx="12">
                  <c:v>4</c:v>
                </c:pt>
                <c:pt idx="13">
                  <c:v>21</c:v>
                </c:pt>
                <c:pt idx="14">
                  <c:v>21</c:v>
                </c:pt>
                <c:pt idx="15">
                  <c:v>7</c:v>
                </c:pt>
                <c:pt idx="16">
                  <c:v>13</c:v>
                </c:pt>
                <c:pt idx="17">
                  <c:v>34</c:v>
                </c:pt>
                <c:pt idx="18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7A-4BEE-8628-19FDA9062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6517296"/>
        <c:axId val="976510408"/>
      </c:barChart>
      <c:catAx>
        <c:axId val="9765172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510408"/>
        <c:crosses val="autoZero"/>
        <c:auto val="1"/>
        <c:lblAlgn val="ctr"/>
        <c:lblOffset val="100"/>
        <c:noMultiLvlLbl val="0"/>
      </c:catAx>
      <c:valAx>
        <c:axId val="976510408"/>
        <c:scaling>
          <c:orientation val="minMax"/>
          <c:max val="44500"/>
          <c:min val="4431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51729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23</xdr:row>
      <xdr:rowOff>76200</xdr:rowOff>
    </xdr:from>
    <xdr:to>
      <xdr:col>6</xdr:col>
      <xdr:colOff>47625</xdr:colOff>
      <xdr:row>44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15F193-2BA9-40F9-8EF3-E8D92D2245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249237</xdr:colOff>
      <xdr:row>5</xdr:row>
      <xdr:rowOff>140227</xdr:rowOff>
    </xdr:from>
    <xdr:to>
      <xdr:col>16</xdr:col>
      <xdr:colOff>546100</xdr:colOff>
      <xdr:row>24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2BBFF7-3296-463A-A3CA-A6AB08B9D1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7B25-E99C-411A-81E8-981ABE0EDD41}">
  <dimension ref="A1:P18"/>
  <sheetViews>
    <sheetView topLeftCell="A13" zoomScaleNormal="100" workbookViewId="0">
      <selection activeCell="J2" sqref="J2:K18"/>
    </sheetView>
  </sheetViews>
  <sheetFormatPr defaultRowHeight="14.35" x14ac:dyDescent="0.5"/>
  <cols>
    <col min="1" max="1" width="32.5859375" bestFit="1" customWidth="1"/>
    <col min="2" max="2" width="10.41015625" customWidth="1"/>
    <col min="3" max="3" width="12" customWidth="1"/>
    <col min="4" max="4" width="23.29296875" bestFit="1" customWidth="1"/>
    <col min="6" max="6" width="9.703125" bestFit="1" customWidth="1"/>
    <col min="7" max="7" width="11.703125" customWidth="1"/>
    <col min="8" max="8" width="12.1171875" customWidth="1"/>
    <col min="9" max="12" width="10.703125" bestFit="1" customWidth="1"/>
    <col min="14" max="14" width="9.703125" bestFit="1" customWidth="1"/>
    <col min="15" max="16" width="10.703125" bestFit="1" customWidth="1"/>
  </cols>
  <sheetData>
    <row r="1" spans="1:16" x14ac:dyDescent="0.5">
      <c r="A1" t="s">
        <v>0</v>
      </c>
      <c r="B1" t="s">
        <v>2</v>
      </c>
      <c r="C1" t="s">
        <v>1</v>
      </c>
      <c r="D1" t="s">
        <v>18</v>
      </c>
      <c r="F1" t="s">
        <v>2</v>
      </c>
      <c r="G1" t="s">
        <v>21</v>
      </c>
      <c r="H1" t="s">
        <v>22</v>
      </c>
      <c r="I1" s="2">
        <v>44317</v>
      </c>
      <c r="J1" s="2" t="s">
        <v>23</v>
      </c>
      <c r="K1" s="2" t="s">
        <v>24</v>
      </c>
    </row>
    <row r="2" spans="1:16" x14ac:dyDescent="0.5">
      <c r="A2" t="s">
        <v>3</v>
      </c>
      <c r="B2" s="1">
        <v>44317</v>
      </c>
      <c r="C2" s="1">
        <v>44317</v>
      </c>
      <c r="D2" s="1">
        <f>D6</f>
        <v>44346</v>
      </c>
      <c r="F2" s="2">
        <v>0</v>
      </c>
      <c r="G2" s="2">
        <f>_xlfn.DAYS(C2,B2)</f>
        <v>0</v>
      </c>
      <c r="H2" s="2">
        <f>_xlfn.DAYS(D2,C2)+G2</f>
        <v>29</v>
      </c>
      <c r="J2" s="1">
        <f>C2</f>
        <v>44317</v>
      </c>
      <c r="K2" s="2">
        <f>_xlfn.DAYS(D2,C2)</f>
        <v>29</v>
      </c>
      <c r="L2" s="2"/>
      <c r="N2" s="2">
        <v>44317</v>
      </c>
      <c r="O2" s="2">
        <v>44317</v>
      </c>
      <c r="P2" s="2">
        <f>P6</f>
        <v>44346</v>
      </c>
    </row>
    <row r="3" spans="1:16" x14ac:dyDescent="0.5">
      <c r="A3" t="s">
        <v>4</v>
      </c>
      <c r="B3" s="1">
        <v>44317</v>
      </c>
      <c r="C3" s="1">
        <v>44317</v>
      </c>
      <c r="D3" s="1">
        <v>44333</v>
      </c>
      <c r="F3" s="2">
        <v>0</v>
      </c>
      <c r="G3" s="2">
        <f t="shared" ref="G3:G18" si="0">_xlfn.DAYS(C3,B3)</f>
        <v>0</v>
      </c>
      <c r="H3" s="2">
        <f t="shared" ref="H3:H18" si="1">_xlfn.DAYS(D3,C3)+G3</f>
        <v>16</v>
      </c>
      <c r="J3" s="1">
        <f t="shared" ref="J3:J18" si="2">C3</f>
        <v>44317</v>
      </c>
      <c r="K3" s="2">
        <f t="shared" ref="K3:K18" si="3">_xlfn.DAYS(D3,C3)</f>
        <v>16</v>
      </c>
      <c r="L3" s="2"/>
      <c r="N3" s="2">
        <v>44317</v>
      </c>
      <c r="O3" s="2">
        <v>44317</v>
      </c>
      <c r="P3" s="2">
        <v>44333</v>
      </c>
    </row>
    <row r="4" spans="1:16" x14ac:dyDescent="0.5">
      <c r="A4" t="s">
        <v>5</v>
      </c>
      <c r="B4" s="1">
        <v>44317</v>
      </c>
      <c r="C4" s="1">
        <v>44317</v>
      </c>
      <c r="D4" s="1">
        <v>44333</v>
      </c>
      <c r="F4" s="2">
        <v>0</v>
      </c>
      <c r="G4" s="2">
        <f t="shared" si="0"/>
        <v>0</v>
      </c>
      <c r="H4" s="2">
        <f t="shared" si="1"/>
        <v>16</v>
      </c>
      <c r="J4" s="1">
        <f t="shared" si="2"/>
        <v>44317</v>
      </c>
      <c r="K4" s="2">
        <f t="shared" si="3"/>
        <v>16</v>
      </c>
      <c r="L4" s="2"/>
      <c r="N4" s="2">
        <v>44317</v>
      </c>
      <c r="O4" s="2">
        <v>44317</v>
      </c>
      <c r="P4" s="2">
        <v>44333</v>
      </c>
    </row>
    <row r="5" spans="1:16" x14ac:dyDescent="0.5">
      <c r="A5" t="s">
        <v>6</v>
      </c>
      <c r="B5" s="1">
        <v>44317</v>
      </c>
      <c r="C5" s="1">
        <v>44317</v>
      </c>
      <c r="D5" s="1">
        <v>44339</v>
      </c>
      <c r="F5" s="2">
        <v>0</v>
      </c>
      <c r="G5" s="2">
        <f t="shared" si="0"/>
        <v>0</v>
      </c>
      <c r="H5" s="2">
        <f t="shared" si="1"/>
        <v>22</v>
      </c>
      <c r="J5" s="1">
        <f t="shared" si="2"/>
        <v>44317</v>
      </c>
      <c r="K5" s="2">
        <f t="shared" si="3"/>
        <v>22</v>
      </c>
      <c r="L5" s="2"/>
      <c r="N5" s="2">
        <v>44317</v>
      </c>
      <c r="O5" s="2">
        <v>44317</v>
      </c>
      <c r="P5" s="2">
        <v>44339</v>
      </c>
    </row>
    <row r="6" spans="1:16" x14ac:dyDescent="0.5">
      <c r="A6" t="s">
        <v>7</v>
      </c>
      <c r="B6" s="1">
        <v>44317</v>
      </c>
      <c r="C6" s="1">
        <v>44340</v>
      </c>
      <c r="D6" s="1">
        <v>44346</v>
      </c>
      <c r="F6" s="2">
        <v>0</v>
      </c>
      <c r="G6" s="2">
        <f t="shared" si="0"/>
        <v>23</v>
      </c>
      <c r="H6" s="2">
        <f t="shared" si="1"/>
        <v>29</v>
      </c>
      <c r="J6" s="1">
        <f t="shared" si="2"/>
        <v>44340</v>
      </c>
      <c r="K6" s="2">
        <f t="shared" si="3"/>
        <v>6</v>
      </c>
      <c r="L6" s="2"/>
      <c r="N6" s="2">
        <v>44317</v>
      </c>
      <c r="O6" s="2">
        <v>44340</v>
      </c>
      <c r="P6" s="2">
        <v>44346</v>
      </c>
    </row>
    <row r="7" spans="1:16" x14ac:dyDescent="0.5">
      <c r="A7" t="s">
        <v>8</v>
      </c>
      <c r="B7" s="1">
        <v>44317</v>
      </c>
      <c r="C7" s="1">
        <v>44347</v>
      </c>
      <c r="D7" s="1">
        <f>D11</f>
        <v>44388</v>
      </c>
      <c r="F7" s="2">
        <v>0</v>
      </c>
      <c r="G7" s="2">
        <f t="shared" si="0"/>
        <v>30</v>
      </c>
      <c r="H7" s="2">
        <f t="shared" si="1"/>
        <v>71</v>
      </c>
      <c r="J7" s="1">
        <f t="shared" si="2"/>
        <v>44347</v>
      </c>
      <c r="K7" s="2">
        <f t="shared" si="3"/>
        <v>41</v>
      </c>
      <c r="L7" s="2"/>
      <c r="N7" s="2">
        <v>44317</v>
      </c>
      <c r="O7" s="2">
        <v>44347</v>
      </c>
      <c r="P7" s="2">
        <f>P11</f>
        <v>44388</v>
      </c>
    </row>
    <row r="8" spans="1:16" x14ac:dyDescent="0.5">
      <c r="A8" t="s">
        <v>9</v>
      </c>
      <c r="B8" s="1">
        <v>44317</v>
      </c>
      <c r="C8" s="1">
        <v>44347</v>
      </c>
      <c r="D8" s="1">
        <v>44354</v>
      </c>
      <c r="F8" s="2">
        <v>0</v>
      </c>
      <c r="G8" s="2">
        <f t="shared" si="0"/>
        <v>30</v>
      </c>
      <c r="H8" s="2">
        <f t="shared" si="1"/>
        <v>37</v>
      </c>
      <c r="J8" s="1">
        <f t="shared" si="2"/>
        <v>44347</v>
      </c>
      <c r="K8" s="2">
        <f t="shared" si="3"/>
        <v>7</v>
      </c>
      <c r="L8" s="2"/>
      <c r="N8" s="2">
        <v>44317</v>
      </c>
      <c r="O8" s="2">
        <v>44347</v>
      </c>
      <c r="P8" s="2">
        <v>44354</v>
      </c>
    </row>
    <row r="9" spans="1:16" x14ac:dyDescent="0.5">
      <c r="A9" t="s">
        <v>10</v>
      </c>
      <c r="B9" s="1">
        <v>44317</v>
      </c>
      <c r="C9" s="1">
        <v>44347</v>
      </c>
      <c r="D9" s="1">
        <v>44354</v>
      </c>
      <c r="F9" s="2">
        <v>0</v>
      </c>
      <c r="G9" s="2">
        <f t="shared" si="0"/>
        <v>30</v>
      </c>
      <c r="H9" s="2">
        <f t="shared" si="1"/>
        <v>37</v>
      </c>
      <c r="J9" s="1">
        <f t="shared" si="2"/>
        <v>44347</v>
      </c>
      <c r="K9" s="2">
        <f t="shared" si="3"/>
        <v>7</v>
      </c>
      <c r="L9" s="2"/>
      <c r="N9" s="2">
        <v>44317</v>
      </c>
      <c r="O9" s="2">
        <v>44347</v>
      </c>
      <c r="P9" s="2">
        <v>44354</v>
      </c>
    </row>
    <row r="10" spans="1:16" x14ac:dyDescent="0.5">
      <c r="A10" t="s">
        <v>11</v>
      </c>
      <c r="B10" s="1">
        <v>44317</v>
      </c>
      <c r="C10" s="1">
        <v>44355</v>
      </c>
      <c r="D10" s="1">
        <v>44369</v>
      </c>
      <c r="F10" s="2">
        <v>0</v>
      </c>
      <c r="G10" s="2">
        <f t="shared" si="0"/>
        <v>38</v>
      </c>
      <c r="H10" s="2">
        <f t="shared" si="1"/>
        <v>52</v>
      </c>
      <c r="J10" s="1">
        <f t="shared" si="2"/>
        <v>44355</v>
      </c>
      <c r="K10" s="2">
        <f t="shared" si="3"/>
        <v>14</v>
      </c>
      <c r="L10" s="2"/>
      <c r="N10" s="2">
        <v>44317</v>
      </c>
      <c r="O10" s="2">
        <v>44355</v>
      </c>
      <c r="P10" s="2">
        <v>44369</v>
      </c>
    </row>
    <row r="11" spans="1:16" x14ac:dyDescent="0.5">
      <c r="A11" t="s">
        <v>16</v>
      </c>
      <c r="B11" s="1">
        <v>44317</v>
      </c>
      <c r="C11" s="1">
        <v>44369</v>
      </c>
      <c r="D11" s="1">
        <v>44388</v>
      </c>
      <c r="F11" s="2">
        <v>0</v>
      </c>
      <c r="G11" s="2">
        <f t="shared" si="0"/>
        <v>52</v>
      </c>
      <c r="H11" s="2">
        <f t="shared" si="1"/>
        <v>71</v>
      </c>
      <c r="I11" s="2"/>
      <c r="J11" s="1">
        <f t="shared" si="2"/>
        <v>44369</v>
      </c>
      <c r="K11" s="2">
        <f t="shared" si="3"/>
        <v>19</v>
      </c>
      <c r="L11" s="2"/>
      <c r="N11" s="2">
        <v>44317</v>
      </c>
      <c r="O11" s="2">
        <v>44369</v>
      </c>
      <c r="P11" s="2">
        <v>44388</v>
      </c>
    </row>
    <row r="12" spans="1:16" x14ac:dyDescent="0.5">
      <c r="A12" t="s">
        <v>12</v>
      </c>
      <c r="B12" s="1">
        <v>44317</v>
      </c>
      <c r="C12" s="1">
        <v>44389</v>
      </c>
      <c r="D12" s="1">
        <f>D17</f>
        <v>44442</v>
      </c>
      <c r="F12" s="2">
        <v>0</v>
      </c>
      <c r="G12" s="2">
        <f t="shared" si="0"/>
        <v>72</v>
      </c>
      <c r="H12" s="2">
        <f t="shared" si="1"/>
        <v>125</v>
      </c>
      <c r="I12" s="2"/>
      <c r="J12" s="1">
        <f t="shared" si="2"/>
        <v>44389</v>
      </c>
      <c r="K12" s="2">
        <f t="shared" si="3"/>
        <v>53</v>
      </c>
      <c r="L12" s="2"/>
      <c r="N12" s="2">
        <v>44317</v>
      </c>
      <c r="O12" s="2">
        <v>44389</v>
      </c>
      <c r="P12" s="2">
        <f>P17</f>
        <v>44442</v>
      </c>
    </row>
    <row r="13" spans="1:16" x14ac:dyDescent="0.5">
      <c r="A13" t="s">
        <v>13</v>
      </c>
      <c r="B13" s="1">
        <v>44317</v>
      </c>
      <c r="C13" s="1">
        <v>44389</v>
      </c>
      <c r="D13" s="1">
        <v>44414</v>
      </c>
      <c r="F13" s="2">
        <v>0</v>
      </c>
      <c r="G13" s="2">
        <f t="shared" si="0"/>
        <v>72</v>
      </c>
      <c r="H13" s="2">
        <f t="shared" si="1"/>
        <v>97</v>
      </c>
      <c r="J13" s="1">
        <f t="shared" si="2"/>
        <v>44389</v>
      </c>
      <c r="K13" s="2">
        <f t="shared" si="3"/>
        <v>25</v>
      </c>
      <c r="L13" s="2"/>
      <c r="N13" s="2">
        <v>44317</v>
      </c>
      <c r="O13" s="2">
        <v>44389</v>
      </c>
      <c r="P13" s="2">
        <v>44414</v>
      </c>
    </row>
    <row r="14" spans="1:16" x14ac:dyDescent="0.5">
      <c r="A14" t="s">
        <v>14</v>
      </c>
      <c r="B14" s="1">
        <v>44317</v>
      </c>
      <c r="C14" s="1">
        <v>44389</v>
      </c>
      <c r="D14" s="1">
        <v>44393</v>
      </c>
      <c r="F14" s="2">
        <v>0</v>
      </c>
      <c r="G14" s="2">
        <f t="shared" si="0"/>
        <v>72</v>
      </c>
      <c r="H14" s="2">
        <f t="shared" si="1"/>
        <v>76</v>
      </c>
      <c r="J14" s="1">
        <f t="shared" si="2"/>
        <v>44389</v>
      </c>
      <c r="K14" s="2">
        <f t="shared" si="3"/>
        <v>4</v>
      </c>
      <c r="L14" s="2"/>
      <c r="N14" s="2">
        <v>44317</v>
      </c>
      <c r="O14" s="2">
        <v>44389</v>
      </c>
      <c r="P14" s="2">
        <v>44393</v>
      </c>
    </row>
    <row r="15" spans="1:16" x14ac:dyDescent="0.5">
      <c r="A15" t="s">
        <v>15</v>
      </c>
      <c r="B15" s="1">
        <v>44317</v>
      </c>
      <c r="C15" s="1">
        <v>44393</v>
      </c>
      <c r="D15" s="1">
        <v>44414</v>
      </c>
      <c r="F15" s="2">
        <v>0</v>
      </c>
      <c r="G15" s="2">
        <f t="shared" si="0"/>
        <v>76</v>
      </c>
      <c r="H15" s="2">
        <f t="shared" si="1"/>
        <v>97</v>
      </c>
      <c r="J15" s="1">
        <f t="shared" si="2"/>
        <v>44393</v>
      </c>
      <c r="K15" s="2">
        <f t="shared" si="3"/>
        <v>21</v>
      </c>
      <c r="L15" s="2"/>
      <c r="N15" s="2">
        <v>44317</v>
      </c>
      <c r="O15" s="2">
        <v>44393</v>
      </c>
      <c r="P15" s="2">
        <v>44414</v>
      </c>
    </row>
    <row r="16" spans="1:16" x14ac:dyDescent="0.5">
      <c r="A16" t="s">
        <v>17</v>
      </c>
      <c r="B16" s="1">
        <v>44317</v>
      </c>
      <c r="C16" s="1">
        <v>44414</v>
      </c>
      <c r="D16" s="1">
        <v>44435</v>
      </c>
      <c r="F16" s="2">
        <v>0</v>
      </c>
      <c r="G16" s="2">
        <f t="shared" si="0"/>
        <v>97</v>
      </c>
      <c r="H16" s="2">
        <f t="shared" si="1"/>
        <v>118</v>
      </c>
      <c r="J16" s="1">
        <f t="shared" si="2"/>
        <v>44414</v>
      </c>
      <c r="K16" s="2">
        <f t="shared" si="3"/>
        <v>21</v>
      </c>
      <c r="L16" s="2"/>
      <c r="N16" s="2">
        <v>44317</v>
      </c>
      <c r="O16" s="2">
        <v>44414</v>
      </c>
      <c r="P16" s="2">
        <v>44435</v>
      </c>
    </row>
    <row r="17" spans="1:16" x14ac:dyDescent="0.5">
      <c r="A17" t="s">
        <v>19</v>
      </c>
      <c r="B17" s="1">
        <v>44317</v>
      </c>
      <c r="C17" s="1">
        <v>44435</v>
      </c>
      <c r="D17" s="1">
        <v>44442</v>
      </c>
      <c r="F17" s="2">
        <v>0</v>
      </c>
      <c r="G17" s="2">
        <f t="shared" si="0"/>
        <v>118</v>
      </c>
      <c r="H17" s="2">
        <f t="shared" si="1"/>
        <v>125</v>
      </c>
      <c r="J17" s="1">
        <f t="shared" si="2"/>
        <v>44435</v>
      </c>
      <c r="K17" s="2">
        <f t="shared" si="3"/>
        <v>7</v>
      </c>
      <c r="L17" s="2"/>
      <c r="N17" s="2">
        <v>44317</v>
      </c>
      <c r="O17" s="2">
        <v>44435</v>
      </c>
      <c r="P17" s="2">
        <v>44442</v>
      </c>
    </row>
    <row r="18" spans="1:16" x14ac:dyDescent="0.5">
      <c r="A18" t="s">
        <v>20</v>
      </c>
      <c r="B18" s="1">
        <v>44317</v>
      </c>
      <c r="C18" s="1">
        <v>44443</v>
      </c>
      <c r="D18" s="1">
        <v>44456</v>
      </c>
      <c r="F18" s="2">
        <v>0</v>
      </c>
      <c r="G18" s="2">
        <f t="shared" si="0"/>
        <v>126</v>
      </c>
      <c r="H18" s="2">
        <f t="shared" si="1"/>
        <v>139</v>
      </c>
      <c r="J18" s="1">
        <f t="shared" si="2"/>
        <v>44443</v>
      </c>
      <c r="K18" s="2">
        <f t="shared" si="3"/>
        <v>13</v>
      </c>
      <c r="L18" s="2"/>
      <c r="N18" s="2">
        <v>44317</v>
      </c>
      <c r="O18" s="2">
        <v>44443</v>
      </c>
      <c r="P18" s="2">
        <v>44456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82C8-B713-4818-B751-B5C8818D025A}">
  <dimension ref="A1:D20"/>
  <sheetViews>
    <sheetView tabSelected="1" workbookViewId="0">
      <selection activeCell="F5" sqref="F5"/>
    </sheetView>
  </sheetViews>
  <sheetFormatPr defaultRowHeight="14.35" x14ac:dyDescent="0.5"/>
  <cols>
    <col min="1" max="1" width="32.5859375" bestFit="1" customWidth="1"/>
    <col min="2" max="2" width="10.703125" bestFit="1" customWidth="1"/>
    <col min="3" max="3" width="11.1171875" customWidth="1"/>
    <col min="4" max="4" width="10.703125" bestFit="1" customWidth="1"/>
  </cols>
  <sheetData>
    <row r="1" spans="1:4" x14ac:dyDescent="0.5">
      <c r="A1" t="s">
        <v>3</v>
      </c>
      <c r="B1" s="2">
        <v>44317</v>
      </c>
      <c r="C1">
        <v>29</v>
      </c>
      <c r="D1" s="1"/>
    </row>
    <row r="2" spans="1:4" x14ac:dyDescent="0.5">
      <c r="A2" t="s">
        <v>4</v>
      </c>
      <c r="B2" s="2">
        <v>44317</v>
      </c>
      <c r="C2">
        <v>16</v>
      </c>
      <c r="D2" s="1"/>
    </row>
    <row r="3" spans="1:4" x14ac:dyDescent="0.5">
      <c r="A3" t="s">
        <v>5</v>
      </c>
      <c r="B3" s="2">
        <v>44317</v>
      </c>
      <c r="C3">
        <v>16</v>
      </c>
      <c r="D3" s="1"/>
    </row>
    <row r="4" spans="1:4" x14ac:dyDescent="0.5">
      <c r="A4" t="s">
        <v>6</v>
      </c>
      <c r="B4" s="2">
        <v>44317</v>
      </c>
      <c r="C4">
        <v>22</v>
      </c>
      <c r="D4" s="1"/>
    </row>
    <row r="5" spans="1:4" x14ac:dyDescent="0.5">
      <c r="A5" t="s">
        <v>7</v>
      </c>
      <c r="B5" s="2">
        <v>44340</v>
      </c>
      <c r="C5">
        <v>6</v>
      </c>
      <c r="D5" s="1"/>
    </row>
    <row r="6" spans="1:4" x14ac:dyDescent="0.5">
      <c r="A6" t="s">
        <v>8</v>
      </c>
      <c r="B6" s="2">
        <v>44347</v>
      </c>
      <c r="C6">
        <v>41</v>
      </c>
      <c r="D6" s="1"/>
    </row>
    <row r="7" spans="1:4" x14ac:dyDescent="0.5">
      <c r="A7" t="s">
        <v>9</v>
      </c>
      <c r="B7" s="2">
        <v>44347</v>
      </c>
      <c r="C7">
        <v>7</v>
      </c>
      <c r="D7" s="1"/>
    </row>
    <row r="8" spans="1:4" x14ac:dyDescent="0.5">
      <c r="A8" t="s">
        <v>10</v>
      </c>
      <c r="B8" s="2">
        <v>44347</v>
      </c>
      <c r="C8">
        <v>7</v>
      </c>
      <c r="D8" s="1"/>
    </row>
    <row r="9" spans="1:4" x14ac:dyDescent="0.5">
      <c r="A9" t="s">
        <v>11</v>
      </c>
      <c r="B9" s="2">
        <v>44355</v>
      </c>
      <c r="C9">
        <v>14</v>
      </c>
      <c r="D9" s="1"/>
    </row>
    <row r="10" spans="1:4" x14ac:dyDescent="0.5">
      <c r="A10" t="s">
        <v>16</v>
      </c>
      <c r="B10" s="2">
        <v>44369</v>
      </c>
      <c r="C10">
        <v>19</v>
      </c>
      <c r="D10" s="1"/>
    </row>
    <row r="11" spans="1:4" x14ac:dyDescent="0.5">
      <c r="A11" t="s">
        <v>12</v>
      </c>
      <c r="B11" s="2">
        <v>44389</v>
      </c>
      <c r="C11">
        <v>53</v>
      </c>
      <c r="D11" s="1"/>
    </row>
    <row r="12" spans="1:4" x14ac:dyDescent="0.5">
      <c r="A12" t="s">
        <v>13</v>
      </c>
      <c r="B12" s="2">
        <v>44389</v>
      </c>
      <c r="C12">
        <v>25</v>
      </c>
      <c r="D12" s="1"/>
    </row>
    <row r="13" spans="1:4" x14ac:dyDescent="0.5">
      <c r="A13" t="s">
        <v>14</v>
      </c>
      <c r="B13" s="2">
        <v>44389</v>
      </c>
      <c r="C13">
        <v>4</v>
      </c>
      <c r="D13" s="1"/>
    </row>
    <row r="14" spans="1:4" x14ac:dyDescent="0.5">
      <c r="A14" t="s">
        <v>15</v>
      </c>
      <c r="B14" s="2">
        <v>44393</v>
      </c>
      <c r="C14">
        <v>21</v>
      </c>
      <c r="D14" s="1"/>
    </row>
    <row r="15" spans="1:4" x14ac:dyDescent="0.5">
      <c r="A15" t="s">
        <v>17</v>
      </c>
      <c r="B15" s="2">
        <v>44414</v>
      </c>
      <c r="C15">
        <v>21</v>
      </c>
      <c r="D15" s="1"/>
    </row>
    <row r="16" spans="1:4" x14ac:dyDescent="0.5">
      <c r="A16" t="s">
        <v>19</v>
      </c>
      <c r="B16" s="2">
        <v>44435</v>
      </c>
      <c r="C16">
        <v>7</v>
      </c>
      <c r="D16" s="1"/>
    </row>
    <row r="17" spans="1:4" x14ac:dyDescent="0.5">
      <c r="A17" t="s">
        <v>20</v>
      </c>
      <c r="B17" s="2">
        <v>44443</v>
      </c>
      <c r="C17">
        <v>13</v>
      </c>
      <c r="D17" s="1"/>
    </row>
    <row r="18" spans="1:4" x14ac:dyDescent="0.5">
      <c r="A18" t="s">
        <v>25</v>
      </c>
      <c r="B18" s="2">
        <v>44457</v>
      </c>
      <c r="C18">
        <v>34</v>
      </c>
    </row>
    <row r="19" spans="1:4" x14ac:dyDescent="0.5">
      <c r="A19" t="s">
        <v>26</v>
      </c>
      <c r="B19" s="2">
        <v>44457</v>
      </c>
      <c r="C19">
        <v>34</v>
      </c>
    </row>
    <row r="20" spans="1:4" x14ac:dyDescent="0.5">
      <c r="B2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 Singh</dc:creator>
  <cp:lastModifiedBy>Meher Singh</cp:lastModifiedBy>
  <dcterms:created xsi:type="dcterms:W3CDTF">2021-05-24T07:41:37Z</dcterms:created>
  <dcterms:modified xsi:type="dcterms:W3CDTF">2021-05-26T04:15:46Z</dcterms:modified>
</cp:coreProperties>
</file>