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Ekrem\Desktop\corg-final\"/>
    </mc:Choice>
  </mc:AlternateContent>
  <xr:revisionPtr revIDLastSave="0" documentId="13_ncr:1_{E3DB07F5-4F46-42DD-B9E9-584CEAB5318D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2" sheetId="1" r:id="rId1"/>
  </sheets>
  <calcPr calcId="191029"/>
</workbook>
</file>

<file path=xl/calcChain.xml><?xml version="1.0" encoding="utf-8"?>
<calcChain xmlns="http://schemas.openxmlformats.org/spreadsheetml/2006/main">
  <c r="B18" i="1" l="1"/>
  <c r="A18" i="1" s="1"/>
  <c r="B19" i="1" l="1"/>
  <c r="B20" i="1" l="1"/>
  <c r="A19" i="1"/>
  <c r="B21" i="1" l="1"/>
  <c r="A20" i="1"/>
  <c r="B22" i="1" l="1"/>
  <c r="A21" i="1"/>
  <c r="B23" i="1" l="1"/>
  <c r="A22" i="1"/>
  <c r="A23" i="1" l="1"/>
  <c r="B24" i="1"/>
  <c r="A24" i="1" l="1"/>
  <c r="B25" i="1"/>
  <c r="B26" i="1" l="1"/>
  <c r="A25" i="1"/>
  <c r="B27" i="1" l="1"/>
  <c r="A26" i="1"/>
  <c r="B28" i="1" l="1"/>
  <c r="A27" i="1"/>
  <c r="B29" i="1" l="1"/>
  <c r="A28" i="1"/>
  <c r="A29" i="1" l="1"/>
  <c r="B30" i="1"/>
  <c r="A30" i="1" l="1"/>
  <c r="B31" i="1"/>
  <c r="B32" i="1" l="1"/>
  <c r="A31" i="1"/>
  <c r="B33" i="1" l="1"/>
  <c r="A32" i="1"/>
  <c r="B34" i="1" l="1"/>
  <c r="A33" i="1"/>
  <c r="B35" i="1" l="1"/>
  <c r="A34" i="1"/>
  <c r="A35" i="1" l="1"/>
  <c r="B36" i="1"/>
  <c r="A36" i="1" l="1"/>
  <c r="B37" i="1"/>
  <c r="B38" i="1" l="1"/>
  <c r="A37" i="1"/>
  <c r="B39" i="1" l="1"/>
  <c r="A38" i="1"/>
  <c r="B40" i="1" l="1"/>
  <c r="A39" i="1"/>
  <c r="B41" i="1" l="1"/>
  <c r="A40" i="1"/>
  <c r="A41" i="1" l="1"/>
  <c r="B42" i="1"/>
  <c r="A42" i="1" l="1"/>
  <c r="B43" i="1"/>
  <c r="B44" i="1" l="1"/>
  <c r="A43" i="1"/>
  <c r="B45" i="1" l="1"/>
  <c r="A44" i="1"/>
  <c r="B46" i="1" l="1"/>
  <c r="A45" i="1"/>
  <c r="B47" i="1" l="1"/>
  <c r="A46" i="1"/>
  <c r="A47" i="1" l="1"/>
  <c r="B48" i="1"/>
  <c r="A48" i="1" l="1"/>
  <c r="B49" i="1"/>
  <c r="B50" i="1" l="1"/>
  <c r="A49" i="1"/>
  <c r="B51" i="1" l="1"/>
  <c r="A50" i="1"/>
  <c r="B52" i="1" l="1"/>
  <c r="A51" i="1"/>
  <c r="B53" i="1" l="1"/>
  <c r="A52" i="1"/>
  <c r="A53" i="1" l="1"/>
  <c r="B54" i="1"/>
  <c r="A54" i="1" l="1"/>
  <c r="B55" i="1"/>
  <c r="B56" i="1" l="1"/>
  <c r="A55" i="1"/>
  <c r="B57" i="1" l="1"/>
  <c r="A56" i="1"/>
  <c r="B58" i="1" l="1"/>
  <c r="A57" i="1"/>
  <c r="B59" i="1" l="1"/>
  <c r="A58" i="1"/>
  <c r="A59" i="1" l="1"/>
  <c r="B60" i="1"/>
  <c r="A60" i="1" l="1"/>
  <c r="B61" i="1"/>
  <c r="B62" i="1" l="1"/>
  <c r="A61" i="1"/>
  <c r="B63" i="1" l="1"/>
  <c r="A62" i="1"/>
  <c r="B64" i="1" l="1"/>
  <c r="A63" i="1"/>
  <c r="B65" i="1" l="1"/>
  <c r="A64" i="1"/>
  <c r="A65" i="1" l="1"/>
  <c r="B66" i="1"/>
  <c r="A66" i="1" l="1"/>
  <c r="B67" i="1"/>
  <c r="B68" i="1" l="1"/>
  <c r="A67" i="1"/>
  <c r="B69" i="1" l="1"/>
  <c r="A68" i="1"/>
  <c r="B70" i="1" l="1"/>
  <c r="A69" i="1"/>
  <c r="B71" i="1" l="1"/>
  <c r="A70" i="1"/>
  <c r="A71" i="1" l="1"/>
  <c r="B72" i="1"/>
  <c r="A72" i="1" l="1"/>
  <c r="B73" i="1"/>
  <c r="B74" i="1" l="1"/>
  <c r="A73" i="1"/>
  <c r="B75" i="1" l="1"/>
  <c r="A74" i="1"/>
  <c r="B76" i="1" l="1"/>
  <c r="A75" i="1"/>
  <c r="B77" i="1" l="1"/>
  <c r="A76" i="1"/>
  <c r="A77" i="1" l="1"/>
  <c r="B78" i="1"/>
  <c r="A78" i="1" l="1"/>
  <c r="B79" i="1"/>
  <c r="B80" i="1" l="1"/>
  <c r="A79" i="1"/>
  <c r="B81" i="1" l="1"/>
  <c r="A80" i="1"/>
  <c r="B82" i="1" l="1"/>
  <c r="A81" i="1"/>
  <c r="B83" i="1" l="1"/>
  <c r="A82" i="1"/>
  <c r="A83" i="1" l="1"/>
  <c r="B84" i="1"/>
  <c r="A84" i="1" l="1"/>
  <c r="B85" i="1"/>
  <c r="B86" i="1" l="1"/>
  <c r="A85" i="1"/>
  <c r="B87" i="1" l="1"/>
  <c r="A86" i="1"/>
  <c r="B88" i="1" l="1"/>
  <c r="A87" i="1"/>
  <c r="B89" i="1" l="1"/>
  <c r="A88" i="1"/>
  <c r="A89" i="1" l="1"/>
  <c r="B90" i="1"/>
  <c r="A90" i="1" l="1"/>
  <c r="B91" i="1"/>
  <c r="A91" i="1" l="1"/>
  <c r="B92" i="1"/>
  <c r="B93" i="1" l="1"/>
  <c r="A92" i="1"/>
  <c r="B94" i="1" l="1"/>
  <c r="A93" i="1"/>
  <c r="B95" i="1" l="1"/>
  <c r="A94" i="1"/>
  <c r="B96" i="1" l="1"/>
  <c r="A95" i="1"/>
  <c r="B97" i="1" l="1"/>
  <c r="A97" i="1" s="1"/>
  <c r="A96" i="1"/>
</calcChain>
</file>

<file path=xl/sharedStrings.xml><?xml version="1.0" encoding="utf-8"?>
<sst xmlns="http://schemas.openxmlformats.org/spreadsheetml/2006/main" count="163" uniqueCount="148">
  <si>
    <t>3-Bits</t>
  </si>
  <si>
    <t xml:space="preserve">F1 </t>
  </si>
  <si>
    <t>F2</t>
  </si>
  <si>
    <t>F3</t>
  </si>
  <si>
    <t>Nope</t>
  </si>
  <si>
    <t>CODE SAMPLES</t>
  </si>
  <si>
    <t>HEX FORMAT</t>
  </si>
  <si>
    <t>INC R0</t>
  </si>
  <si>
    <t>DST &lt;- SRC</t>
  </si>
  <si>
    <t>SRCTDST</t>
  </si>
  <si>
    <t>RF1 &lt;- RF1 + RF2</t>
  </si>
  <si>
    <t>ADD</t>
  </si>
  <si>
    <t>IR[L] &lt;- MAR</t>
  </si>
  <si>
    <t>MARTIRL</t>
  </si>
  <si>
    <t>#code that writes 64 into 64th memory cell</t>
  </si>
  <si>
    <t>00 40</t>
  </si>
  <si>
    <t>DST &lt;- M[AR]</t>
  </si>
  <si>
    <t>MTDST</t>
  </si>
  <si>
    <t>RF1 &lt;- RF1 &amp; RF2</t>
  </si>
  <si>
    <t>AND</t>
  </si>
  <si>
    <t>IR[H] &lt;- MAR</t>
  </si>
  <si>
    <t>MARTIRH</t>
  </si>
  <si>
    <t>LD R0 IM 64</t>
  </si>
  <si>
    <t>40 00</t>
  </si>
  <si>
    <r>
      <rPr>
        <sz val="11"/>
        <color indexed="8"/>
        <rFont val="Calibri"/>
      </rPr>
      <t>DST &lt;- IR[L]</t>
    </r>
  </si>
  <si>
    <t>IRTODST</t>
  </si>
  <si>
    <t>RF1 &lt;- RF1 | RF2</t>
  </si>
  <si>
    <t>OR</t>
  </si>
  <si>
    <t>M[SP] &lt;- SRC</t>
  </si>
  <si>
    <t>SRCTSP</t>
  </si>
  <si>
    <t>MOV AR R0</t>
  </si>
  <si>
    <t>00 16</t>
  </si>
  <si>
    <t>DST &lt;- DST + 1</t>
  </si>
  <si>
    <t>INC</t>
  </si>
  <si>
    <t>DST &lt;- NOT(SRC)</t>
  </si>
  <si>
    <t>NOT</t>
  </si>
  <si>
    <t>SRC &lt;- M[SP]</t>
  </si>
  <si>
    <t>SPTSRC</t>
  </si>
  <si>
    <t>ST RO D</t>
  </si>
  <si>
    <t>00 09</t>
  </si>
  <si>
    <t>RF1 &lt;- RF1 - RF2</t>
  </si>
  <si>
    <t>SUB</t>
  </si>
  <si>
    <t>DST &lt;- LS(SRC)</t>
  </si>
  <si>
    <t>LSSRC</t>
  </si>
  <si>
    <t>PC &lt;- IR[L]</t>
  </si>
  <si>
    <t>IRLTPC</t>
  </si>
  <si>
    <t>DST &lt;- DST – 1</t>
  </si>
  <si>
    <t>DEC</t>
  </si>
  <si>
    <t>DST &lt;- RS(SRC)</t>
  </si>
  <si>
    <t>RSSRC</t>
  </si>
  <si>
    <t>SP &lt;- SP + 1</t>
  </si>
  <si>
    <t>INCSP</t>
  </si>
  <si>
    <t>M[AR] &lt;- DST</t>
  </si>
  <si>
    <t>SRCTOM</t>
  </si>
  <si>
    <t>ALU&lt;-DST</t>
  </si>
  <si>
    <t>DSTTALU</t>
  </si>
  <si>
    <t>SP &lt;- SP - 1</t>
  </si>
  <si>
    <t>DECSP</t>
  </si>
  <si>
    <t>#circular incrementation</t>
  </si>
  <si>
    <t>#circular negation</t>
  </si>
  <si>
    <t>#circular lssrc</t>
  </si>
  <si>
    <t>INC R1 R0</t>
  </si>
  <si>
    <t>00 41</t>
  </si>
  <si>
    <t>NOT R1 R0</t>
  </si>
  <si>
    <t>00 59</t>
  </si>
  <si>
    <t>LSL R1 R0</t>
  </si>
  <si>
    <t>00 61</t>
  </si>
  <si>
    <t>INC AR R1</t>
  </si>
  <si>
    <t>32 46</t>
  </si>
  <si>
    <t>NOT AR R1</t>
  </si>
  <si>
    <t>20 5e</t>
  </si>
  <si>
    <t>LSL AR R1</t>
  </si>
  <si>
    <t>20 66</t>
  </si>
  <si>
    <t>Format</t>
  </si>
  <si>
    <t>INC SP AR</t>
  </si>
  <si>
    <t>c0 47</t>
  </si>
  <si>
    <t>NOT SP AR</t>
  </si>
  <si>
    <t>c0 5f</t>
  </si>
  <si>
    <t>LSL SP AR</t>
  </si>
  <si>
    <t>c0 67</t>
  </si>
  <si>
    <t>BIT SIZE</t>
  </si>
  <si>
    <t>INC R2 SP</t>
  </si>
  <si>
    <t>e0 42</t>
  </si>
  <si>
    <t>NOT R2 SP</t>
  </si>
  <si>
    <t>e0 5a</t>
  </si>
  <si>
    <t>LSL R2 SP</t>
  </si>
  <si>
    <t>e0 62</t>
  </si>
  <si>
    <t>SYMBOLS</t>
  </si>
  <si>
    <t>F1</t>
  </si>
  <si>
    <t>CD</t>
  </si>
  <si>
    <t>BR</t>
  </si>
  <si>
    <t>AD</t>
  </si>
  <si>
    <t>RESERVED</t>
  </si>
  <si>
    <t>BIN</t>
  </si>
  <si>
    <t>HEX</t>
  </si>
  <si>
    <t>FETCH</t>
  </si>
  <si>
    <t>LD R0 15</t>
  </si>
  <si>
    <t>00000 0 00 00001111</t>
  </si>
  <si>
    <t>00 0F</t>
  </si>
  <si>
    <t>LD R1 20</t>
  </si>
  <si>
    <t>00000 010 00010100</t>
  </si>
  <si>
    <t>02 14</t>
  </si>
  <si>
    <t>MOV AR R1</t>
  </si>
  <si>
    <t>00010 110 00100000</t>
  </si>
  <si>
    <t>16 20</t>
  </si>
  <si>
    <t>LOAD</t>
  </si>
  <si>
    <t>ADD R3 R0 AR</t>
  </si>
  <si>
    <t>00101 011 000 11000</t>
  </si>
  <si>
    <t>2B 18</t>
  </si>
  <si>
    <t>BRA 0x20</t>
  </si>
  <si>
    <t>70 20</t>
  </si>
  <si>
    <t>LD R0 IM 0x05</t>
  </si>
  <si>
    <t>00 05</t>
  </si>
  <si>
    <t>STORE</t>
  </si>
  <si>
    <t>e00000</t>
  </si>
  <si>
    <t>LD R1 IM 0X00</t>
  </si>
  <si>
    <t>02 00</t>
  </si>
  <si>
    <t>LD R2 IM 0XA0</t>
  </si>
  <si>
    <t>04 A0</t>
  </si>
  <si>
    <t>MOV AR R2</t>
  </si>
  <si>
    <t>16 40</t>
  </si>
  <si>
    <t>LD R2 D</t>
  </si>
  <si>
    <t>LABEL</t>
  </si>
  <si>
    <t>05 00</t>
  </si>
  <si>
    <t>MOVE</t>
  </si>
  <si>
    <t>INC AR AR</t>
  </si>
  <si>
    <t>46 C0</t>
  </si>
  <si>
    <t>ADD R1 R1 R2</t>
  </si>
  <si>
    <t>29 28</t>
  </si>
  <si>
    <t>DEC R0 R0</t>
  </si>
  <si>
    <t>38 00</t>
  </si>
  <si>
    <t>BNE IM LABEL</t>
  </si>
  <si>
    <t>80 28</t>
  </si>
  <si>
    <t>PSH</t>
  </si>
  <si>
    <t>ST R1 D</t>
  </si>
  <si>
    <t>0b 00</t>
  </si>
  <si>
    <t>PUL</t>
  </si>
  <si>
    <t>300a8</t>
  </si>
  <si>
    <t>a00000</t>
  </si>
  <si>
    <t>c06210</t>
  </si>
  <si>
    <t>1c0000</t>
  </si>
  <si>
    <t>LSL</t>
  </si>
  <si>
    <t>LSR</t>
  </si>
  <si>
    <t>BRA</t>
  </si>
  <si>
    <t>BEQ</t>
  </si>
  <si>
    <t>BNE</t>
  </si>
  <si>
    <t>CALL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</si>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</sst>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8"/>
      <name val="Helvetica Neue"/>
    </font>
    <font>
      <sz val="11"/>
      <color indexed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0" borderId="15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NumberFormat="1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  <rgbColor rgb="FF006100"/>
      <rgbColor rgb="FF598A3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showGridLines="0" tabSelected="1" topLeftCell="E76" workbookViewId="0">
      <selection activeCell="J94" sqref="J94"/>
    </sheetView>
  </sheetViews>
  <sheetFormatPr defaultColWidth="14.42578125" defaultRowHeight="15" customHeight="1"/>
  <cols>
    <col min="1" max="1" width="8.7109375" style="1" customWidth="1"/>
    <col min="2" max="2" width="14.85546875" style="1" customWidth="1"/>
    <col min="3" max="4" width="8.7109375" style="1" customWidth="1"/>
    <col min="5" max="5" width="15.28515625" style="1" customWidth="1"/>
    <col min="6" max="7" width="8.7109375" style="1" customWidth="1"/>
    <col min="8" max="8" width="12.7109375" style="1" customWidth="1"/>
    <col min="9" max="14" width="8.7109375" style="1" customWidth="1"/>
    <col min="15" max="15" width="23.140625" style="1" customWidth="1"/>
    <col min="16" max="22" width="8.7109375" style="1" customWidth="1"/>
    <col min="23" max="23" width="14.42578125" style="1" customWidth="1"/>
    <col min="24" max="16384" width="14.42578125" style="1"/>
  </cols>
  <sheetData>
    <row r="1" spans="1:22" ht="13.5" customHeight="1">
      <c r="A1" s="2"/>
      <c r="B1" s="3" t="s">
        <v>0</v>
      </c>
      <c r="C1" s="2"/>
      <c r="D1" s="2"/>
      <c r="E1" s="3" t="s">
        <v>0</v>
      </c>
      <c r="F1" s="2"/>
      <c r="G1" s="2"/>
      <c r="H1" s="3" t="s">
        <v>0</v>
      </c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ht="13.5" customHeight="1">
      <c r="A2" s="2"/>
      <c r="B2" s="3" t="s">
        <v>1</v>
      </c>
      <c r="C2" s="2"/>
      <c r="D2" s="2"/>
      <c r="E2" s="3" t="s">
        <v>2</v>
      </c>
      <c r="F2" s="2"/>
      <c r="G2" s="2"/>
      <c r="H2" s="3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6"/>
    </row>
    <row r="3" spans="1:22" ht="13.5" customHeight="1">
      <c r="A3" s="7">
        <v>0</v>
      </c>
      <c r="B3" s="8" t="s">
        <v>4</v>
      </c>
      <c r="C3" s="9"/>
      <c r="D3" s="7">
        <v>0</v>
      </c>
      <c r="E3" s="3" t="s">
        <v>4</v>
      </c>
      <c r="F3" s="2"/>
      <c r="G3" s="7">
        <v>0</v>
      </c>
      <c r="H3" s="8" t="s">
        <v>4</v>
      </c>
      <c r="I3" s="9"/>
      <c r="J3" s="2"/>
      <c r="K3" s="2"/>
      <c r="L3" s="2"/>
      <c r="M3" s="3" t="s">
        <v>5</v>
      </c>
      <c r="N3" s="2"/>
      <c r="O3" s="3" t="s">
        <v>6</v>
      </c>
      <c r="P3" s="2"/>
      <c r="Q3" s="2"/>
      <c r="R3" s="3" t="s">
        <v>7</v>
      </c>
      <c r="S3" s="2"/>
      <c r="T3" s="2"/>
      <c r="U3" s="2"/>
      <c r="V3" s="6"/>
    </row>
    <row r="4" spans="1:22" ht="14.65" customHeight="1">
      <c r="A4" s="10">
        <v>1</v>
      </c>
      <c r="B4" s="11" t="s">
        <v>8</v>
      </c>
      <c r="C4" s="11" t="s">
        <v>9</v>
      </c>
      <c r="D4" s="12">
        <v>1</v>
      </c>
      <c r="E4" s="13" t="s">
        <v>10</v>
      </c>
      <c r="F4" s="13" t="s">
        <v>11</v>
      </c>
      <c r="G4" s="10">
        <v>1</v>
      </c>
      <c r="H4" s="11" t="s">
        <v>12</v>
      </c>
      <c r="I4" s="11" t="s">
        <v>13</v>
      </c>
      <c r="J4" s="14"/>
      <c r="K4" s="2"/>
      <c r="L4" s="2"/>
      <c r="M4" s="3" t="s">
        <v>14</v>
      </c>
      <c r="N4" s="2"/>
      <c r="O4" s="2"/>
      <c r="P4" s="2"/>
      <c r="Q4" s="2"/>
      <c r="R4" s="15" t="s">
        <v>15</v>
      </c>
      <c r="S4" s="2"/>
      <c r="T4" s="2"/>
      <c r="U4" s="2"/>
      <c r="V4" s="6"/>
    </row>
    <row r="5" spans="1:22" ht="13.5" customHeight="1">
      <c r="A5" s="10">
        <v>2</v>
      </c>
      <c r="B5" s="11" t="s">
        <v>16</v>
      </c>
      <c r="C5" s="11" t="s">
        <v>17</v>
      </c>
      <c r="D5" s="12">
        <v>2</v>
      </c>
      <c r="E5" s="13" t="s">
        <v>18</v>
      </c>
      <c r="F5" s="13" t="s">
        <v>19</v>
      </c>
      <c r="G5" s="10">
        <v>2</v>
      </c>
      <c r="H5" s="11" t="s">
        <v>20</v>
      </c>
      <c r="I5" s="11" t="s">
        <v>21</v>
      </c>
      <c r="J5" s="14"/>
      <c r="K5" s="2"/>
      <c r="L5" s="2"/>
      <c r="M5" s="3" t="s">
        <v>22</v>
      </c>
      <c r="N5" s="2"/>
      <c r="O5" s="3" t="s">
        <v>23</v>
      </c>
      <c r="P5" s="2"/>
      <c r="Q5" s="2"/>
      <c r="R5" s="2"/>
      <c r="S5" s="2"/>
      <c r="T5" s="2"/>
      <c r="U5" s="2"/>
      <c r="V5" s="6"/>
    </row>
    <row r="6" spans="1:22" ht="13.5" customHeight="1">
      <c r="A6" s="10">
        <v>3</v>
      </c>
      <c r="B6" s="11" t="s">
        <v>24</v>
      </c>
      <c r="C6" s="11" t="s">
        <v>25</v>
      </c>
      <c r="D6" s="12">
        <v>3</v>
      </c>
      <c r="E6" s="13" t="s">
        <v>26</v>
      </c>
      <c r="F6" s="13" t="s">
        <v>27</v>
      </c>
      <c r="G6" s="10">
        <v>3</v>
      </c>
      <c r="H6" s="11" t="s">
        <v>28</v>
      </c>
      <c r="I6" s="11" t="s">
        <v>29</v>
      </c>
      <c r="J6" s="14"/>
      <c r="K6" s="2"/>
      <c r="L6" s="2"/>
      <c r="M6" s="3" t="s">
        <v>30</v>
      </c>
      <c r="N6" s="2"/>
      <c r="O6" s="3" t="s">
        <v>31</v>
      </c>
      <c r="P6" s="2"/>
      <c r="Q6" s="2"/>
      <c r="R6" s="2"/>
      <c r="S6" s="2"/>
      <c r="T6" s="2"/>
      <c r="U6" s="2"/>
      <c r="V6" s="6"/>
    </row>
    <row r="7" spans="1:22" ht="13.5" customHeight="1">
      <c r="A7" s="10">
        <v>4</v>
      </c>
      <c r="B7" s="11" t="s">
        <v>32</v>
      </c>
      <c r="C7" s="11" t="s">
        <v>33</v>
      </c>
      <c r="D7" s="12">
        <v>4</v>
      </c>
      <c r="E7" s="13" t="s">
        <v>34</v>
      </c>
      <c r="F7" s="13" t="s">
        <v>35</v>
      </c>
      <c r="G7" s="10">
        <v>4</v>
      </c>
      <c r="H7" s="11" t="s">
        <v>36</v>
      </c>
      <c r="I7" s="11" t="s">
        <v>37</v>
      </c>
      <c r="J7" s="14"/>
      <c r="K7" s="2"/>
      <c r="L7" s="2"/>
      <c r="M7" s="3" t="s">
        <v>38</v>
      </c>
      <c r="N7" s="2"/>
      <c r="O7" s="3" t="s">
        <v>39</v>
      </c>
      <c r="P7" s="2"/>
      <c r="Q7" s="2"/>
      <c r="R7" s="2"/>
      <c r="S7" s="2"/>
      <c r="T7" s="2"/>
      <c r="U7" s="2"/>
      <c r="V7" s="6"/>
    </row>
    <row r="8" spans="1:22" ht="14.65" customHeight="1">
      <c r="A8" s="7">
        <v>5</v>
      </c>
      <c r="B8" s="16" t="s">
        <v>40</v>
      </c>
      <c r="C8" s="17" t="s">
        <v>41</v>
      </c>
      <c r="D8" s="7">
        <v>5</v>
      </c>
      <c r="E8" s="13" t="s">
        <v>42</v>
      </c>
      <c r="F8" s="13" t="s">
        <v>43</v>
      </c>
      <c r="G8" s="7">
        <v>5</v>
      </c>
      <c r="H8" s="16" t="s">
        <v>44</v>
      </c>
      <c r="I8" s="16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6"/>
    </row>
    <row r="9" spans="1:22" ht="13.5" customHeight="1">
      <c r="A9" s="7">
        <v>6</v>
      </c>
      <c r="B9" s="18" t="s">
        <v>46</v>
      </c>
      <c r="C9" s="18" t="s">
        <v>47</v>
      </c>
      <c r="D9" s="7">
        <v>6</v>
      </c>
      <c r="E9" s="13" t="s">
        <v>48</v>
      </c>
      <c r="F9" s="13" t="s">
        <v>49</v>
      </c>
      <c r="G9" s="7">
        <v>6</v>
      </c>
      <c r="H9" s="13" t="s">
        <v>50</v>
      </c>
      <c r="I9" s="13" t="s">
        <v>51</v>
      </c>
      <c r="J9" s="2"/>
      <c r="K9" s="2"/>
      <c r="L9" s="2"/>
      <c r="M9" s="2"/>
      <c r="N9" s="2"/>
      <c r="O9" s="3" t="s">
        <v>6</v>
      </c>
      <c r="P9" s="2"/>
      <c r="Q9" s="2"/>
      <c r="R9" s="2"/>
      <c r="S9" s="2"/>
      <c r="T9" s="2"/>
      <c r="U9" s="2"/>
      <c r="V9" s="6"/>
    </row>
    <row r="10" spans="1:22" ht="14.65" customHeight="1">
      <c r="A10" s="10">
        <v>7</v>
      </c>
      <c r="B10" s="11" t="s">
        <v>52</v>
      </c>
      <c r="C10" s="11" t="s">
        <v>53</v>
      </c>
      <c r="D10" s="12">
        <v>7</v>
      </c>
      <c r="E10" s="13" t="s">
        <v>54</v>
      </c>
      <c r="F10" s="13" t="s">
        <v>55</v>
      </c>
      <c r="G10" s="7">
        <v>7</v>
      </c>
      <c r="H10" s="13" t="s">
        <v>56</v>
      </c>
      <c r="I10" s="13" t="s">
        <v>57</v>
      </c>
      <c r="J10" s="2"/>
      <c r="K10" s="2"/>
      <c r="L10" s="2"/>
      <c r="M10" s="15" t="s">
        <v>58</v>
      </c>
      <c r="N10" s="2"/>
      <c r="O10" s="2"/>
      <c r="P10" s="2"/>
      <c r="Q10" s="15" t="s">
        <v>59</v>
      </c>
      <c r="R10" s="2"/>
      <c r="S10" s="2"/>
      <c r="T10" s="15" t="s">
        <v>60</v>
      </c>
      <c r="U10" s="2"/>
      <c r="V10" s="6"/>
    </row>
    <row r="11" spans="1:22" ht="14.65" customHeight="1">
      <c r="A11" s="19"/>
      <c r="B11" s="20"/>
      <c r="C11" s="20"/>
      <c r="D11" s="2"/>
      <c r="E11" s="2"/>
      <c r="F11" s="2"/>
      <c r="G11" s="2"/>
      <c r="H11" s="2"/>
      <c r="I11" s="2"/>
      <c r="J11" s="2"/>
      <c r="K11" s="2"/>
      <c r="L11" s="2"/>
      <c r="M11" s="15" t="s">
        <v>61</v>
      </c>
      <c r="N11" s="2"/>
      <c r="O11" s="3" t="s">
        <v>62</v>
      </c>
      <c r="P11" s="2"/>
      <c r="Q11" s="15" t="s">
        <v>63</v>
      </c>
      <c r="R11" s="2"/>
      <c r="S11" s="15" t="s">
        <v>64</v>
      </c>
      <c r="T11" s="15" t="s">
        <v>65</v>
      </c>
      <c r="U11" s="2"/>
      <c r="V11" s="21" t="s">
        <v>66</v>
      </c>
    </row>
    <row r="12" spans="1:22" ht="14.65" customHeight="1">
      <c r="A12" s="1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5" t="s">
        <v>67</v>
      </c>
      <c r="N12" s="2"/>
      <c r="O12" s="15" t="s">
        <v>68</v>
      </c>
      <c r="P12" s="2"/>
      <c r="Q12" s="15" t="s">
        <v>69</v>
      </c>
      <c r="R12" s="2"/>
      <c r="S12" s="3" t="s">
        <v>70</v>
      </c>
      <c r="T12" s="15" t="s">
        <v>71</v>
      </c>
      <c r="U12" s="2"/>
      <c r="V12" s="21" t="s">
        <v>72</v>
      </c>
    </row>
    <row r="13" spans="1:22" ht="14.65" customHeight="1">
      <c r="A13" s="19"/>
      <c r="B13" s="15" t="s">
        <v>73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5" t="s">
        <v>74</v>
      </c>
      <c r="N13" s="2"/>
      <c r="O13" s="15" t="s">
        <v>75</v>
      </c>
      <c r="P13" s="2"/>
      <c r="Q13" s="15" t="s">
        <v>76</v>
      </c>
      <c r="R13" s="2"/>
      <c r="S13" s="3" t="s">
        <v>77</v>
      </c>
      <c r="T13" s="15" t="s">
        <v>78</v>
      </c>
      <c r="U13" s="2"/>
      <c r="V13" s="21" t="s">
        <v>79</v>
      </c>
    </row>
    <row r="14" spans="1:22" ht="14.65" customHeight="1">
      <c r="A14" s="19"/>
      <c r="B14" s="15" t="s">
        <v>80</v>
      </c>
      <c r="C14" s="22">
        <v>3</v>
      </c>
      <c r="D14" s="22">
        <v>3</v>
      </c>
      <c r="E14" s="22">
        <v>3</v>
      </c>
      <c r="F14" s="22">
        <v>2</v>
      </c>
      <c r="G14" s="22">
        <v>2</v>
      </c>
      <c r="H14" s="22">
        <v>8</v>
      </c>
      <c r="I14" s="22">
        <v>3</v>
      </c>
      <c r="J14" s="2"/>
      <c r="K14" s="2"/>
      <c r="L14" s="2"/>
      <c r="M14" s="15" t="s">
        <v>81</v>
      </c>
      <c r="N14" s="2"/>
      <c r="O14" s="15" t="s">
        <v>82</v>
      </c>
      <c r="P14" s="2"/>
      <c r="Q14" s="15" t="s">
        <v>83</v>
      </c>
      <c r="R14" s="2"/>
      <c r="S14" s="3" t="s">
        <v>84</v>
      </c>
      <c r="T14" s="15" t="s">
        <v>85</v>
      </c>
      <c r="U14" s="2"/>
      <c r="V14" s="21" t="s">
        <v>86</v>
      </c>
    </row>
    <row r="15" spans="1:22" ht="14.65" customHeight="1">
      <c r="A15" s="19"/>
      <c r="B15" s="15" t="s">
        <v>87</v>
      </c>
      <c r="C15" s="15" t="s">
        <v>88</v>
      </c>
      <c r="D15" s="15" t="s">
        <v>2</v>
      </c>
      <c r="E15" s="15" t="s">
        <v>3</v>
      </c>
      <c r="F15" s="15" t="s">
        <v>89</v>
      </c>
      <c r="G15" s="15" t="s">
        <v>90</v>
      </c>
      <c r="H15" s="15" t="s">
        <v>91</v>
      </c>
      <c r="I15" s="15" t="s">
        <v>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6"/>
    </row>
    <row r="16" spans="1:22" ht="13.5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6"/>
    </row>
    <row r="17" spans="1:22" ht="13.5" customHeight="1">
      <c r="A17" s="23" t="s">
        <v>93</v>
      </c>
      <c r="B17" s="3" t="s">
        <v>94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6"/>
    </row>
    <row r="18" spans="1:22" ht="14.65" customHeight="1">
      <c r="A18" s="24" t="str">
        <f t="shared" ref="A18:A49" si="0">HEX2BIN(B18)</f>
        <v>0</v>
      </c>
      <c r="B18" s="7" t="str">
        <f>DEC2HEX(0)</f>
        <v>0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1</v>
      </c>
      <c r="I18" s="2"/>
      <c r="J18" s="13" t="s">
        <v>95</v>
      </c>
      <c r="K18" s="7">
        <v>8008</v>
      </c>
      <c r="L18" s="2"/>
      <c r="M18" s="38"/>
      <c r="N18" s="38"/>
      <c r="O18" s="2"/>
      <c r="P18" s="2"/>
      <c r="Q18" s="2"/>
      <c r="R18" s="2"/>
      <c r="S18" s="2"/>
      <c r="T18" s="2"/>
      <c r="U18" s="2"/>
      <c r="V18" s="6"/>
    </row>
    <row r="19" spans="1:22" ht="14.65" customHeight="1">
      <c r="A19" s="24" t="str">
        <f t="shared" si="0"/>
        <v>1</v>
      </c>
      <c r="B19" s="7" t="str">
        <f t="shared" ref="B19:B50" si="1">DEC2HEX(HEX2DEC(B18)+1)</f>
        <v>1</v>
      </c>
      <c r="C19" s="7">
        <v>0</v>
      </c>
      <c r="D19" s="7">
        <v>0</v>
      </c>
      <c r="E19" s="7">
        <v>10</v>
      </c>
      <c r="F19" s="7">
        <v>0</v>
      </c>
      <c r="G19" s="7">
        <v>0</v>
      </c>
      <c r="H19" s="7">
        <v>10</v>
      </c>
      <c r="I19" s="2"/>
      <c r="J19" s="2"/>
      <c r="K19" s="7">
        <v>10010</v>
      </c>
      <c r="L19" s="2"/>
      <c r="M19" s="37" t="s">
        <v>96</v>
      </c>
      <c r="N19" s="38"/>
      <c r="O19" s="3" t="s">
        <v>97</v>
      </c>
      <c r="P19" s="3" t="s">
        <v>98</v>
      </c>
      <c r="Q19" s="2"/>
      <c r="R19" s="2"/>
      <c r="S19" s="2"/>
      <c r="T19" s="2"/>
      <c r="U19" s="2"/>
      <c r="V19" s="6"/>
    </row>
    <row r="20" spans="1:22" ht="14.65" customHeight="1">
      <c r="A20" s="24" t="str">
        <f t="shared" si="0"/>
        <v>10</v>
      </c>
      <c r="B20" s="7" t="str">
        <f t="shared" si="1"/>
        <v>2</v>
      </c>
      <c r="C20" s="7">
        <v>0</v>
      </c>
      <c r="D20" s="7">
        <v>0</v>
      </c>
      <c r="E20" s="7">
        <v>0</v>
      </c>
      <c r="F20" s="7">
        <v>0</v>
      </c>
      <c r="G20" s="7">
        <v>11</v>
      </c>
      <c r="H20" s="2"/>
      <c r="I20" s="2"/>
      <c r="J20" s="2"/>
      <c r="K20" s="7">
        <v>1800</v>
      </c>
      <c r="L20" s="2"/>
      <c r="M20" s="37" t="s">
        <v>99</v>
      </c>
      <c r="N20" s="38"/>
      <c r="O20" s="3" t="s">
        <v>100</v>
      </c>
      <c r="P20" s="3" t="s">
        <v>101</v>
      </c>
      <c r="Q20" s="2"/>
      <c r="R20" s="2"/>
      <c r="S20" s="2"/>
      <c r="T20" s="2"/>
      <c r="U20" s="2"/>
      <c r="V20" s="6"/>
    </row>
    <row r="21" spans="1:22" ht="15.75" customHeight="1">
      <c r="A21" s="24" t="str">
        <f t="shared" si="0"/>
        <v>11</v>
      </c>
      <c r="B21" s="7" t="str">
        <f t="shared" si="1"/>
        <v>3</v>
      </c>
      <c r="C21" s="2"/>
      <c r="D21" s="2"/>
      <c r="E21" s="2"/>
      <c r="F21" s="2"/>
      <c r="G21" s="2"/>
      <c r="H21" s="2"/>
      <c r="I21" s="2"/>
      <c r="J21" s="9"/>
      <c r="K21" s="2"/>
      <c r="L21" s="2"/>
      <c r="M21" s="37" t="s">
        <v>102</v>
      </c>
      <c r="N21" s="38"/>
      <c r="O21" s="3" t="s">
        <v>103</v>
      </c>
      <c r="P21" s="3" t="s">
        <v>104</v>
      </c>
      <c r="Q21" s="2"/>
      <c r="R21" s="2"/>
      <c r="S21" s="2"/>
      <c r="T21" s="2"/>
      <c r="U21" s="2"/>
      <c r="V21" s="6"/>
    </row>
    <row r="22" spans="1:22" ht="15.75" customHeight="1">
      <c r="A22" s="24" t="str">
        <f t="shared" si="0"/>
        <v>100</v>
      </c>
      <c r="B22" s="7" t="str">
        <f t="shared" si="1"/>
        <v>4</v>
      </c>
      <c r="C22" s="7">
        <v>10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25"/>
      <c r="J22" s="11" t="s">
        <v>105</v>
      </c>
      <c r="K22" s="12">
        <v>402000</v>
      </c>
      <c r="L22" s="2"/>
      <c r="M22" s="37" t="s">
        <v>106</v>
      </c>
      <c r="N22" s="38"/>
      <c r="O22" s="3" t="s">
        <v>107</v>
      </c>
      <c r="P22" s="3" t="s">
        <v>108</v>
      </c>
      <c r="Q22" s="2"/>
      <c r="R22" s="2"/>
      <c r="S22" s="2"/>
      <c r="T22" s="2"/>
      <c r="U22" s="2"/>
      <c r="V22" s="6"/>
    </row>
    <row r="23" spans="1:22" ht="15.75" customHeight="1">
      <c r="A23" s="24" t="str">
        <f t="shared" si="0"/>
        <v>101</v>
      </c>
      <c r="B23" s="7" t="str">
        <f t="shared" si="1"/>
        <v>5</v>
      </c>
      <c r="C23" s="7">
        <v>11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2"/>
      <c r="J23" s="20"/>
      <c r="K23" s="7">
        <v>600000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6"/>
    </row>
    <row r="24" spans="1:22" ht="15.75" customHeight="1">
      <c r="A24" s="24" t="str">
        <f t="shared" si="0"/>
        <v>110</v>
      </c>
      <c r="B24" s="7" t="str">
        <f t="shared" si="1"/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3" t="s">
        <v>109</v>
      </c>
      <c r="N24" s="2"/>
      <c r="O24" s="2"/>
      <c r="P24" s="3" t="s">
        <v>110</v>
      </c>
      <c r="Q24" s="2"/>
      <c r="R24" s="2"/>
      <c r="S24" s="2"/>
      <c r="T24" s="2"/>
      <c r="U24" s="2"/>
      <c r="V24" s="6"/>
    </row>
    <row r="25" spans="1:22" ht="15.75" customHeight="1">
      <c r="A25" s="24" t="str">
        <f t="shared" si="0"/>
        <v>111</v>
      </c>
      <c r="B25" s="7" t="str">
        <f t="shared" si="1"/>
        <v>7</v>
      </c>
      <c r="C25" s="2"/>
      <c r="D25" s="2"/>
      <c r="E25" s="2"/>
      <c r="F25" s="2"/>
      <c r="G25" s="2"/>
      <c r="H25" s="2"/>
      <c r="I25" s="2"/>
      <c r="J25" s="9"/>
      <c r="K25" s="2"/>
      <c r="L25" s="2"/>
      <c r="M25" s="3" t="s">
        <v>111</v>
      </c>
      <c r="N25" s="2"/>
      <c r="O25" s="2"/>
      <c r="P25" s="3" t="s">
        <v>112</v>
      </c>
      <c r="Q25" s="2"/>
      <c r="R25" s="2"/>
      <c r="S25" s="2"/>
      <c r="T25" s="2"/>
      <c r="U25" s="2"/>
      <c r="V25" s="6"/>
    </row>
    <row r="26" spans="1:22" ht="15.75" customHeight="1">
      <c r="A26" s="24" t="str">
        <f t="shared" si="0"/>
        <v>1000</v>
      </c>
      <c r="B26" s="7" t="str">
        <f t="shared" si="1"/>
        <v>8</v>
      </c>
      <c r="C26" s="7">
        <v>111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25"/>
      <c r="J26" s="11" t="s">
        <v>113</v>
      </c>
      <c r="K26" s="26" t="s">
        <v>114</v>
      </c>
      <c r="L26" s="2"/>
      <c r="M26" s="3" t="s">
        <v>115</v>
      </c>
      <c r="N26" s="2"/>
      <c r="O26" s="2"/>
      <c r="P26" s="3" t="s">
        <v>116</v>
      </c>
      <c r="Q26" s="2"/>
      <c r="R26" s="2"/>
      <c r="S26" s="2"/>
      <c r="T26" s="2"/>
      <c r="U26" s="2"/>
      <c r="V26" s="6"/>
    </row>
    <row r="27" spans="1:22" ht="15.75" customHeight="1">
      <c r="A27" s="24" t="str">
        <f t="shared" si="0"/>
        <v>1001</v>
      </c>
      <c r="B27" s="7" t="str">
        <f t="shared" si="1"/>
        <v>9</v>
      </c>
      <c r="C27" s="2"/>
      <c r="D27" s="2"/>
      <c r="E27" s="2"/>
      <c r="F27" s="2"/>
      <c r="G27" s="2"/>
      <c r="H27" s="2"/>
      <c r="I27" s="2"/>
      <c r="J27" s="20"/>
      <c r="K27" s="2"/>
      <c r="L27" s="2"/>
      <c r="M27" s="3" t="s">
        <v>117</v>
      </c>
      <c r="N27" s="2"/>
      <c r="O27" s="2"/>
      <c r="P27" s="3" t="s">
        <v>118</v>
      </c>
      <c r="Q27" s="2"/>
      <c r="R27" s="2"/>
      <c r="S27" s="2"/>
      <c r="T27" s="2"/>
      <c r="U27" s="2"/>
      <c r="V27" s="6"/>
    </row>
    <row r="28" spans="1:22" ht="15.75" customHeight="1">
      <c r="A28" s="24" t="str">
        <f t="shared" si="0"/>
        <v>1010</v>
      </c>
      <c r="B28" s="7" t="str">
        <f t="shared" si="1"/>
        <v>A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3" t="s">
        <v>119</v>
      </c>
      <c r="N28" s="2"/>
      <c r="O28" s="2"/>
      <c r="P28" s="3" t="s">
        <v>120</v>
      </c>
      <c r="Q28" s="2"/>
      <c r="R28" s="2"/>
      <c r="S28" s="2"/>
      <c r="T28" s="2"/>
      <c r="U28" s="2"/>
      <c r="V28" s="6"/>
    </row>
    <row r="29" spans="1:22" ht="15.75" customHeight="1">
      <c r="A29" s="24" t="str">
        <f t="shared" si="0"/>
        <v>1011</v>
      </c>
      <c r="B29" s="7" t="str">
        <f t="shared" si="1"/>
        <v>B</v>
      </c>
      <c r="C29" s="2"/>
      <c r="D29" s="2"/>
      <c r="E29" s="2"/>
      <c r="F29" s="2"/>
      <c r="G29" s="2"/>
      <c r="H29" s="2"/>
      <c r="I29" s="2"/>
      <c r="J29" s="9"/>
      <c r="K29" s="2"/>
      <c r="L29" s="2"/>
      <c r="M29" s="3" t="s">
        <v>121</v>
      </c>
      <c r="N29" s="2"/>
      <c r="O29" s="3" t="s">
        <v>122</v>
      </c>
      <c r="P29" s="3" t="s">
        <v>123</v>
      </c>
      <c r="Q29" s="2"/>
      <c r="R29" s="2"/>
      <c r="S29" s="2"/>
      <c r="T29" s="2"/>
      <c r="U29" s="2"/>
      <c r="V29" s="6"/>
    </row>
    <row r="30" spans="1:22" ht="15.75" customHeight="1">
      <c r="A30" s="24" t="str">
        <f t="shared" si="0"/>
        <v>1100</v>
      </c>
      <c r="B30" s="7" t="str">
        <f t="shared" si="1"/>
        <v>C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25"/>
      <c r="J30" s="11" t="s">
        <v>124</v>
      </c>
      <c r="K30" s="12">
        <v>200000</v>
      </c>
      <c r="L30" s="2"/>
      <c r="M30" s="3" t="s">
        <v>125</v>
      </c>
      <c r="N30" s="2"/>
      <c r="O30" s="2"/>
      <c r="P30" s="3" t="s">
        <v>126</v>
      </c>
      <c r="Q30" s="2"/>
      <c r="R30" s="2"/>
      <c r="S30" s="2"/>
      <c r="T30" s="2"/>
      <c r="U30" s="2"/>
      <c r="V30" s="6"/>
    </row>
    <row r="31" spans="1:22" ht="15.75" customHeight="1">
      <c r="A31" s="24" t="str">
        <f t="shared" si="0"/>
        <v>1101</v>
      </c>
      <c r="B31" s="7" t="str">
        <f t="shared" si="1"/>
        <v>D</v>
      </c>
      <c r="C31" s="2"/>
      <c r="D31" s="2"/>
      <c r="E31" s="2"/>
      <c r="F31" s="2"/>
      <c r="G31" s="2"/>
      <c r="H31" s="2"/>
      <c r="I31" s="2"/>
      <c r="J31" s="20"/>
      <c r="K31" s="2"/>
      <c r="L31" s="2"/>
      <c r="M31" s="3" t="s">
        <v>127</v>
      </c>
      <c r="N31" s="2"/>
      <c r="O31" s="2"/>
      <c r="P31" s="3" t="s">
        <v>128</v>
      </c>
      <c r="Q31" s="2"/>
      <c r="R31" s="2"/>
      <c r="S31" s="2"/>
      <c r="T31" s="2"/>
      <c r="U31" s="2"/>
      <c r="V31" s="6"/>
    </row>
    <row r="32" spans="1:22" ht="15.75" customHeight="1">
      <c r="A32" s="24" t="str">
        <f t="shared" si="0"/>
        <v>1110</v>
      </c>
      <c r="B32" s="7" t="str">
        <f t="shared" si="1"/>
        <v>E</v>
      </c>
      <c r="C32" s="3"/>
      <c r="D32" s="3"/>
      <c r="E32" s="2"/>
      <c r="F32" s="2"/>
      <c r="G32" s="2"/>
      <c r="H32" s="2"/>
      <c r="I32" s="2"/>
      <c r="J32" s="2"/>
      <c r="K32" s="2"/>
      <c r="L32" s="2"/>
      <c r="M32" s="3" t="s">
        <v>129</v>
      </c>
      <c r="N32" s="2"/>
      <c r="O32" s="2"/>
      <c r="P32" s="3" t="s">
        <v>130</v>
      </c>
      <c r="Q32" s="2"/>
      <c r="R32" s="2"/>
      <c r="S32" s="2"/>
      <c r="T32" s="2"/>
      <c r="U32" s="2"/>
      <c r="V32" s="6"/>
    </row>
    <row r="33" spans="1:22" ht="15.75" customHeight="1">
      <c r="A33" s="24" t="str">
        <f t="shared" si="0"/>
        <v>1111</v>
      </c>
      <c r="B33" s="7" t="str">
        <f t="shared" si="1"/>
        <v>F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131</v>
      </c>
      <c r="N33" s="2"/>
      <c r="O33" s="2"/>
      <c r="P33" s="3" t="s">
        <v>132</v>
      </c>
      <c r="Q33" s="2"/>
      <c r="R33" s="2"/>
      <c r="S33" s="2"/>
      <c r="T33" s="2"/>
      <c r="U33" s="2"/>
      <c r="V33" s="6"/>
    </row>
    <row r="34" spans="1:22" ht="15.75" customHeight="1">
      <c r="A34" s="24" t="str">
        <f t="shared" si="0"/>
        <v>10000</v>
      </c>
      <c r="B34" s="7" t="str">
        <f t="shared" si="1"/>
        <v>10</v>
      </c>
      <c r="C34" s="22">
        <v>0</v>
      </c>
      <c r="D34" s="22">
        <v>0</v>
      </c>
      <c r="E34" s="22">
        <v>11</v>
      </c>
      <c r="F34" s="22">
        <v>0</v>
      </c>
      <c r="G34" s="22">
        <v>0</v>
      </c>
      <c r="H34" s="22">
        <v>10001</v>
      </c>
      <c r="I34" s="2"/>
      <c r="J34" s="39" t="s">
        <v>133</v>
      </c>
      <c r="K34" s="7">
        <v>18088</v>
      </c>
      <c r="L34" s="2"/>
      <c r="M34" s="3" t="s">
        <v>134</v>
      </c>
      <c r="N34" s="2"/>
      <c r="O34" s="2"/>
      <c r="P34" s="3" t="s">
        <v>135</v>
      </c>
      <c r="Q34" s="2"/>
      <c r="R34" s="2"/>
      <c r="S34" s="2"/>
      <c r="T34" s="2"/>
      <c r="U34" s="2"/>
      <c r="V34" s="6"/>
    </row>
    <row r="35" spans="1:22" ht="15.75" customHeight="1">
      <c r="A35" s="24" t="str">
        <f t="shared" si="0"/>
        <v>10001</v>
      </c>
      <c r="B35" s="7" t="str">
        <f t="shared" si="1"/>
        <v>11</v>
      </c>
      <c r="C35" s="22">
        <v>0</v>
      </c>
      <c r="D35" s="22">
        <v>0</v>
      </c>
      <c r="E35" s="22">
        <v>111</v>
      </c>
      <c r="F35" s="22">
        <v>0</v>
      </c>
      <c r="G35" s="22">
        <v>0</v>
      </c>
      <c r="H35" s="7">
        <v>0</v>
      </c>
      <c r="I35" s="2"/>
      <c r="J35" s="2"/>
      <c r="K35" s="7">
        <v>38000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6"/>
    </row>
    <row r="36" spans="1:22" ht="15.75" customHeight="1">
      <c r="A36" s="24" t="str">
        <f t="shared" si="0"/>
        <v>10010</v>
      </c>
      <c r="B36" s="7" t="str">
        <f t="shared" si="1"/>
        <v>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6"/>
    </row>
    <row r="37" spans="1:22" ht="15.75" customHeight="1">
      <c r="A37" s="24" t="str">
        <f t="shared" si="0"/>
        <v>10011</v>
      </c>
      <c r="B37" s="7" t="str">
        <f t="shared" si="1"/>
        <v>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6"/>
    </row>
    <row r="38" spans="1:22" ht="15.75" customHeight="1">
      <c r="A38" s="24" t="str">
        <f t="shared" si="0"/>
        <v>10100</v>
      </c>
      <c r="B38" s="7" t="str">
        <f t="shared" si="1"/>
        <v>14</v>
      </c>
      <c r="C38" s="22">
        <v>0</v>
      </c>
      <c r="D38" s="22">
        <v>0</v>
      </c>
      <c r="E38" s="22">
        <v>110</v>
      </c>
      <c r="F38" s="22">
        <v>0</v>
      </c>
      <c r="G38" s="22">
        <v>0</v>
      </c>
      <c r="H38" s="22">
        <v>10101</v>
      </c>
      <c r="I38" s="2"/>
      <c r="J38" s="39" t="s">
        <v>136</v>
      </c>
      <c r="K38" s="3" t="s">
        <v>137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6"/>
    </row>
    <row r="39" spans="1:22" ht="15.75" customHeight="1">
      <c r="A39" s="24" t="str">
        <f t="shared" si="0"/>
        <v>10101</v>
      </c>
      <c r="B39" s="7" t="str">
        <f t="shared" si="1"/>
        <v>15</v>
      </c>
      <c r="C39" s="22">
        <v>0</v>
      </c>
      <c r="D39" s="22">
        <v>0</v>
      </c>
      <c r="E39" s="22">
        <v>100</v>
      </c>
      <c r="F39" s="22">
        <v>0</v>
      </c>
      <c r="G39" s="22">
        <v>0</v>
      </c>
      <c r="H39" s="7">
        <v>0</v>
      </c>
      <c r="I39" s="2"/>
      <c r="J39" s="2"/>
      <c r="K39" s="7">
        <v>20000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6"/>
    </row>
    <row r="40" spans="1:22" ht="15.75" customHeight="1">
      <c r="A40" s="24" t="str">
        <f t="shared" si="0"/>
        <v>10110</v>
      </c>
      <c r="B40" s="7" t="str">
        <f t="shared" si="1"/>
        <v>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6"/>
    </row>
    <row r="41" spans="1:22" ht="15.75" customHeight="1">
      <c r="A41" s="24" t="str">
        <f t="shared" si="0"/>
        <v>10111</v>
      </c>
      <c r="B41" s="7" t="str">
        <f t="shared" si="1"/>
        <v>17</v>
      </c>
      <c r="C41" s="2"/>
      <c r="D41" s="2"/>
      <c r="E41" s="2"/>
      <c r="F41" s="2"/>
      <c r="G41" s="2"/>
      <c r="H41" s="2"/>
      <c r="I41" s="2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6"/>
    </row>
    <row r="42" spans="1:22" ht="15.75" customHeight="1">
      <c r="A42" s="24" t="str">
        <f t="shared" si="0"/>
        <v>11000</v>
      </c>
      <c r="B42" s="7" t="str">
        <f t="shared" si="1"/>
        <v>18</v>
      </c>
      <c r="C42" s="22">
        <v>0</v>
      </c>
      <c r="D42" s="22">
        <v>1</v>
      </c>
      <c r="E42" s="22">
        <v>0</v>
      </c>
      <c r="F42" s="22">
        <v>0</v>
      </c>
      <c r="G42" s="22">
        <v>0</v>
      </c>
      <c r="H42" s="7">
        <v>0</v>
      </c>
      <c r="I42" s="25"/>
      <c r="J42" s="11" t="s">
        <v>11</v>
      </c>
      <c r="K42" s="12">
        <v>40000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6"/>
    </row>
    <row r="43" spans="1:22" ht="15.75" customHeight="1">
      <c r="A43" s="24" t="str">
        <f t="shared" si="0"/>
        <v>11001</v>
      </c>
      <c r="B43" s="7" t="str">
        <f t="shared" si="1"/>
        <v>19</v>
      </c>
      <c r="C43" s="2"/>
      <c r="D43" s="2"/>
      <c r="E43" s="2"/>
      <c r="F43" s="2"/>
      <c r="G43" s="2"/>
      <c r="H43" s="2"/>
      <c r="I43" s="2"/>
      <c r="J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6"/>
    </row>
    <row r="44" spans="1:22" ht="15.75" customHeight="1">
      <c r="A44" s="24" t="str">
        <f t="shared" si="0"/>
        <v>11010</v>
      </c>
      <c r="B44" s="7" t="str">
        <f t="shared" si="1"/>
        <v>1A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6"/>
    </row>
    <row r="45" spans="1:22" ht="15.75" customHeight="1">
      <c r="A45" s="24" t="str">
        <f t="shared" si="0"/>
        <v>11011</v>
      </c>
      <c r="B45" s="7" t="str">
        <f t="shared" si="1"/>
        <v>1B</v>
      </c>
      <c r="C45" s="2"/>
      <c r="D45" s="2"/>
      <c r="E45" s="2"/>
      <c r="F45" s="2"/>
      <c r="G45" s="2"/>
      <c r="H45" s="2"/>
      <c r="I45" s="2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6"/>
    </row>
    <row r="46" spans="1:22" ht="15.75" customHeight="1">
      <c r="A46" s="24" t="str">
        <f t="shared" si="0"/>
        <v>11100</v>
      </c>
      <c r="B46" s="7" t="str">
        <f t="shared" si="1"/>
        <v>1C</v>
      </c>
      <c r="C46" s="22">
        <v>101</v>
      </c>
      <c r="D46" s="22">
        <v>0</v>
      </c>
      <c r="E46" s="22">
        <v>0</v>
      </c>
      <c r="F46" s="22">
        <v>0</v>
      </c>
      <c r="G46" s="22">
        <v>0</v>
      </c>
      <c r="H46" s="7">
        <v>0</v>
      </c>
      <c r="I46" s="25"/>
      <c r="J46" s="11" t="s">
        <v>41</v>
      </c>
      <c r="K46" s="26" t="s">
        <v>138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6"/>
    </row>
    <row r="47" spans="1:22" ht="15.75" customHeight="1">
      <c r="A47" s="24" t="str">
        <f t="shared" si="0"/>
        <v>11101</v>
      </c>
      <c r="B47" s="7" t="str">
        <f t="shared" si="1"/>
        <v>1D</v>
      </c>
      <c r="C47" s="2"/>
      <c r="D47" s="2"/>
      <c r="E47" s="2"/>
      <c r="F47" s="2"/>
      <c r="G47" s="2"/>
      <c r="H47" s="2"/>
      <c r="I47" s="2"/>
      <c r="J47" s="2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6"/>
    </row>
    <row r="48" spans="1:22" ht="15.75" customHeight="1">
      <c r="A48" s="24" t="str">
        <f t="shared" si="0"/>
        <v>11110</v>
      </c>
      <c r="B48" s="7" t="str">
        <f t="shared" si="1"/>
        <v>1E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6"/>
    </row>
    <row r="49" spans="1:22" ht="15.75" customHeight="1">
      <c r="A49" s="24" t="str">
        <f t="shared" si="0"/>
        <v>11111</v>
      </c>
      <c r="B49" s="7" t="str">
        <f t="shared" si="1"/>
        <v>1F</v>
      </c>
      <c r="C49" s="2"/>
      <c r="D49" s="2"/>
      <c r="E49" s="2"/>
      <c r="F49" s="2"/>
      <c r="G49" s="2"/>
      <c r="H49" s="2"/>
      <c r="I49" s="2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6"/>
    </row>
    <row r="50" spans="1:22" ht="15.75" customHeight="1">
      <c r="A50" s="24" t="str">
        <f t="shared" ref="A50:A81" si="2">HEX2BIN(B50)</f>
        <v>100000</v>
      </c>
      <c r="B50" s="7" t="str">
        <f t="shared" si="1"/>
        <v>20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100001</v>
      </c>
      <c r="I50" s="25"/>
      <c r="J50" s="11" t="s">
        <v>47</v>
      </c>
      <c r="K50" s="12">
        <v>200108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6"/>
    </row>
    <row r="51" spans="1:22" ht="15.75" customHeight="1">
      <c r="A51" s="24" t="str">
        <f t="shared" si="2"/>
        <v>100001</v>
      </c>
      <c r="B51" s="7" t="str">
        <f t="shared" ref="B51:B82" si="3">DEC2HEX(HEX2DEC(B50)+1)</f>
        <v>21</v>
      </c>
      <c r="C51" s="7">
        <v>110</v>
      </c>
      <c r="D51" s="7">
        <v>0</v>
      </c>
      <c r="E51" s="7">
        <v>0</v>
      </c>
      <c r="F51" s="7">
        <v>0</v>
      </c>
      <c r="G51" s="7">
        <v>0</v>
      </c>
      <c r="H51" s="7">
        <v>100010</v>
      </c>
      <c r="I51" s="2"/>
      <c r="J51" s="20"/>
      <c r="K51" s="3" t="s">
        <v>139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6"/>
    </row>
    <row r="52" spans="1:22" ht="15.75" customHeight="1">
      <c r="A52" s="24" t="str">
        <f t="shared" si="2"/>
        <v>100010</v>
      </c>
      <c r="B52" s="7" t="str">
        <f t="shared" si="3"/>
        <v>22</v>
      </c>
      <c r="C52" s="7">
        <v>0</v>
      </c>
      <c r="D52" s="7">
        <v>111</v>
      </c>
      <c r="E52" s="7">
        <v>0</v>
      </c>
      <c r="F52" s="7">
        <v>0</v>
      </c>
      <c r="G52" s="7">
        <v>0</v>
      </c>
      <c r="H52" s="7">
        <v>0</v>
      </c>
      <c r="I52" s="2"/>
      <c r="J52" s="2"/>
      <c r="K52" s="3" t="s">
        <v>140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6"/>
    </row>
    <row r="53" spans="1:22" ht="15.75" customHeight="1">
      <c r="A53" s="24" t="str">
        <f t="shared" si="2"/>
        <v>100011</v>
      </c>
      <c r="B53" s="7" t="str">
        <f t="shared" si="3"/>
        <v>23</v>
      </c>
      <c r="C53" s="2"/>
      <c r="D53" s="2"/>
      <c r="E53" s="2"/>
      <c r="F53" s="2"/>
      <c r="G53" s="2"/>
      <c r="H53" s="2"/>
      <c r="I53" s="2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6"/>
    </row>
    <row r="54" spans="1:22" ht="15.75" customHeight="1">
      <c r="A54" s="24" t="str">
        <f t="shared" si="2"/>
        <v>100100</v>
      </c>
      <c r="B54" s="7" t="str">
        <f t="shared" si="3"/>
        <v>24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100101</v>
      </c>
      <c r="I54" s="2"/>
      <c r="J54" s="27" t="s">
        <v>33</v>
      </c>
      <c r="K54" s="12">
        <v>200128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6"/>
    </row>
    <row r="55" spans="1:22" ht="15.75" customHeight="1">
      <c r="A55" s="24" t="str">
        <f t="shared" si="2"/>
        <v>100101</v>
      </c>
      <c r="B55" s="7" t="str">
        <f t="shared" si="3"/>
        <v>25</v>
      </c>
      <c r="C55" s="7">
        <v>100</v>
      </c>
      <c r="D55" s="7">
        <v>0</v>
      </c>
      <c r="E55" s="7">
        <v>0</v>
      </c>
      <c r="F55" s="7">
        <v>0</v>
      </c>
      <c r="G55" s="7">
        <v>0</v>
      </c>
      <c r="H55" s="7">
        <v>100110</v>
      </c>
      <c r="I55" s="3"/>
      <c r="J55" s="20"/>
      <c r="K55" s="7">
        <v>800130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6"/>
    </row>
    <row r="56" spans="1:22" ht="15.75" customHeight="1">
      <c r="A56" s="24" t="str">
        <f t="shared" si="2"/>
        <v>100110</v>
      </c>
      <c r="B56" s="7" t="str">
        <f t="shared" si="3"/>
        <v>26</v>
      </c>
      <c r="C56" s="7">
        <v>0</v>
      </c>
      <c r="D56" s="7">
        <v>111</v>
      </c>
      <c r="E56" s="7">
        <v>0</v>
      </c>
      <c r="F56" s="7">
        <v>0</v>
      </c>
      <c r="G56" s="7">
        <v>0</v>
      </c>
      <c r="H56" s="7">
        <v>0</v>
      </c>
      <c r="I56" s="3"/>
      <c r="J56" s="2"/>
      <c r="K56" s="3" t="s">
        <v>140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6"/>
    </row>
    <row r="57" spans="1:22" ht="15.75" customHeight="1">
      <c r="A57" s="24" t="str">
        <f t="shared" si="2"/>
        <v>100111</v>
      </c>
      <c r="B57" s="7" t="str">
        <f t="shared" si="3"/>
        <v>27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6"/>
    </row>
    <row r="58" spans="1:22" ht="15.75" customHeight="1">
      <c r="A58" s="24" t="str">
        <f t="shared" si="2"/>
        <v>101000</v>
      </c>
      <c r="B58" s="7" t="str">
        <f t="shared" si="3"/>
        <v>28</v>
      </c>
      <c r="C58" s="22">
        <v>1</v>
      </c>
      <c r="D58" s="22">
        <v>0</v>
      </c>
      <c r="E58" s="22">
        <v>0</v>
      </c>
      <c r="F58" s="22">
        <v>0</v>
      </c>
      <c r="G58" s="22">
        <v>0</v>
      </c>
      <c r="H58" s="7">
        <v>101001</v>
      </c>
      <c r="I58" s="2"/>
      <c r="J58" s="3" t="s">
        <v>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6"/>
    </row>
    <row r="59" spans="1:22" ht="15.75" customHeight="1">
      <c r="A59" s="24" t="str">
        <f t="shared" si="2"/>
        <v>101001</v>
      </c>
      <c r="B59" s="7" t="str">
        <f t="shared" si="3"/>
        <v>29</v>
      </c>
      <c r="C59" s="22">
        <v>0</v>
      </c>
      <c r="D59" s="22">
        <v>10</v>
      </c>
      <c r="E59" s="22">
        <v>0</v>
      </c>
      <c r="F59" s="22">
        <v>0</v>
      </c>
      <c r="G59" s="22">
        <v>0</v>
      </c>
      <c r="H59" s="22">
        <v>101010</v>
      </c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6"/>
    </row>
    <row r="60" spans="1:22" ht="15.75" customHeight="1">
      <c r="A60" s="24" t="str">
        <f t="shared" si="2"/>
        <v>101010</v>
      </c>
      <c r="B60" s="7" t="str">
        <f t="shared" si="3"/>
        <v>2A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6"/>
    </row>
    <row r="61" spans="1:22" ht="15.75" customHeight="1">
      <c r="A61" s="24" t="str">
        <f t="shared" si="2"/>
        <v>101011</v>
      </c>
      <c r="B61" s="7" t="str">
        <f t="shared" si="3"/>
        <v>2B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6"/>
    </row>
    <row r="62" spans="1:22" ht="15.75" customHeight="1">
      <c r="A62" s="24" t="str">
        <f t="shared" si="2"/>
        <v>101100</v>
      </c>
      <c r="B62" s="7" t="str">
        <f t="shared" si="3"/>
        <v>2C</v>
      </c>
      <c r="C62" s="22">
        <v>1</v>
      </c>
      <c r="D62" s="22">
        <v>0</v>
      </c>
      <c r="E62" s="22">
        <v>0</v>
      </c>
      <c r="F62" s="22">
        <v>0</v>
      </c>
      <c r="G62" s="22">
        <v>0</v>
      </c>
      <c r="H62" s="7">
        <v>101101</v>
      </c>
      <c r="I62" s="2"/>
      <c r="J62" s="3" t="s">
        <v>27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6"/>
    </row>
    <row r="63" spans="1:22" ht="15.75" customHeight="1">
      <c r="A63" s="24" t="str">
        <f t="shared" si="2"/>
        <v>101101</v>
      </c>
      <c r="B63" s="7" t="str">
        <f t="shared" si="3"/>
        <v>2D</v>
      </c>
      <c r="C63" s="22">
        <v>0</v>
      </c>
      <c r="D63" s="22">
        <v>11</v>
      </c>
      <c r="E63" s="22">
        <v>0</v>
      </c>
      <c r="F63" s="22">
        <v>0</v>
      </c>
      <c r="G63" s="22">
        <v>0</v>
      </c>
      <c r="H63" s="7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6"/>
    </row>
    <row r="64" spans="1:22" ht="15.75" customHeight="1">
      <c r="A64" s="24" t="str">
        <f t="shared" si="2"/>
        <v>101110</v>
      </c>
      <c r="B64" s="7" t="str">
        <f t="shared" si="3"/>
        <v>2E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6"/>
    </row>
    <row r="65" spans="1:22" ht="15.75" customHeight="1">
      <c r="A65" s="24" t="str">
        <f t="shared" si="2"/>
        <v>101111</v>
      </c>
      <c r="B65" s="7" t="str">
        <f t="shared" si="3"/>
        <v>2F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6"/>
    </row>
    <row r="66" spans="1:22" ht="15.75" customHeight="1">
      <c r="A66" s="24" t="str">
        <f t="shared" si="2"/>
        <v>110000</v>
      </c>
      <c r="B66" s="7" t="str">
        <f t="shared" si="3"/>
        <v>30</v>
      </c>
      <c r="C66" s="22">
        <v>0</v>
      </c>
      <c r="D66" s="22">
        <v>100</v>
      </c>
      <c r="E66" s="22">
        <v>0</v>
      </c>
      <c r="F66" s="22">
        <v>0</v>
      </c>
      <c r="G66" s="22">
        <v>0</v>
      </c>
      <c r="H66" s="7">
        <v>0</v>
      </c>
      <c r="I66" s="2"/>
      <c r="J66" s="13" t="s">
        <v>35</v>
      </c>
      <c r="K66" s="7">
        <v>100000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6"/>
    </row>
    <row r="67" spans="1:22" ht="15.75" customHeight="1">
      <c r="A67" s="24" t="str">
        <f t="shared" si="2"/>
        <v>110001</v>
      </c>
      <c r="B67" s="7" t="str">
        <f t="shared" si="3"/>
        <v>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6"/>
    </row>
    <row r="68" spans="1:22" ht="15.75" customHeight="1">
      <c r="A68" s="24" t="str">
        <f t="shared" si="2"/>
        <v>110010</v>
      </c>
      <c r="B68" s="7" t="str">
        <f t="shared" si="3"/>
        <v>32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6"/>
    </row>
    <row r="69" spans="1:22" ht="15.75" customHeight="1">
      <c r="A69" s="24" t="str">
        <f t="shared" si="2"/>
        <v>110011</v>
      </c>
      <c r="B69" s="7" t="str">
        <f t="shared" si="3"/>
        <v>33</v>
      </c>
      <c r="C69" s="2"/>
      <c r="D69" s="2"/>
      <c r="E69" s="2"/>
      <c r="F69" s="2"/>
      <c r="G69" s="2"/>
      <c r="H69" s="2"/>
      <c r="I69" s="2"/>
      <c r="J69" s="2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6"/>
    </row>
    <row r="70" spans="1:22" ht="15.75" customHeight="1">
      <c r="A70" s="24" t="str">
        <f t="shared" si="2"/>
        <v>110100</v>
      </c>
      <c r="B70" s="7" t="str">
        <f t="shared" si="3"/>
        <v>34</v>
      </c>
      <c r="C70" s="22">
        <v>0</v>
      </c>
      <c r="D70" s="22">
        <v>101</v>
      </c>
      <c r="E70" s="22">
        <v>0</v>
      </c>
      <c r="F70" s="22">
        <v>0</v>
      </c>
      <c r="G70" s="22">
        <v>0</v>
      </c>
      <c r="H70" s="7">
        <v>0</v>
      </c>
      <c r="I70" s="29"/>
      <c r="J70" s="30" t="s">
        <v>141</v>
      </c>
      <c r="K70" s="31">
        <v>140000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6"/>
    </row>
    <row r="71" spans="1:22" ht="15.75" customHeight="1">
      <c r="A71" s="24" t="str">
        <f t="shared" si="2"/>
        <v>110101</v>
      </c>
      <c r="B71" s="7" t="str">
        <f t="shared" si="3"/>
        <v>35</v>
      </c>
      <c r="C71" s="2"/>
      <c r="D71" s="2"/>
      <c r="E71" s="2"/>
      <c r="F71" s="2"/>
      <c r="G71" s="2"/>
      <c r="H71" s="2"/>
      <c r="I71" s="2"/>
      <c r="J71" s="3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6"/>
    </row>
    <row r="72" spans="1:22" ht="15.75" customHeight="1">
      <c r="A72" s="24" t="str">
        <f t="shared" si="2"/>
        <v>110110</v>
      </c>
      <c r="B72" s="7" t="str">
        <f t="shared" si="3"/>
        <v>36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6"/>
    </row>
    <row r="73" spans="1:22" ht="15.75" customHeight="1">
      <c r="A73" s="24" t="str">
        <f t="shared" si="2"/>
        <v>110111</v>
      </c>
      <c r="B73" s="7" t="str">
        <f t="shared" si="3"/>
        <v>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6"/>
    </row>
    <row r="74" spans="1:22" ht="15.75" customHeight="1">
      <c r="A74" s="24" t="str">
        <f t="shared" si="2"/>
        <v>111000</v>
      </c>
      <c r="B74" s="7" t="str">
        <f t="shared" si="3"/>
        <v>38</v>
      </c>
      <c r="C74" s="22">
        <v>0</v>
      </c>
      <c r="D74" s="22">
        <v>110</v>
      </c>
      <c r="E74" s="22">
        <v>0</v>
      </c>
      <c r="F74" s="22">
        <v>0</v>
      </c>
      <c r="G74" s="22">
        <v>0</v>
      </c>
      <c r="H74" s="7">
        <v>0</v>
      </c>
      <c r="I74" s="2"/>
      <c r="J74" s="13" t="s">
        <v>142</v>
      </c>
      <c r="K74" s="7">
        <v>180000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6"/>
    </row>
    <row r="75" spans="1:22" ht="15.75" customHeight="1">
      <c r="A75" s="24" t="str">
        <f t="shared" si="2"/>
        <v>111001</v>
      </c>
      <c r="B75" s="7" t="str">
        <f t="shared" si="3"/>
        <v>39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6"/>
    </row>
    <row r="76" spans="1:22" ht="15.75" customHeight="1">
      <c r="A76" s="24" t="str">
        <f t="shared" si="2"/>
        <v>111010</v>
      </c>
      <c r="B76" s="7" t="str">
        <f t="shared" si="3"/>
        <v>3A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6"/>
    </row>
    <row r="77" spans="1:22" ht="15.75" customHeight="1">
      <c r="A77" s="24" t="str">
        <f t="shared" si="2"/>
        <v>111011</v>
      </c>
      <c r="B77" s="7" t="str">
        <f t="shared" si="3"/>
        <v>3B</v>
      </c>
      <c r="C77" s="2"/>
      <c r="D77" s="2"/>
      <c r="E77" s="2"/>
      <c r="F77" s="2"/>
      <c r="G77" s="2"/>
      <c r="H77" s="2"/>
      <c r="I77" s="2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6"/>
    </row>
    <row r="78" spans="1:22" ht="15.75" customHeight="1">
      <c r="A78" s="24" t="str">
        <f t="shared" si="2"/>
        <v>111100</v>
      </c>
      <c r="B78" s="7" t="str">
        <f t="shared" si="3"/>
        <v>3C</v>
      </c>
      <c r="C78" s="22">
        <v>0</v>
      </c>
      <c r="D78" s="22">
        <v>0</v>
      </c>
      <c r="E78" s="22">
        <v>101</v>
      </c>
      <c r="F78" s="22">
        <v>0</v>
      </c>
      <c r="G78" s="22">
        <v>0</v>
      </c>
      <c r="H78" s="22">
        <v>0</v>
      </c>
      <c r="I78" s="25"/>
      <c r="J78" s="11" t="s">
        <v>143</v>
      </c>
      <c r="K78" s="12">
        <v>28000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6"/>
    </row>
    <row r="79" spans="1:22" ht="15.75" customHeight="1">
      <c r="A79" s="24" t="str">
        <f t="shared" si="2"/>
        <v>111101</v>
      </c>
      <c r="B79" s="7" t="str">
        <f t="shared" si="3"/>
        <v>3D</v>
      </c>
      <c r="C79" s="33"/>
      <c r="D79" s="33"/>
      <c r="E79" s="33"/>
      <c r="F79" s="33"/>
      <c r="G79" s="33"/>
      <c r="H79" s="33"/>
      <c r="I79" s="2"/>
      <c r="J79" s="2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6"/>
    </row>
    <row r="80" spans="1:22" ht="15.75" customHeight="1">
      <c r="A80" s="24" t="str">
        <f t="shared" si="2"/>
        <v>111110</v>
      </c>
      <c r="B80" s="7" t="str">
        <f t="shared" si="3"/>
        <v>3E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6"/>
    </row>
    <row r="81" spans="1:22" ht="15.75" customHeight="1">
      <c r="A81" s="24" t="str">
        <f t="shared" si="2"/>
        <v>111111</v>
      </c>
      <c r="B81" s="7" t="str">
        <f t="shared" si="3"/>
        <v>3F</v>
      </c>
      <c r="C81" s="2"/>
      <c r="D81" s="2"/>
      <c r="E81" s="2"/>
      <c r="F81" s="2"/>
      <c r="G81" s="2"/>
      <c r="H81" s="2"/>
      <c r="I81" s="2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6"/>
    </row>
    <row r="82" spans="1:22" ht="15.75" customHeight="1">
      <c r="A82" s="24" t="str">
        <f t="shared" ref="A82:A113" si="4">HEX2BIN(B82)</f>
        <v>1000000</v>
      </c>
      <c r="B82" s="7" t="str">
        <f t="shared" si="3"/>
        <v>40</v>
      </c>
      <c r="C82" s="22">
        <v>0</v>
      </c>
      <c r="D82" s="22">
        <v>0</v>
      </c>
      <c r="E82" s="22">
        <v>0</v>
      </c>
      <c r="F82" s="22">
        <v>11</v>
      </c>
      <c r="G82" s="22">
        <v>0</v>
      </c>
      <c r="H82" s="22">
        <v>1000010</v>
      </c>
      <c r="I82" s="25"/>
      <c r="J82" s="11" t="s">
        <v>144</v>
      </c>
      <c r="K82" s="12">
        <v>6210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6"/>
    </row>
    <row r="83" spans="1:22" ht="15.75" customHeight="1">
      <c r="A83" s="24" t="str">
        <f t="shared" si="4"/>
        <v>1000001</v>
      </c>
      <c r="B83" s="7" t="str">
        <f t="shared" ref="B83:B97" si="5">DEC2HEX(HEX2DEC(B82)+1)</f>
        <v>41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"/>
      <c r="J83" s="20"/>
      <c r="K83" s="7"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6"/>
    </row>
    <row r="84" spans="1:22" ht="15.75" customHeight="1">
      <c r="A84" s="24" t="str">
        <f t="shared" si="4"/>
        <v>1000010</v>
      </c>
      <c r="B84" s="7" t="str">
        <f t="shared" si="5"/>
        <v>42</v>
      </c>
      <c r="C84" s="22">
        <v>0</v>
      </c>
      <c r="D84" s="22">
        <v>0</v>
      </c>
      <c r="E84" s="22">
        <v>101</v>
      </c>
      <c r="F84" s="22">
        <v>0</v>
      </c>
      <c r="G84" s="22">
        <v>0</v>
      </c>
      <c r="H84" s="7">
        <v>0</v>
      </c>
      <c r="I84" s="2"/>
      <c r="J84" s="2"/>
      <c r="K84" s="7">
        <v>28000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6"/>
    </row>
    <row r="85" spans="1:22" ht="15.75" customHeight="1">
      <c r="A85" s="24" t="str">
        <f t="shared" si="4"/>
        <v>1000011</v>
      </c>
      <c r="B85" s="7" t="str">
        <f t="shared" si="5"/>
        <v>43</v>
      </c>
      <c r="C85" s="2"/>
      <c r="D85" s="2"/>
      <c r="E85" s="2"/>
      <c r="F85" s="2"/>
      <c r="G85" s="2"/>
      <c r="H85" s="2"/>
      <c r="I85" s="2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6"/>
    </row>
    <row r="86" spans="1:22" ht="15.75" customHeight="1">
      <c r="A86" s="24" t="str">
        <f t="shared" si="4"/>
        <v>1000100</v>
      </c>
      <c r="B86" s="7" t="str">
        <f t="shared" si="5"/>
        <v>44</v>
      </c>
      <c r="C86" s="22">
        <v>0</v>
      </c>
      <c r="D86" s="22">
        <v>0</v>
      </c>
      <c r="E86" s="22">
        <v>0</v>
      </c>
      <c r="F86" s="22">
        <v>11</v>
      </c>
      <c r="G86" s="22">
        <v>0</v>
      </c>
      <c r="H86" s="22">
        <v>0</v>
      </c>
      <c r="I86" s="25"/>
      <c r="J86" s="11" t="s">
        <v>145</v>
      </c>
      <c r="K86" s="12">
        <v>6000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6"/>
    </row>
    <row r="87" spans="1:22" ht="15.75" customHeight="1">
      <c r="A87" s="24" t="str">
        <f t="shared" si="4"/>
        <v>1000101</v>
      </c>
      <c r="B87" s="7" t="str">
        <f t="shared" si="5"/>
        <v>45</v>
      </c>
      <c r="C87" s="22">
        <v>0</v>
      </c>
      <c r="D87" s="22">
        <v>0</v>
      </c>
      <c r="E87" s="22">
        <v>101</v>
      </c>
      <c r="F87" s="22">
        <v>0</v>
      </c>
      <c r="G87" s="22">
        <v>0</v>
      </c>
      <c r="H87" s="22">
        <v>0</v>
      </c>
      <c r="I87" s="2"/>
      <c r="J87" s="20"/>
      <c r="K87" s="7">
        <v>28000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6"/>
    </row>
    <row r="88" spans="1:22" ht="15.75" customHeight="1">
      <c r="A88" s="24" t="str">
        <f t="shared" si="4"/>
        <v>1000110</v>
      </c>
      <c r="B88" s="7" t="str">
        <f t="shared" si="5"/>
        <v>46</v>
      </c>
      <c r="C88" s="33"/>
      <c r="D88" s="33"/>
      <c r="E88" s="2"/>
      <c r="F88" s="33"/>
      <c r="G88" s="3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6"/>
    </row>
    <row r="89" spans="1:22" ht="15.75" customHeight="1">
      <c r="A89" s="24" t="str">
        <f t="shared" si="4"/>
        <v>1000111</v>
      </c>
      <c r="B89" s="7" t="str">
        <f t="shared" si="5"/>
        <v>47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6"/>
    </row>
    <row r="90" spans="1:22" ht="15.75" customHeight="1">
      <c r="A90" s="24" t="str">
        <f t="shared" si="4"/>
        <v>1001000</v>
      </c>
      <c r="B90" s="7" t="str">
        <f t="shared" si="5"/>
        <v>48</v>
      </c>
      <c r="C90" s="22">
        <v>0</v>
      </c>
      <c r="D90" s="22">
        <v>0</v>
      </c>
      <c r="E90" s="22">
        <v>11</v>
      </c>
      <c r="F90" s="22">
        <v>0</v>
      </c>
      <c r="G90" s="22">
        <v>0</v>
      </c>
      <c r="H90" s="22">
        <v>1001001</v>
      </c>
      <c r="I90" s="2"/>
      <c r="J90" s="39" t="s">
        <v>146</v>
      </c>
      <c r="K90" s="7">
        <v>18248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6"/>
    </row>
    <row r="91" spans="1:22" ht="15.75" customHeight="1">
      <c r="A91" s="24" t="str">
        <f t="shared" si="4"/>
        <v>1001001</v>
      </c>
      <c r="B91" s="7" t="str">
        <f t="shared" si="5"/>
        <v>49</v>
      </c>
      <c r="C91" s="22">
        <v>0</v>
      </c>
      <c r="D91" s="22">
        <v>0</v>
      </c>
      <c r="E91" s="22">
        <v>111</v>
      </c>
      <c r="F91" s="22">
        <v>0</v>
      </c>
      <c r="G91" s="22">
        <v>0</v>
      </c>
      <c r="H91" s="22">
        <v>1001010</v>
      </c>
      <c r="I91" s="2"/>
      <c r="J91" s="2"/>
      <c r="K91" s="7">
        <v>38250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6"/>
    </row>
    <row r="92" spans="1:22" ht="15.75" customHeight="1">
      <c r="A92" s="24" t="str">
        <f t="shared" si="4"/>
        <v>1001010</v>
      </c>
      <c r="B92" s="7" t="str">
        <f t="shared" si="5"/>
        <v>4A</v>
      </c>
      <c r="C92" s="22">
        <v>0</v>
      </c>
      <c r="D92" s="22">
        <v>0</v>
      </c>
      <c r="E92" s="22">
        <v>101</v>
      </c>
      <c r="F92" s="22">
        <v>0</v>
      </c>
      <c r="G92" s="22">
        <v>0</v>
      </c>
      <c r="H92" s="7">
        <v>0</v>
      </c>
      <c r="I92" s="2"/>
      <c r="J92" s="2"/>
      <c r="K92" s="7">
        <v>28000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6"/>
    </row>
    <row r="93" spans="1:22" ht="15.75" customHeight="1">
      <c r="A93" s="24" t="str">
        <f t="shared" si="4"/>
        <v>1001011</v>
      </c>
      <c r="B93" s="7" t="str">
        <f t="shared" si="5"/>
        <v>4B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6"/>
    </row>
    <row r="94" spans="1:22" ht="15.75" customHeight="1">
      <c r="A94" s="24" t="str">
        <f t="shared" si="4"/>
        <v>1001100</v>
      </c>
      <c r="B94" s="7" t="str">
        <f t="shared" si="5"/>
        <v>4C</v>
      </c>
      <c r="C94" s="22">
        <v>0</v>
      </c>
      <c r="D94" s="22">
        <v>0</v>
      </c>
      <c r="E94" s="22">
        <v>110</v>
      </c>
      <c r="F94" s="22">
        <v>0</v>
      </c>
      <c r="G94" s="22">
        <v>0</v>
      </c>
      <c r="H94" s="22">
        <v>1001101</v>
      </c>
      <c r="I94" s="2"/>
      <c r="J94" s="39" t="s">
        <v>147</v>
      </c>
      <c r="K94" s="7">
        <v>30268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6"/>
    </row>
    <row r="95" spans="1:22" ht="15.75" customHeight="1">
      <c r="A95" s="24" t="str">
        <f t="shared" si="4"/>
        <v>1001101</v>
      </c>
      <c r="B95" s="7" t="str">
        <f t="shared" si="5"/>
        <v>4D</v>
      </c>
      <c r="C95" s="22">
        <v>0</v>
      </c>
      <c r="D95" s="22">
        <v>0</v>
      </c>
      <c r="E95" s="22">
        <v>100</v>
      </c>
      <c r="F95" s="22">
        <v>0</v>
      </c>
      <c r="G95" s="22">
        <v>0</v>
      </c>
      <c r="H95" s="7">
        <v>0</v>
      </c>
      <c r="I95" s="2"/>
      <c r="J95" s="2"/>
      <c r="K95" s="7">
        <v>20000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6"/>
    </row>
    <row r="96" spans="1:22" ht="15.75" customHeight="1">
      <c r="A96" s="24" t="str">
        <f t="shared" si="4"/>
        <v>1001110</v>
      </c>
      <c r="B96" s="7" t="str">
        <f t="shared" si="5"/>
        <v>4E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6"/>
    </row>
    <row r="97" spans="1:22" ht="15.75" customHeight="1">
      <c r="A97" s="34" t="str">
        <f t="shared" si="4"/>
        <v>1001111</v>
      </c>
      <c r="B97" s="7" t="str">
        <f t="shared" si="5"/>
        <v>4F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6"/>
    </row>
  </sheetData>
  <mergeCells count="5">
    <mergeCell ref="M19:N19"/>
    <mergeCell ref="M20:N20"/>
    <mergeCell ref="M21:N21"/>
    <mergeCell ref="M22:N22"/>
    <mergeCell ref="M18:N18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Ekrem</cp:lastModifiedBy>
  <dcterms:modified xsi:type="dcterms:W3CDTF">2020-07-13T18:49:52Z</dcterms:modified>
</cp:coreProperties>
</file>