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LER\3D ZEKA YETENEK\03.03.2020\10.06.2020 neurosound\Ev Programı\Üretim\Malzeme Listesi\"/>
    </mc:Choice>
  </mc:AlternateContent>
  <bookViews>
    <workbookView xWindow="0" yWindow="0" windowWidth="15360" windowHeight="7500"/>
  </bookViews>
  <sheets>
    <sheet name="NS_Ver2.0" sheetId="1" r:id="rId1"/>
    <sheet name="Diğ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13" i="1"/>
  <c r="M14" i="1"/>
  <c r="M12" i="1"/>
  <c r="M11" i="1"/>
  <c r="M10" i="1"/>
  <c r="M9" i="1"/>
  <c r="M5" i="1"/>
  <c r="M6" i="1"/>
  <c r="M7" i="1"/>
  <c r="M8" i="1"/>
  <c r="M4" i="1"/>
  <c r="E5" i="1" l="1"/>
  <c r="E6" i="1"/>
  <c r="E7" i="1"/>
  <c r="E8" i="1"/>
  <c r="E9" i="1"/>
  <c r="E10" i="1"/>
  <c r="E11" i="1"/>
  <c r="E12" i="1"/>
  <c r="E14" i="1"/>
  <c r="E15" i="1" s="1"/>
  <c r="E4" i="1"/>
</calcChain>
</file>

<file path=xl/sharedStrings.xml><?xml version="1.0" encoding="utf-8"?>
<sst xmlns="http://schemas.openxmlformats.org/spreadsheetml/2006/main" count="91" uniqueCount="71">
  <si>
    <t>Adet</t>
  </si>
  <si>
    <t>Cinsi</t>
  </si>
  <si>
    <t>LİNKLER</t>
  </si>
  <si>
    <t>Sıra</t>
  </si>
  <si>
    <t xml:space="preserve">NeuroSound Ver2.0 </t>
  </si>
  <si>
    <t>Not 1: Adetler bir cihaza göre ayarlanmıştır.</t>
  </si>
  <si>
    <t>Not 2: Prototip cihazlara cihaz kutusu 3D tarafından temin edilecektir.</t>
  </si>
  <si>
    <t>Not 3: Cihaza ait leksanlar tasarım aşamasındadır.</t>
  </si>
  <si>
    <t>Dirençler</t>
  </si>
  <si>
    <t>KILIF TİPLERİ</t>
  </si>
  <si>
    <t>1206 kılıf</t>
  </si>
  <si>
    <t>TL084 entegreler</t>
  </si>
  <si>
    <t>ADTL084ARZ</t>
  </si>
  <si>
    <t>KutupsuzKondansatörler</t>
  </si>
  <si>
    <t>https://www.digikey.com/product-detail/en/tdk-corporation/C3216X5R0J106K-1.60/445-1388-1-ND/567613</t>
  </si>
  <si>
    <t>https://www.digikey.com/product-detail/en/analog-devices-inc/ADTL084ARZ-REEL7/ADTL084ARZ-REEL7CT-ND/3674812</t>
  </si>
  <si>
    <t>https://www.direnc.net/01r-1206-14-smd-direnc</t>
  </si>
  <si>
    <t>LM358</t>
  </si>
  <si>
    <t>https://www.direnc.net/lm358-smd-single-supply-dual-operational-amplifiers</t>
  </si>
  <si>
    <t>SOIC 8 kılıf</t>
  </si>
  <si>
    <t>Kulaklık jack</t>
  </si>
  <si>
    <t>3.5 mm dişi stereo jack</t>
  </si>
  <si>
    <t>https://www.digikey.com/product-detail/en/switchcraft-inc/35RAPC4BH3/SC1464-ND/1288781</t>
  </si>
  <si>
    <t>35RAPC4BH3</t>
  </si>
  <si>
    <t>https://tr.aliexpress.com/item/32707418100.html?aff_platform=api&amp;sk=_d9lSePP&amp;aff_trace_key=77f11840ddfa4b91a11b784033ee4420-1588937965886-06957-_d9lSePP&amp;dp=36838-50110.11751640&amp;terminal_id=78501ef6d3a149c2901a29150e308fa0&amp;aff_request_id=77f11840ddfa4b91a11b784033ee4420-1588937965886-06957-_d9lSePP</t>
  </si>
  <si>
    <t>PJ-327F</t>
  </si>
  <si>
    <t>https://urun.n11.com/diger-bilgisayar-yedek-parcalari/100uf-25v-elektrolit-kondansator-P368809865?gclid=Cj0KCQjwzN71BRCOARIsAF8pjfgSE1xNEaM9ttFrMKfyl-7kYXRYevO5nHYcm9hJQnkn6uHsTjK68EwaAlRyEALw_wcB&amp;gclsrc=aw.ds</t>
  </si>
  <si>
    <t>DC-DC Converter</t>
  </si>
  <si>
    <t>Açıklama</t>
  </si>
  <si>
    <t>Bill of Materaials pdf dosyası kontrol edilmeli</t>
  </si>
  <si>
    <t>Kılıf tipi DIP olacak</t>
  </si>
  <si>
    <t>Kulaklık</t>
  </si>
  <si>
    <t xml:space="preserve">Bone Kulaklık </t>
  </si>
  <si>
    <t>MP3</t>
  </si>
  <si>
    <t>Aux Kablosu</t>
  </si>
  <si>
    <t>PC Programlama Kablosu</t>
  </si>
  <si>
    <t>Leksan (ÖN)</t>
  </si>
  <si>
    <t>Leksan (ARKA)</t>
  </si>
  <si>
    <t>Arka Kapak İşcilik</t>
  </si>
  <si>
    <t>Ön Kapak İşcilik</t>
  </si>
  <si>
    <t>Servis Etiketi</t>
  </si>
  <si>
    <t>Emniyet Bağlantısı</t>
  </si>
  <si>
    <t>Cihaz Kutusu</t>
  </si>
  <si>
    <t>Cihaz Kolisi</t>
  </si>
  <si>
    <t>Kullanma Kılavuzu</t>
  </si>
  <si>
    <t>100uF  ve 4.7uF Kutuplu kondansatör</t>
  </si>
  <si>
    <t xml:space="preserve">Bill of Materaials pdf dosyası kontrol edilmeli (C2, C3 ve C4) </t>
  </si>
  <si>
    <t>Usb soket</t>
  </si>
  <si>
    <t>https://urun.n11.com/diger-bilgisayar-yedek-parcalari/usb-type-a-disi-soketi-pcb-tipi-P311546459?gclsrc=aw.ds&amp;&amp;gclid=EAIaIQobChMIm7_mvJC26wIVSLTtCh3G8AWuEAkYCyABEgKZg_D_BwE</t>
  </si>
  <si>
    <t>292303-1</t>
  </si>
  <si>
    <t>Slide Switch (90 derece)</t>
  </si>
  <si>
    <t>https://urun.n11.com/diger/slide-switch-on-off-3pin-90d-pcb-P381358752?gclsrc=aw.ds&amp;&amp;gclid=EAIaIQobChMIrO2E5pC26wIVqujtCh16ZAKJEAkYByABEgLh9vD_BwE</t>
  </si>
  <si>
    <t>Conn-s3</t>
  </si>
  <si>
    <t>DD1718PA</t>
  </si>
  <si>
    <t>https://tr.aliexpress.com/item/32824676563.html</t>
  </si>
  <si>
    <t>Conn-S5 olan yere takılmalı ve +-5V çıkış vermeli</t>
  </si>
  <si>
    <t xml:space="preserve">Ev Programı Ver1.0 </t>
  </si>
  <si>
    <t>B.Fiyat</t>
  </si>
  <si>
    <t>Toplam fiyat</t>
  </si>
  <si>
    <t>TOPLAM</t>
  </si>
  <si>
    <t>HH-055 El Tipi Kutu</t>
  </si>
  <si>
    <t>https://www.altinkaya.com.tr/El_Tipi_Kutular/HH-055.html</t>
  </si>
  <si>
    <t>https://www.mouser.com.tr/ProductDetail/Analog-Devices/ADTL084ARZ?qs=WIvQP4zGanjVL%252BhMqJYxpQ%3D%3D</t>
  </si>
  <si>
    <t>1000 tane üzeri siparişlerde</t>
  </si>
  <si>
    <t>https://www.mouser.com.tr/ProductDetail/Texas-Instruments/LM358BAIDR?qs=Cb2nCFKsA8q09dK1DPRIKg%3D%3D</t>
  </si>
  <si>
    <t>MOUSER FİYATLARI</t>
  </si>
  <si>
    <t>https://www.mouser.com.tr/ProductDetail/Switchcraft/35RAPC4BH3?qs=%2Fha2pyFaduhEWyjopjDcYUtvksdUuJMJ9%252B40m%252BEVf24%3D</t>
  </si>
  <si>
    <t>https://www.mouser.com.tr/ProductDetail/TE-Connectivity/292303-1?qs=%2Fha2pyFaduhZI%2FM8epXFowIRmRLOwFqtDSBkd65X2I8%3D</t>
  </si>
  <si>
    <t>tekli fiyatı</t>
  </si>
  <si>
    <t>https://www.mouser.com.tr/ProductDetail/Ohmite/PCS2512FR0010ET?qs=Zz7%252BYVVL6bExv9xLWZznUg%3D%3D</t>
  </si>
  <si>
    <t>https://www.mouser.com.tr/ProductDetail/KEMET/C0805X105K8RAC7210?qs=ds50AKTGxA8Ac4j4qbsB5A%3D%3D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</si>
</sst>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4"/>
      <name val="Times New Roman"/>
      <family val="1"/>
      <charset val="162"/>
    </font>
    <font>
      <sz val="14"/>
      <color theme="1"/>
      <name val="Times New Roman"/>
      <family val="1"/>
      <charset val="162"/>
    </font>
    <font>
      <b/>
      <sz val="26"/>
      <name val="Times New Roman"/>
      <family val="1"/>
      <charset val="162"/>
    </font>
    <font>
      <sz val="14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u/>
      <sz val="11"/>
      <color theme="1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sz val="11"/>
      <color rgb="FF222222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b/>
      <sz val="18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1" xfId="1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9" fillId="0" borderId="5" xfId="1" applyFont="1" applyBorder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0" xfId="1" applyFont="1" applyBorder="1" applyAlignment="1">
      <alignment wrapText="1"/>
    </xf>
    <xf numFmtId="0" fontId="10" fillId="0" borderId="0" xfId="0" applyFont="1"/>
    <xf numFmtId="0" fontId="12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wrapText="1"/>
    </xf>
    <xf numFmtId="0" fontId="12" fillId="0" borderId="10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wrapText="1"/>
    </xf>
    <xf numFmtId="0" fontId="12" fillId="0" borderId="11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2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wrapText="1"/>
    </xf>
    <xf numFmtId="0" fontId="10" fillId="0" borderId="16" xfId="0" applyFont="1" applyBorder="1"/>
    <xf numFmtId="0" fontId="9" fillId="0" borderId="17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" fillId="0" borderId="0" xfId="1" applyAlignment="1">
      <alignment wrapText="1"/>
    </xf>
    <xf numFmtId="0" fontId="12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wrapText="1"/>
    </xf>
    <xf numFmtId="0" fontId="15" fillId="2" borderId="0" xfId="0" applyFont="1" applyFill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un.n11.com/diger-bilgisayar-yedek-parcalari/usb-type-a-disi-soketi-pcb-tipi-P311546459?gclsrc=aw.ds&amp;&amp;gclid=EAIaIQobChMIm7_mvJC26wIVSLTtCh3G8AWuEAkYCyABEgKZg_D_BwE" TargetMode="External"/><Relationship Id="rId13" Type="http://schemas.openxmlformats.org/officeDocument/2006/relationships/hyperlink" Target="https://www.mouser.com.tr/ProductDetail/TE-Connectivity/292303-1?qs=%2Fha2pyFaduhZI%2FM8epXFowIRmRLOwFqtDSBkd65X2I8%3D" TargetMode="External"/><Relationship Id="rId18" Type="http://schemas.openxmlformats.org/officeDocument/2006/relationships/hyperlink" Target="https://www.mouser.com.tr/ProductDetail/KEMET/C0805X105K8RAC7210?qs=ds50AKTGxA8Ac4j4qbsB5A%3D%3D" TargetMode="External"/><Relationship Id="rId3" Type="http://schemas.openxmlformats.org/officeDocument/2006/relationships/hyperlink" Target="https://www.direnc.net/01r-1206-14-smd-direnc" TargetMode="External"/><Relationship Id="rId7" Type="http://schemas.openxmlformats.org/officeDocument/2006/relationships/hyperlink" Target="https://urun.n11.com/diger-bilgisayar-yedek-parcalari/100uf-25v-elektrolit-kondansator-P368809865?gclid=Cj0KCQjwzN71BRCOARIsAF8pjfgSE1xNEaM9ttFrMKfyl-7kYXRYevO5nHYcm9hJQnkn6uHsTjK68EwaAlRyEALw_wcB&amp;gclsrc=aw.ds" TargetMode="External"/><Relationship Id="rId12" Type="http://schemas.openxmlformats.org/officeDocument/2006/relationships/hyperlink" Target="https://www.mouser.com.tr/ProductDetail/Switchcraft/35RAPC4BH3?qs=%2Fha2pyFaduhEWyjopjDcYUtvksdUuJMJ9%252B40m%252BEVf24%3D" TargetMode="External"/><Relationship Id="rId17" Type="http://schemas.openxmlformats.org/officeDocument/2006/relationships/hyperlink" Target="https://www.mouser.com.tr/ProductDetail/KEMET/C0805X105K8RAC7210?qs=ds50AKTGxA8Ac4j4qbsB5A%3D%3D" TargetMode="External"/><Relationship Id="rId2" Type="http://schemas.openxmlformats.org/officeDocument/2006/relationships/hyperlink" Target="https://www.digikey.com/product-detail/en/analog-devices-inc/ADTL084ARZ-REEL7/ADTL084ARZ-REEL7CT-ND/3674812" TargetMode="External"/><Relationship Id="rId16" Type="http://schemas.openxmlformats.org/officeDocument/2006/relationships/hyperlink" Target="https://www.mouser.com.tr/ProductDetail/Ohmite/PCS2512FR0010ET?qs=Zz7%252BYVVL6bExv9xLWZznUg%3D%3D" TargetMode="External"/><Relationship Id="rId1" Type="http://schemas.openxmlformats.org/officeDocument/2006/relationships/hyperlink" Target="https://www.digikey.com/product-detail/en/tdk-corporation/C3216X5R0J106K-1.60/445-1388-1-ND/567613" TargetMode="External"/><Relationship Id="rId6" Type="http://schemas.openxmlformats.org/officeDocument/2006/relationships/hyperlink" Target="https://www.digikey.com/product-detail/en/switchcraft-inc/35RAPC4BH3/SC1464-ND/1288781" TargetMode="External"/><Relationship Id="rId11" Type="http://schemas.openxmlformats.org/officeDocument/2006/relationships/hyperlink" Target="https://www.altinkaya.com.tr/El_Tipi_Kutular/HH-055.html" TargetMode="External"/><Relationship Id="rId5" Type="http://schemas.openxmlformats.org/officeDocument/2006/relationships/hyperlink" Target="https://ciiva.com/part/pj-327a-13667831" TargetMode="External"/><Relationship Id="rId15" Type="http://schemas.openxmlformats.org/officeDocument/2006/relationships/hyperlink" Target="https://www.mouser.com.tr/ProductDetail/Analog-Devices/ADTL084ARZ?qs=WIvQP4zGanjVL%252BhMqJYxpQ%3D%3D" TargetMode="External"/><Relationship Id="rId10" Type="http://schemas.openxmlformats.org/officeDocument/2006/relationships/hyperlink" Target="https://tr.aliexpress.com/item/32824676563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renc.net/lm358-smd-single-supply-dual-operational-amplifiers" TargetMode="External"/><Relationship Id="rId9" Type="http://schemas.openxmlformats.org/officeDocument/2006/relationships/hyperlink" Target="https://urun.n11.com/diger/slide-switch-on-off-3pin-90d-pcb-P381358752?gclsrc=aw.ds&amp;&amp;gclid=EAIaIQobChMIrO2E5pC26wIVqujtCh16ZAKJEAkYByABEgLh9vD_BwE" TargetMode="External"/><Relationship Id="rId14" Type="http://schemas.openxmlformats.org/officeDocument/2006/relationships/hyperlink" Target="https://www.mouser.com.tr/ProductDetail/Texas-Instruments/LM358BAIDR?qs=Cb2nCFKsA8q09dK1DPRIKg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70" zoomScaleNormal="70" workbookViewId="0">
      <selection activeCell="R9" sqref="R9"/>
    </sheetView>
  </sheetViews>
  <sheetFormatPr defaultRowHeight="18" x14ac:dyDescent="0.3"/>
  <cols>
    <col min="1" max="1" width="6.44140625" style="1" customWidth="1"/>
    <col min="2" max="2" width="26.88671875" style="1" customWidth="1"/>
    <col min="3" max="3" width="6.33203125" style="2" bestFit="1" customWidth="1"/>
    <col min="4" max="4" width="7.21875" style="2" bestFit="1" customWidth="1"/>
    <col min="5" max="5" width="12.109375" style="2" bestFit="1" customWidth="1"/>
    <col min="6" max="6" width="43.109375" style="3" customWidth="1"/>
    <col min="7" max="7" width="23.6640625" style="13" customWidth="1"/>
    <col min="8" max="8" width="23" customWidth="1"/>
    <col min="9" max="9" width="5.109375" style="80" customWidth="1"/>
    <col min="10" max="10" width="46.21875" style="69" customWidth="1"/>
    <col min="11" max="11" width="6.33203125" style="2" bestFit="1" customWidth="1"/>
    <col min="12" max="12" width="7.21875" style="2" bestFit="1" customWidth="1"/>
    <col min="13" max="13" width="12.109375" style="67" bestFit="1" customWidth="1"/>
    <col min="14" max="14" width="26.109375" style="67" customWidth="1"/>
  </cols>
  <sheetData>
    <row r="1" spans="1:14" ht="27.75" customHeight="1" x14ac:dyDescent="0.3">
      <c r="A1" s="79" t="s">
        <v>56</v>
      </c>
      <c r="B1" s="79"/>
      <c r="C1" s="79"/>
      <c r="D1" s="79"/>
      <c r="E1" s="79"/>
      <c r="F1" s="79"/>
      <c r="G1" s="79"/>
      <c r="H1" s="79"/>
      <c r="J1" s="77" t="s">
        <v>65</v>
      </c>
      <c r="K1" s="77"/>
      <c r="L1" s="77"/>
      <c r="M1" s="77"/>
      <c r="N1" s="77"/>
    </row>
    <row r="2" spans="1:14" ht="18.600000000000001" thickBot="1" x14ac:dyDescent="0.35">
      <c r="I2" s="81"/>
      <c r="J2" s="78"/>
      <c r="K2" s="78"/>
      <c r="L2" s="78"/>
      <c r="M2" s="78"/>
      <c r="N2" s="78"/>
    </row>
    <row r="3" spans="1:14" s="4" customFormat="1" ht="15" thickBot="1" x14ac:dyDescent="0.35">
      <c r="A3" s="16" t="s">
        <v>3</v>
      </c>
      <c r="B3" s="17" t="s">
        <v>1</v>
      </c>
      <c r="C3" s="17" t="s">
        <v>0</v>
      </c>
      <c r="D3" s="17" t="s">
        <v>57</v>
      </c>
      <c r="E3" s="17" t="s">
        <v>58</v>
      </c>
      <c r="F3" s="28" t="s">
        <v>2</v>
      </c>
      <c r="G3" s="14" t="s">
        <v>9</v>
      </c>
      <c r="H3" s="29" t="s">
        <v>28</v>
      </c>
      <c r="I3" s="82"/>
      <c r="J3" s="28" t="s">
        <v>2</v>
      </c>
      <c r="K3" s="17" t="s">
        <v>0</v>
      </c>
      <c r="L3" s="17" t="s">
        <v>57</v>
      </c>
      <c r="M3" s="17" t="s">
        <v>58</v>
      </c>
      <c r="N3" s="29" t="s">
        <v>28</v>
      </c>
    </row>
    <row r="4" spans="1:14" ht="43.8" thickBot="1" x14ac:dyDescent="0.35">
      <c r="A4" s="23">
        <v>1</v>
      </c>
      <c r="B4" s="26" t="s">
        <v>11</v>
      </c>
      <c r="C4" s="23">
        <v>3</v>
      </c>
      <c r="D4" s="62">
        <v>2.58</v>
      </c>
      <c r="E4" s="62">
        <f>C4*D4</f>
        <v>7.74</v>
      </c>
      <c r="F4" s="24" t="s">
        <v>15</v>
      </c>
      <c r="G4" s="56" t="s">
        <v>12</v>
      </c>
      <c r="H4" s="48"/>
      <c r="J4" s="73" t="s">
        <v>62</v>
      </c>
      <c r="K4" s="23">
        <v>3</v>
      </c>
      <c r="L4" s="62">
        <v>1.1399999999999999</v>
      </c>
      <c r="M4" s="87">
        <f>K4*L4</f>
        <v>3.42</v>
      </c>
      <c r="N4" s="86" t="s">
        <v>63</v>
      </c>
    </row>
    <row r="5" spans="1:14" ht="43.8" thickBot="1" x14ac:dyDescent="0.35">
      <c r="A5" s="23">
        <v>2</v>
      </c>
      <c r="B5" s="26" t="s">
        <v>13</v>
      </c>
      <c r="C5" s="23">
        <v>1</v>
      </c>
      <c r="D5" s="21">
        <v>2</v>
      </c>
      <c r="E5" s="62">
        <f t="shared" ref="E5:E14" si="0">C5*D5</f>
        <v>2</v>
      </c>
      <c r="F5" s="24" t="s">
        <v>14</v>
      </c>
      <c r="G5" s="55" t="s">
        <v>10</v>
      </c>
      <c r="H5" s="48" t="s">
        <v>29</v>
      </c>
      <c r="J5" s="58" t="s">
        <v>70</v>
      </c>
      <c r="K5" s="23">
        <v>1</v>
      </c>
      <c r="L5" s="21">
        <v>0.30299999999999999</v>
      </c>
      <c r="M5" s="86">
        <f t="shared" ref="M5:M8" si="1">K5*L5</f>
        <v>0.30299999999999999</v>
      </c>
      <c r="N5" s="86" t="s">
        <v>63</v>
      </c>
    </row>
    <row r="6" spans="1:14" s="12" customFormat="1" ht="84" thickBot="1" x14ac:dyDescent="0.35">
      <c r="A6" s="25">
        <v>3</v>
      </c>
      <c r="B6" s="26" t="s">
        <v>45</v>
      </c>
      <c r="C6" s="25">
        <v>3</v>
      </c>
      <c r="D6" s="63">
        <v>0.35</v>
      </c>
      <c r="E6" s="62">
        <f t="shared" si="0"/>
        <v>1.0499999999999998</v>
      </c>
      <c r="F6" s="24" t="s">
        <v>26</v>
      </c>
      <c r="G6" s="54" t="s">
        <v>30</v>
      </c>
      <c r="H6" s="48" t="s">
        <v>46</v>
      </c>
      <c r="I6" s="83"/>
      <c r="J6" s="68" t="s">
        <v>70</v>
      </c>
      <c r="K6" s="25">
        <v>3</v>
      </c>
      <c r="L6" s="63">
        <v>0.30299999999999999</v>
      </c>
      <c r="M6" s="87">
        <f t="shared" si="1"/>
        <v>0.90900000000000003</v>
      </c>
      <c r="N6" s="86" t="s">
        <v>63</v>
      </c>
    </row>
    <row r="7" spans="1:14" s="10" customFormat="1" ht="43.8" thickBot="1" x14ac:dyDescent="0.35">
      <c r="A7" s="23">
        <v>4</v>
      </c>
      <c r="B7" s="27" t="s">
        <v>8</v>
      </c>
      <c r="C7" s="23">
        <v>26</v>
      </c>
      <c r="D7" s="21">
        <v>0.25</v>
      </c>
      <c r="E7" s="62">
        <f t="shared" si="0"/>
        <v>6.5</v>
      </c>
      <c r="F7" s="24" t="s">
        <v>16</v>
      </c>
      <c r="G7" s="55" t="s">
        <v>10</v>
      </c>
      <c r="H7" s="48"/>
      <c r="I7" s="84"/>
      <c r="J7" s="58" t="s">
        <v>69</v>
      </c>
      <c r="K7" s="23">
        <v>26</v>
      </c>
      <c r="L7" s="21">
        <v>0.17</v>
      </c>
      <c r="M7" s="86">
        <f t="shared" si="1"/>
        <v>4.42</v>
      </c>
      <c r="N7" s="86" t="s">
        <v>63</v>
      </c>
    </row>
    <row r="8" spans="1:14" ht="43.8" thickBot="1" x14ac:dyDescent="0.35">
      <c r="A8" s="23">
        <v>5</v>
      </c>
      <c r="B8" s="27" t="s">
        <v>17</v>
      </c>
      <c r="C8" s="23">
        <v>1</v>
      </c>
      <c r="D8" s="62">
        <v>0.78</v>
      </c>
      <c r="E8" s="62">
        <f t="shared" si="0"/>
        <v>0.78</v>
      </c>
      <c r="F8" s="24" t="s">
        <v>18</v>
      </c>
      <c r="G8" s="55" t="s">
        <v>19</v>
      </c>
      <c r="H8" s="48"/>
      <c r="J8" s="73" t="s">
        <v>64</v>
      </c>
      <c r="K8" s="23">
        <v>1</v>
      </c>
      <c r="L8" s="62">
        <v>0.10100000000000001</v>
      </c>
      <c r="M8" s="87">
        <f t="shared" si="1"/>
        <v>0.10100000000000001</v>
      </c>
      <c r="N8" s="86" t="s">
        <v>63</v>
      </c>
    </row>
    <row r="9" spans="1:14" ht="111.6" thickBot="1" x14ac:dyDescent="0.35">
      <c r="A9" s="23">
        <v>6</v>
      </c>
      <c r="B9" s="27" t="s">
        <v>20</v>
      </c>
      <c r="C9" s="23">
        <v>2</v>
      </c>
      <c r="D9" s="21"/>
      <c r="E9" s="62">
        <f t="shared" si="0"/>
        <v>0</v>
      </c>
      <c r="F9" s="24" t="s">
        <v>24</v>
      </c>
      <c r="G9" s="57" t="s">
        <v>25</v>
      </c>
      <c r="H9" s="48"/>
      <c r="J9" s="72"/>
      <c r="K9" s="23">
        <v>2</v>
      </c>
      <c r="L9" s="21"/>
      <c r="M9" s="86">
        <f>K9*L9</f>
        <v>0</v>
      </c>
      <c r="N9" s="71"/>
    </row>
    <row r="10" spans="1:14" ht="72.599999999999994" thickBot="1" x14ac:dyDescent="0.35">
      <c r="A10" s="23">
        <v>7</v>
      </c>
      <c r="B10" s="27" t="s">
        <v>47</v>
      </c>
      <c r="C10" s="23">
        <v>2</v>
      </c>
      <c r="D10" s="62">
        <v>0.68</v>
      </c>
      <c r="E10" s="62">
        <f t="shared" si="0"/>
        <v>1.36</v>
      </c>
      <c r="F10" s="58" t="s">
        <v>48</v>
      </c>
      <c r="G10" s="57" t="s">
        <v>49</v>
      </c>
      <c r="H10" s="48"/>
      <c r="J10" s="76" t="s">
        <v>67</v>
      </c>
      <c r="K10" s="23">
        <v>2</v>
      </c>
      <c r="L10" s="62">
        <v>0.64300000000000002</v>
      </c>
      <c r="M10" s="87">
        <f>K10*L10</f>
        <v>1.286</v>
      </c>
      <c r="N10" s="86" t="s">
        <v>63</v>
      </c>
    </row>
    <row r="11" spans="1:14" ht="72.599999999999994" thickBot="1" x14ac:dyDescent="0.35">
      <c r="A11" s="23">
        <v>8</v>
      </c>
      <c r="B11" s="27" t="s">
        <v>50</v>
      </c>
      <c r="C11" s="23">
        <v>1</v>
      </c>
      <c r="D11" s="21">
        <v>0.74</v>
      </c>
      <c r="E11" s="62">
        <f t="shared" si="0"/>
        <v>0.74</v>
      </c>
      <c r="F11" s="58" t="s">
        <v>51</v>
      </c>
      <c r="G11" s="57" t="s">
        <v>52</v>
      </c>
      <c r="H11" s="48"/>
      <c r="J11" s="72"/>
      <c r="K11" s="23">
        <v>1</v>
      </c>
      <c r="L11" s="21">
        <v>0</v>
      </c>
      <c r="M11" s="86">
        <f>K11*L11</f>
        <v>0</v>
      </c>
      <c r="N11" s="71"/>
    </row>
    <row r="12" spans="1:14" ht="43.8" thickBot="1" x14ac:dyDescent="0.35">
      <c r="A12" s="23">
        <v>9</v>
      </c>
      <c r="B12" s="27" t="s">
        <v>21</v>
      </c>
      <c r="C12" s="23">
        <v>1</v>
      </c>
      <c r="D12" s="62">
        <v>0.83</v>
      </c>
      <c r="E12" s="62">
        <f t="shared" si="0"/>
        <v>0.83</v>
      </c>
      <c r="F12" s="24" t="s">
        <v>22</v>
      </c>
      <c r="G12" s="57" t="s">
        <v>23</v>
      </c>
      <c r="H12" s="48"/>
      <c r="J12" s="76" t="s">
        <v>66</v>
      </c>
      <c r="K12" s="23">
        <v>1</v>
      </c>
      <c r="L12" s="62">
        <v>1.45</v>
      </c>
      <c r="M12" s="87">
        <f>K12*L12</f>
        <v>1.45</v>
      </c>
      <c r="N12" s="86" t="s">
        <v>68</v>
      </c>
    </row>
    <row r="13" spans="1:14" ht="42" thickBot="1" x14ac:dyDescent="0.35">
      <c r="A13" s="23">
        <v>10</v>
      </c>
      <c r="B13" s="59" t="s">
        <v>27</v>
      </c>
      <c r="C13" s="25">
        <v>1</v>
      </c>
      <c r="D13" s="62"/>
      <c r="E13" s="62"/>
      <c r="F13" s="61" t="s">
        <v>54</v>
      </c>
      <c r="G13" s="54" t="s">
        <v>53</v>
      </c>
      <c r="H13" s="48" t="s">
        <v>55</v>
      </c>
      <c r="J13" s="72"/>
      <c r="K13" s="25">
        <v>1</v>
      </c>
      <c r="L13" s="62"/>
      <c r="M13" s="86">
        <f>K13*L13</f>
        <v>0</v>
      </c>
      <c r="N13" s="71"/>
    </row>
    <row r="14" spans="1:14" s="60" customFormat="1" ht="36.6" customHeight="1" thickBot="1" x14ac:dyDescent="0.35">
      <c r="A14" s="39">
        <v>11</v>
      </c>
      <c r="B14" s="59" t="s">
        <v>60</v>
      </c>
      <c r="C14" s="25">
        <v>1</v>
      </c>
      <c r="D14" s="63">
        <v>13.86</v>
      </c>
      <c r="E14" s="62">
        <f t="shared" si="0"/>
        <v>13.86</v>
      </c>
      <c r="F14" s="65" t="s">
        <v>61</v>
      </c>
      <c r="G14" s="54"/>
      <c r="H14" s="48"/>
      <c r="I14" s="85"/>
      <c r="J14" s="75"/>
      <c r="K14" s="25">
        <v>1</v>
      </c>
      <c r="L14" s="63">
        <v>0</v>
      </c>
      <c r="M14" s="86">
        <f>K14*L14</f>
        <v>0</v>
      </c>
      <c r="N14" s="74"/>
    </row>
    <row r="15" spans="1:14" s="12" customFormat="1" ht="43.2" customHeight="1" x14ac:dyDescent="0.3">
      <c r="B15" s="64" t="s">
        <v>59</v>
      </c>
      <c r="E15" s="12">
        <f>SUM(E4:E14)</f>
        <v>34.86</v>
      </c>
      <c r="I15" s="83"/>
      <c r="J15" s="60"/>
      <c r="M15" s="70">
        <f>SUM(M4:M14)</f>
        <v>11.888999999999999</v>
      </c>
      <c r="N15" s="70"/>
    </row>
    <row r="16" spans="1:14" x14ac:dyDescent="0.3">
      <c r="A16" s="8"/>
      <c r="B16" s="9"/>
      <c r="C16" s="8"/>
      <c r="D16" s="8"/>
      <c r="E16" s="8"/>
      <c r="F16" s="11"/>
      <c r="K16" s="8"/>
      <c r="L16" s="8"/>
    </row>
    <row r="17" spans="1:12" x14ac:dyDescent="0.3">
      <c r="A17" s="1" t="s">
        <v>5</v>
      </c>
    </row>
    <row r="18" spans="1:12" x14ac:dyDescent="0.3">
      <c r="A18" s="5" t="s">
        <v>6</v>
      </c>
      <c r="B18" s="5"/>
      <c r="C18" s="6"/>
      <c r="D18" s="6"/>
      <c r="E18" s="6"/>
      <c r="F18" s="7"/>
      <c r="K18" s="6"/>
      <c r="L18" s="6"/>
    </row>
    <row r="19" spans="1:12" x14ac:dyDescent="0.3">
      <c r="A19" s="5" t="s">
        <v>7</v>
      </c>
      <c r="B19" s="5"/>
      <c r="C19" s="6"/>
      <c r="D19" s="6"/>
      <c r="E19" s="6"/>
      <c r="F19" s="7"/>
      <c r="K19" s="6"/>
      <c r="L19" s="6"/>
    </row>
  </sheetData>
  <mergeCells count="2">
    <mergeCell ref="A1:H1"/>
    <mergeCell ref="J1:N2"/>
  </mergeCells>
  <hyperlinks>
    <hyperlink ref="F5" r:id="rId1"/>
    <hyperlink ref="F4" r:id="rId2"/>
    <hyperlink ref="F7" r:id="rId3"/>
    <hyperlink ref="F8" r:id="rId4"/>
    <hyperlink ref="G9" r:id="rId5" display="https://ciiva.com/part/pj-327a-13667831"/>
    <hyperlink ref="F9" display="https://tr.aliexpress.com/item/32707418100.html?aff_platform=api&amp;sk=_d9lSePP&amp;aff_trace_key=77f11840ddfa4b91a11b784033ee4420-1588937965886-06957-_d9lSePP&amp;dp=36838-50110.11751640&amp;terminal_id=78501ef6d3a149c2901a29150e308fa0&amp;aff_request_id=77f11840ddfa4b91a1"/>
    <hyperlink ref="F12" r:id="rId6"/>
    <hyperlink ref="F6" r:id="rId7"/>
    <hyperlink ref="F10" r:id="rId8"/>
    <hyperlink ref="F11" r:id="rId9"/>
    <hyperlink ref="F13" r:id="rId10"/>
    <hyperlink ref="F14" r:id="rId11"/>
    <hyperlink ref="J12" r:id="rId12"/>
    <hyperlink ref="J10" r:id="rId13"/>
    <hyperlink ref="J8" r:id="rId14"/>
    <hyperlink ref="J4" r:id="rId15"/>
    <hyperlink ref="J7" r:id="rId16"/>
    <hyperlink ref="J5" r:id="rId17"/>
    <hyperlink ref="J6" r:id="rId18"/>
  </hyperlinks>
  <pageMargins left="0.7" right="0.7" top="0.75" bottom="0.75" header="0.3" footer="0.3"/>
  <pageSetup paperSize="9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M17" sqref="M17"/>
    </sheetView>
  </sheetViews>
  <sheetFormatPr defaultRowHeight="18" x14ac:dyDescent="0.3"/>
  <cols>
    <col min="1" max="1" width="6.44140625" style="1" customWidth="1"/>
    <col min="2" max="2" width="26.88671875" style="1" customWidth="1"/>
    <col min="3" max="3" width="6.33203125" style="2" bestFit="1" customWidth="1"/>
    <col min="4" max="4" width="43.109375" style="3" customWidth="1"/>
    <col min="5" max="5" width="41.44140625" customWidth="1"/>
  </cols>
  <sheetData>
    <row r="1" spans="1:5" ht="27.75" customHeight="1" x14ac:dyDescent="0.3">
      <c r="A1" s="66" t="s">
        <v>4</v>
      </c>
      <c r="B1" s="66"/>
      <c r="C1" s="66"/>
      <c r="D1" s="66"/>
      <c r="E1" s="66"/>
    </row>
    <row r="2" spans="1:5" ht="18.600000000000001" thickBot="1" x14ac:dyDescent="0.35"/>
    <row r="3" spans="1:5" s="4" customFormat="1" ht="15" thickBot="1" x14ac:dyDescent="0.35">
      <c r="A3" s="30" t="s">
        <v>3</v>
      </c>
      <c r="B3" s="31" t="s">
        <v>1</v>
      </c>
      <c r="C3" s="31" t="s">
        <v>0</v>
      </c>
      <c r="D3" s="18" t="s">
        <v>2</v>
      </c>
      <c r="E3" s="32" t="s">
        <v>28</v>
      </c>
    </row>
    <row r="4" spans="1:5" ht="14.4" x14ac:dyDescent="0.3">
      <c r="A4" s="35">
        <v>1</v>
      </c>
      <c r="B4" s="38" t="s">
        <v>31</v>
      </c>
      <c r="C4" s="44">
        <v>1</v>
      </c>
      <c r="D4" s="51"/>
      <c r="E4" s="47"/>
    </row>
    <row r="5" spans="1:5" ht="14.4" x14ac:dyDescent="0.3">
      <c r="A5" s="19">
        <v>2</v>
      </c>
      <c r="B5" s="39" t="s">
        <v>32</v>
      </c>
      <c r="C5" s="20">
        <v>1</v>
      </c>
      <c r="D5" s="52"/>
      <c r="E5" s="48"/>
    </row>
    <row r="6" spans="1:5" ht="14.4" x14ac:dyDescent="0.3">
      <c r="A6" s="19">
        <v>3</v>
      </c>
      <c r="B6" s="40" t="s">
        <v>33</v>
      </c>
      <c r="C6" s="20">
        <v>1</v>
      </c>
      <c r="D6" s="52"/>
      <c r="E6" s="48"/>
    </row>
    <row r="7" spans="1:5" ht="14.4" x14ac:dyDescent="0.3">
      <c r="A7" s="19">
        <v>4</v>
      </c>
      <c r="B7" s="39" t="s">
        <v>34</v>
      </c>
      <c r="C7" s="20">
        <v>1</v>
      </c>
      <c r="D7" s="52"/>
      <c r="E7" s="48"/>
    </row>
    <row r="8" spans="1:5" ht="14.4" x14ac:dyDescent="0.3">
      <c r="A8" s="19">
        <v>6</v>
      </c>
      <c r="B8" s="39" t="s">
        <v>35</v>
      </c>
      <c r="C8" s="20">
        <v>1</v>
      </c>
      <c r="D8" s="52"/>
      <c r="E8" s="48"/>
    </row>
    <row r="9" spans="1:5" ht="14.4" x14ac:dyDescent="0.3">
      <c r="A9" s="19">
        <v>7</v>
      </c>
      <c r="B9" s="41" t="s">
        <v>36</v>
      </c>
      <c r="C9" s="20">
        <v>1</v>
      </c>
      <c r="D9" s="52"/>
      <c r="E9" s="48"/>
    </row>
    <row r="10" spans="1:5" ht="14.4" x14ac:dyDescent="0.3">
      <c r="A10" s="19">
        <v>8</v>
      </c>
      <c r="B10" s="41" t="s">
        <v>37</v>
      </c>
      <c r="C10" s="20">
        <v>1</v>
      </c>
      <c r="D10" s="52"/>
      <c r="E10" s="48"/>
    </row>
    <row r="11" spans="1:5" ht="14.4" x14ac:dyDescent="0.3">
      <c r="A11" s="19">
        <v>9</v>
      </c>
      <c r="B11" s="39" t="s">
        <v>38</v>
      </c>
      <c r="C11" s="20">
        <v>1</v>
      </c>
      <c r="D11" s="52"/>
      <c r="E11" s="48"/>
    </row>
    <row r="12" spans="1:5" ht="14.4" x14ac:dyDescent="0.3">
      <c r="A12" s="19">
        <v>10</v>
      </c>
      <c r="B12" s="41" t="s">
        <v>39</v>
      </c>
      <c r="C12" s="20">
        <v>1</v>
      </c>
      <c r="D12" s="52"/>
      <c r="E12" s="48"/>
    </row>
    <row r="13" spans="1:5" ht="14.4" x14ac:dyDescent="0.3">
      <c r="A13" s="19">
        <v>11</v>
      </c>
      <c r="B13" s="41" t="s">
        <v>40</v>
      </c>
      <c r="C13" s="20">
        <v>1</v>
      </c>
      <c r="D13" s="53"/>
      <c r="E13" s="48"/>
    </row>
    <row r="14" spans="1:5" ht="14.4" x14ac:dyDescent="0.3">
      <c r="A14" s="19">
        <v>12</v>
      </c>
      <c r="B14" s="41" t="s">
        <v>41</v>
      </c>
      <c r="C14" s="20">
        <v>1</v>
      </c>
      <c r="D14" s="53"/>
      <c r="E14" s="48"/>
    </row>
    <row r="15" spans="1:5" s="12" customFormat="1" ht="14.4" x14ac:dyDescent="0.3">
      <c r="A15" s="36">
        <v>13</v>
      </c>
      <c r="B15" s="42" t="s">
        <v>42</v>
      </c>
      <c r="C15" s="45">
        <v>1</v>
      </c>
      <c r="D15" s="42"/>
      <c r="E15" s="49"/>
    </row>
    <row r="16" spans="1:5" s="12" customFormat="1" ht="14.4" x14ac:dyDescent="0.3">
      <c r="A16" s="36">
        <v>14</v>
      </c>
      <c r="B16" s="42" t="s">
        <v>43</v>
      </c>
      <c r="C16" s="45">
        <v>1</v>
      </c>
      <c r="D16" s="42"/>
      <c r="E16" s="49"/>
    </row>
    <row r="17" spans="1:5" s="12" customFormat="1" ht="14.4" x14ac:dyDescent="0.3">
      <c r="A17" s="36">
        <v>15</v>
      </c>
      <c r="B17" s="42" t="s">
        <v>44</v>
      </c>
      <c r="C17" s="45">
        <v>1</v>
      </c>
      <c r="D17" s="42"/>
      <c r="E17" s="49"/>
    </row>
    <row r="18" spans="1:5" s="13" customFormat="1" ht="16.2" thickBot="1" x14ac:dyDescent="0.3">
      <c r="A18" s="37">
        <v>16</v>
      </c>
      <c r="B18" s="43"/>
      <c r="C18" s="46"/>
      <c r="D18" s="15"/>
      <c r="E18" s="50"/>
    </row>
    <row r="19" spans="1:5" s="13" customFormat="1" ht="15.6" x14ac:dyDescent="0.25">
      <c r="A19" s="21"/>
      <c r="B19" s="22"/>
      <c r="C19" s="21"/>
      <c r="D19" s="33"/>
      <c r="E19" s="34"/>
    </row>
    <row r="20" spans="1:5" s="13" customFormat="1" x14ac:dyDescent="0.3">
      <c r="A20" s="1" t="s">
        <v>5</v>
      </c>
      <c r="B20" s="1"/>
      <c r="C20" s="2"/>
      <c r="D20" s="3"/>
      <c r="E20"/>
    </row>
    <row r="21" spans="1:5" s="13" customFormat="1" x14ac:dyDescent="0.3">
      <c r="A21" s="5" t="s">
        <v>6</v>
      </c>
      <c r="B21" s="5"/>
      <c r="C21" s="6"/>
      <c r="D21" s="7"/>
      <c r="E21"/>
    </row>
    <row r="22" spans="1:5" s="13" customFormat="1" x14ac:dyDescent="0.3">
      <c r="A22" s="5" t="s">
        <v>7</v>
      </c>
      <c r="B22" s="5"/>
      <c r="C22" s="6"/>
      <c r="D22" s="7"/>
      <c r="E22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NS_Ver2.0</vt:lpstr>
      <vt:lpstr>Diğer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Ufidan</cp:lastModifiedBy>
  <cp:lastPrinted>2020-05-11T10:32:02Z</cp:lastPrinted>
  <dcterms:created xsi:type="dcterms:W3CDTF">2019-12-14T07:15:28Z</dcterms:created>
  <dcterms:modified xsi:type="dcterms:W3CDTF">2020-08-26T12:28:25Z</dcterms:modified>
</cp:coreProperties>
</file>