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t Necdet\Desktop\"/>
    </mc:Choice>
  </mc:AlternateContent>
  <xr:revisionPtr revIDLastSave="0" documentId="13_ncr:1_{3C4FCA2A-316F-48A2-B13A-CC1F86BD55F8}" xr6:coauthVersionLast="47" xr6:coauthVersionMax="47" xr10:uidLastSave="{00000000-0000-0000-0000-000000000000}"/>
  <bookViews>
    <workbookView xWindow="-26790" yWindow="1140" windowWidth="23505" windowHeight="13200" xr2:uid="{04A201E7-B1F4-44BE-8730-F8824F49DBA2}"/>
  </bookViews>
  <sheets>
    <sheet name="Sayf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2" l="1"/>
  <c r="K89" i="2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K47" i="2" s="1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K80" i="2" s="1"/>
  <c r="J81" i="2"/>
  <c r="J82" i="2"/>
  <c r="J83" i="2"/>
  <c r="J84" i="2"/>
  <c r="J85" i="2"/>
  <c r="J86" i="2"/>
  <c r="J87" i="2"/>
  <c r="J88" i="2"/>
  <c r="J90" i="2"/>
  <c r="J91" i="2"/>
  <c r="K41" i="2"/>
  <c r="K42" i="2"/>
  <c r="K11" i="2"/>
  <c r="K68" i="2" l="1"/>
  <c r="K20" i="2"/>
  <c r="K19" i="2"/>
  <c r="K8" i="2"/>
  <c r="K45" i="2"/>
  <c r="K78" i="2" l="1"/>
  <c r="K79" i="2"/>
  <c r="K70" i="2"/>
  <c r="K71" i="2"/>
  <c r="K66" i="2"/>
  <c r="K67" i="2"/>
  <c r="K91" i="2"/>
  <c r="K90" i="2"/>
  <c r="K6" i="2"/>
  <c r="K23" i="2"/>
  <c r="K24" i="2"/>
  <c r="K25" i="2"/>
  <c r="K56" i="2"/>
  <c r="K15" i="2"/>
  <c r="K16" i="2"/>
  <c r="K17" i="2"/>
  <c r="K31" i="2"/>
  <c r="K76" i="2"/>
  <c r="K18" i="2"/>
  <c r="K21" i="2"/>
  <c r="K22" i="2"/>
  <c r="K26" i="2"/>
  <c r="K27" i="2"/>
  <c r="K28" i="2"/>
  <c r="K29" i="2"/>
  <c r="K30" i="2"/>
  <c r="K32" i="2"/>
  <c r="K33" i="2"/>
  <c r="K34" i="2"/>
  <c r="K35" i="2"/>
  <c r="K36" i="2"/>
  <c r="K37" i="2"/>
  <c r="K38" i="2"/>
  <c r="K39" i="2"/>
  <c r="K40" i="2"/>
  <c r="K43" i="2"/>
  <c r="K44" i="2"/>
  <c r="K46" i="2"/>
  <c r="K48" i="2"/>
  <c r="K49" i="2"/>
  <c r="K50" i="2"/>
  <c r="K51" i="2"/>
  <c r="K52" i="2"/>
  <c r="K53" i="2"/>
  <c r="K54" i="2"/>
  <c r="K55" i="2"/>
  <c r="K57" i="2"/>
  <c r="K58" i="2"/>
  <c r="K59" i="2"/>
  <c r="K60" i="2"/>
  <c r="K61" i="2"/>
  <c r="K62" i="2"/>
  <c r="K63" i="2"/>
  <c r="K64" i="2"/>
  <c r="K65" i="2"/>
  <c r="K69" i="2"/>
  <c r="K72" i="2"/>
  <c r="K73" i="2"/>
  <c r="K74" i="2"/>
  <c r="K75" i="2"/>
  <c r="K77" i="2"/>
  <c r="K81" i="2"/>
  <c r="K82" i="2"/>
  <c r="K83" i="2"/>
  <c r="K84" i="2"/>
  <c r="K85" i="2"/>
  <c r="K86" i="2"/>
  <c r="K87" i="2"/>
  <c r="K88" i="2"/>
  <c r="K12" i="2"/>
  <c r="K13" i="2"/>
  <c r="K14" i="2"/>
  <c r="K7" i="2"/>
  <c r="K10" i="2" l="1"/>
  <c r="K3" i="2"/>
  <c r="K4" i="2"/>
  <c r="K5" i="2"/>
  <c r="K9" i="2"/>
  <c r="K2" i="2" l="1"/>
</calcChain>
</file>

<file path=xl/sharedStrings.xml><?xml version="1.0" encoding="utf-8"?>
<sst xmlns="http://schemas.openxmlformats.org/spreadsheetml/2006/main" count="196" uniqueCount="107">
  <si>
    <t xml:space="preserve"> </t>
  </si>
  <si>
    <t>4MM2 SOLAR KABLO</t>
  </si>
  <si>
    <t>6MM2 SOLAR KABLO</t>
  </si>
  <si>
    <t>3KW AKILLI PWM 24V</t>
  </si>
  <si>
    <t>5KW AKILLI PWM 48V</t>
  </si>
  <si>
    <t>1KW AKILLI PWM 12V</t>
  </si>
  <si>
    <t>1KW AKILLI MPPT 12V</t>
  </si>
  <si>
    <t>3KW AKILLI MPPT 24V</t>
  </si>
  <si>
    <t>200W MODİFİYE SİNÜS 12V ALPEX</t>
  </si>
  <si>
    <t>600W MODİFİYE SİNÜS 12/24 ALPEX</t>
  </si>
  <si>
    <t>1000W MODİFİYE SİNÜS12/24 ALPEX</t>
  </si>
  <si>
    <t>1500W MODİFİYE SİNÜS 12/24 ALPEX</t>
  </si>
  <si>
    <t>Havensis 100V 20A MPPT 12/24</t>
  </si>
  <si>
    <t>Havensis 100V 30A MPPT 12/24</t>
  </si>
  <si>
    <t>Havensis 100V 40A MPPT 12/24</t>
  </si>
  <si>
    <t>Havensis 150V 60A MPPT 12/24/36/48</t>
  </si>
  <si>
    <t>Havensis 60V 20A BOOST MPPT 24/36/48/60/72</t>
  </si>
  <si>
    <t>Havensis 150V 70A MPPT 12/24/36/48</t>
  </si>
  <si>
    <t>Havensis 150V 80A MPPT 12/24/36/48</t>
  </si>
  <si>
    <t>Havensis 5A PWM 12V</t>
  </si>
  <si>
    <t>Havensis 10A PWM 12V</t>
  </si>
  <si>
    <t>Havensis 20A PWM 12V/24</t>
  </si>
  <si>
    <t>Havensis 20A PWM 12V/24 EKRANLI</t>
  </si>
  <si>
    <t>Havensis 20A DC DC 12/12 EKRANSIZ</t>
  </si>
  <si>
    <t>Havensis 30A DC DC 12/24 EKRANLI TEK YÖNLÜ</t>
  </si>
  <si>
    <t>Havensis 30A DC DC 12/24 EKRANLI ÇİFT YÖNLÜ</t>
  </si>
  <si>
    <t>Havensis 60A DUAL CHARGER 12/24 (MPPT+DCDC)</t>
  </si>
  <si>
    <t>Havensis 10 AMPER  2200 WATT</t>
  </si>
  <si>
    <t>Havensis 15 AMPER  3300 WATT</t>
  </si>
  <si>
    <t>MC4 TEKLİ KONEKTÖR</t>
  </si>
  <si>
    <t>2Lİ PARALELLEME KONEKTÖRÜ</t>
  </si>
  <si>
    <t>3Lİ PARALELLEME KONEKTÖRÜ</t>
  </si>
  <si>
    <t>KARAVAN MONTAJ BRAKET SETİ 6 PARÇA</t>
  </si>
  <si>
    <t>KARAVAN MONTAJ SU GEÇİRMEZ KAPAK</t>
  </si>
  <si>
    <t xml:space="preserve">Havensis BLUETOOTH MODÜL </t>
  </si>
  <si>
    <t xml:space="preserve">Havensis HARİCİ EKRAN </t>
  </si>
  <si>
    <t>Havensis WİFİ MODÜL UZAKTAN İZLEM</t>
  </si>
  <si>
    <t xml:space="preserve">Meanwell PB-1000       60 Amper </t>
  </si>
  <si>
    <t>10MM2 AKÜ KABLOSU</t>
  </si>
  <si>
    <t>16MM2 AKÜ KABLOSU</t>
  </si>
  <si>
    <t>İSKONTO</t>
  </si>
  <si>
    <t>İSKONTOLU FİYAT $</t>
  </si>
  <si>
    <t>7.2KW AKILLI MPPT 48V</t>
  </si>
  <si>
    <t>Havensis 200V 80A MPPT 12/24/36/48</t>
  </si>
  <si>
    <t>Havensis 200V 45A MPPT 60/72</t>
  </si>
  <si>
    <t xml:space="preserve">Meanwell PB-600         40 Amper </t>
  </si>
  <si>
    <t xml:space="preserve">12.8V 100 AH LİFEPO4 MEGACELL </t>
  </si>
  <si>
    <t xml:space="preserve">12.8V 150 AH LİFEPO4 MEGACELL </t>
  </si>
  <si>
    <t xml:space="preserve">12.8V 200 AH LİFEPO4 MEGACELL </t>
  </si>
  <si>
    <t xml:space="preserve">25.6V 110 AH LİFEPO4 MEGACELL </t>
  </si>
  <si>
    <t xml:space="preserve">25.6V 200 AH LİFEPO4 MEGACELL </t>
  </si>
  <si>
    <t xml:space="preserve">51.2V 100 AH LİFEPO4 MEGACELL </t>
  </si>
  <si>
    <t>OCTOPİ 4.3 İNÇ EKRAN</t>
  </si>
  <si>
    <t>OCTOPİ 7 İNÇ EKRAN</t>
  </si>
  <si>
    <t>Havensis 40A DC DC 12/24 EKRANLI TEK YÖNLÜ</t>
  </si>
  <si>
    <t>Havensis 40A DC DC 12/24 EKRANLI ÇİFT YÖNLÜ</t>
  </si>
  <si>
    <t xml:space="preserve">Meanwell NPB-120      20 Amper  </t>
  </si>
  <si>
    <t>ALPEX 1000W TAM SİNÜS UPS 20A ŞARJLI 12V</t>
  </si>
  <si>
    <t>MEXXSUN 1000W TAM SİNÜS 10A ŞARJLI 12V</t>
  </si>
  <si>
    <t>MEXXSUN 1500W TAM SİNÜS 20A ŞARJLI 12V</t>
  </si>
  <si>
    <t>ALPEX 500W TAM SİNÜS 12/24 ALPEX</t>
  </si>
  <si>
    <t>ALPEX 1000W TAM SİNÜS 12/24 ALPEX</t>
  </si>
  <si>
    <t>ALPEX 1500W TAM SİNÜS 12/24 ALPEX</t>
  </si>
  <si>
    <t>ALPEX 2000W TAM SİNÜS 12/24 ALPEX</t>
  </si>
  <si>
    <t>ALPEX 3000W TAM SİNÜS 12/24 ALPEX</t>
  </si>
  <si>
    <t>100 AH JEL EXELON</t>
  </si>
  <si>
    <t>150 AH JEL EXELON</t>
  </si>
  <si>
    <t>200 AH JEL EXELON</t>
  </si>
  <si>
    <t>12.8V 100 AH LİFEPO4 HDA POWER</t>
  </si>
  <si>
    <t xml:space="preserve">12.8V 200 AH LİFEPO4 HDA POWER </t>
  </si>
  <si>
    <t>Havensis 40A BOOST DC DC 12/48 EKRANLI</t>
  </si>
  <si>
    <t>100 AH JEL WPP</t>
  </si>
  <si>
    <t>150 AH JEL WPP</t>
  </si>
  <si>
    <t>200 AH JEL WPP</t>
  </si>
  <si>
    <t>ALPEX 4000W TAM SİNÜS 12/24 ALPEX</t>
  </si>
  <si>
    <t>ALPEX 5000W TAM SİNÜS 12/24 ALPEX</t>
  </si>
  <si>
    <t xml:space="preserve">Mexxsun   Ac-Dc 12V        40 Amper </t>
  </si>
  <si>
    <t xml:space="preserve">Mexxsun   Ac-Dc 12V        20 Amper </t>
  </si>
  <si>
    <t xml:space="preserve">Mexxsun   Ac-Dc 24V        20 Amper </t>
  </si>
  <si>
    <t>ALPEX 2000W TAM SİNÜS UPS 25A ŞARJLI 12/24V</t>
  </si>
  <si>
    <t>ALPEX 3000W TAM SİNÜS UPS 30A ŞARJLI 12/24V</t>
  </si>
  <si>
    <t>ALPEX 500W TAM SİNÜS UPS 10A ŞARJLI 12V</t>
  </si>
  <si>
    <t>ALPEX 1500W TAM SİNÜS UPS 15A ŞARJLI 12V</t>
  </si>
  <si>
    <t>İSKONTOLU FİYAT</t>
  </si>
  <si>
    <t>HAVENSİS</t>
  </si>
  <si>
    <t>FİRMA</t>
  </si>
  <si>
    <t>$</t>
  </si>
  <si>
    <t>( 79*67) cm</t>
  </si>
  <si>
    <t xml:space="preserve"> (149*68)cm</t>
  </si>
  <si>
    <t>(166*100)cm</t>
  </si>
  <si>
    <t xml:space="preserve">(98*78) cm    </t>
  </si>
  <si>
    <t xml:space="preserve">(140*70.5) cm      </t>
  </si>
  <si>
    <t xml:space="preserve"> (158*70.5)cm  </t>
  </si>
  <si>
    <t xml:space="preserve"> (172*77)cm  </t>
  </si>
  <si>
    <t xml:space="preserve"> (210*104) cm  </t>
  </si>
  <si>
    <t xml:space="preserve"> (117*56)cm  </t>
  </si>
  <si>
    <t xml:space="preserve">(113*81)cm  </t>
  </si>
  <si>
    <t xml:space="preserve">170W ESNEK PANEL                     </t>
  </si>
  <si>
    <t xml:space="preserve">110W ESNEK PANEL                       </t>
  </si>
  <si>
    <t xml:space="preserve">455W HALFCUT PANEL                </t>
  </si>
  <si>
    <t xml:space="preserve">285W HALFCUT PANEL                  </t>
  </si>
  <si>
    <t xml:space="preserve">230W HALFCUT PANEL                </t>
  </si>
  <si>
    <t xml:space="preserve">205W HALFCUT PANEL                     </t>
  </si>
  <si>
    <t xml:space="preserve">160W HALFCUT PANEL                       </t>
  </si>
  <si>
    <t xml:space="preserve">340W MONOKRİSTAL PANEL     </t>
  </si>
  <si>
    <t xml:space="preserve">205W MONOKRİSTAL PANEL   </t>
  </si>
  <si>
    <t xml:space="preserve">100W MONOKRİSTAL PANEL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</si>
</sst>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A7F8-3397-4E7E-ADA2-A03DBC97A522}">
  <sheetPr>
    <pageSetUpPr fitToPage="1"/>
  </sheetPr>
  <dimension ref="D1:V106"/>
  <sheetViews>
    <sheetView tabSelected="1" zoomScaleNormal="100" workbookViewId="0">
      <selection activeCell="D6" sqref="D6:F6"/>
    </sheetView>
  </sheetViews>
  <sheetFormatPr defaultRowHeight="15" x14ac:dyDescent="0.25"/>
  <cols>
    <col min="4" max="4" width="11" customWidth="1"/>
    <col min="6" max="6" width="25.140625" customWidth="1"/>
    <col min="7" max="7" width="25.140625" style="25" customWidth="1"/>
    <col min="8" max="8" width="13.5703125" style="15" customWidth="1"/>
    <col min="9" max="9" width="13.5703125" style="1" customWidth="1"/>
    <col min="10" max="10" width="18.28515625" style="8" hidden="1" customWidth="1"/>
    <col min="11" max="11" width="16.5703125" style="19" bestFit="1" customWidth="1"/>
    <col min="12" max="12" width="9.85546875" style="33" bestFit="1" customWidth="1"/>
    <col min="15" max="15" width="10.5703125" customWidth="1"/>
  </cols>
  <sheetData>
    <row r="1" spans="4:17" x14ac:dyDescent="0.25">
      <c r="D1" s="5"/>
      <c r="E1" s="6"/>
      <c r="F1" s="6"/>
      <c r="G1" s="26"/>
      <c r="H1" s="16" t="s">
        <v>86</v>
      </c>
      <c r="I1" s="9" t="s">
        <v>40</v>
      </c>
      <c r="J1" s="9" t="s">
        <v>41</v>
      </c>
      <c r="K1" s="20" t="s">
        <v>83</v>
      </c>
      <c r="L1" s="32" t="s">
        <v>85</v>
      </c>
    </row>
    <row r="2" spans="4:17" x14ac:dyDescent="0.25">
      <c r="D2" s="10" t="s">
        <v>106</v>
      </c>
      <c r="E2" s="11"/>
      <c r="F2" s="12"/>
      <c r="G2" s="27" t="s">
        <v>87</v>
      </c>
      <c r="H2" s="16">
        <v>136</v>
      </c>
      <c r="I2" s="2">
        <v>0.5</v>
      </c>
      <c r="J2" s="9">
        <f>H2*I2</f>
        <v>68</v>
      </c>
      <c r="K2" s="20">
        <f>J2*1.2</f>
        <v>81.599999999999994</v>
      </c>
      <c r="L2" s="33" t="s">
        <v>84</v>
      </c>
    </row>
    <row r="3" spans="4:17" x14ac:dyDescent="0.25">
      <c r="D3" s="10" t="s">
        <v>105</v>
      </c>
      <c r="E3" s="11"/>
      <c r="F3" s="11"/>
      <c r="G3" s="28" t="s">
        <v>88</v>
      </c>
      <c r="H3" s="16">
        <v>148</v>
      </c>
      <c r="I3" s="2">
        <v>0.5</v>
      </c>
      <c r="J3" s="9">
        <f t="shared" ref="J3:J11" si="0">H3*I3</f>
        <v>74</v>
      </c>
      <c r="K3" s="20">
        <f>J3*1.2</f>
        <v>88.8</v>
      </c>
      <c r="L3" s="33" t="s">
        <v>84</v>
      </c>
    </row>
    <row r="4" spans="4:17" x14ac:dyDescent="0.25">
      <c r="D4" s="10" t="s">
        <v>104</v>
      </c>
      <c r="E4" s="11"/>
      <c r="F4" s="11"/>
      <c r="G4" s="28" t="s">
        <v>89</v>
      </c>
      <c r="H4" s="16">
        <v>210</v>
      </c>
      <c r="I4" s="2">
        <v>0.5</v>
      </c>
      <c r="J4" s="9">
        <f t="shared" si="0"/>
        <v>105</v>
      </c>
      <c r="K4" s="20">
        <f>J4*1.2</f>
        <v>126</v>
      </c>
      <c r="L4" s="33" t="s">
        <v>84</v>
      </c>
    </row>
    <row r="5" spans="4:17" x14ac:dyDescent="0.25">
      <c r="D5" s="10" t="s">
        <v>103</v>
      </c>
      <c r="E5" s="11"/>
      <c r="F5" s="11"/>
      <c r="G5" s="28" t="s">
        <v>90</v>
      </c>
      <c r="H5" s="16">
        <v>170</v>
      </c>
      <c r="I5" s="2">
        <v>0.5</v>
      </c>
      <c r="J5" s="9">
        <f t="shared" si="0"/>
        <v>85</v>
      </c>
      <c r="K5" s="20">
        <f>J5*1.2</f>
        <v>102</v>
      </c>
      <c r="L5" s="33" t="s">
        <v>84</v>
      </c>
    </row>
    <row r="6" spans="4:17" x14ac:dyDescent="0.25">
      <c r="D6" s="10" t="s">
        <v>102</v>
      </c>
      <c r="E6" s="11"/>
      <c r="F6" s="11"/>
      <c r="G6" s="28" t="s">
        <v>91</v>
      </c>
      <c r="H6" s="16">
        <v>150</v>
      </c>
      <c r="I6" s="2">
        <v>0.5</v>
      </c>
      <c r="J6" s="9">
        <f t="shared" si="0"/>
        <v>75</v>
      </c>
      <c r="K6" s="20">
        <f>J6*1.2</f>
        <v>90</v>
      </c>
      <c r="L6" s="33" t="s">
        <v>84</v>
      </c>
    </row>
    <row r="7" spans="4:17" x14ac:dyDescent="0.25">
      <c r="D7" s="10" t="s">
        <v>101</v>
      </c>
      <c r="E7" s="11"/>
      <c r="F7" s="11"/>
      <c r="G7" s="28" t="s">
        <v>92</v>
      </c>
      <c r="H7" s="16">
        <v>159</v>
      </c>
      <c r="I7" s="2">
        <v>0.5</v>
      </c>
      <c r="J7" s="9">
        <f t="shared" si="0"/>
        <v>79.5</v>
      </c>
      <c r="K7" s="20">
        <f>J7*1.2</f>
        <v>95.399999999999991</v>
      </c>
      <c r="L7" s="33" t="s">
        <v>84</v>
      </c>
    </row>
    <row r="8" spans="4:17" x14ac:dyDescent="0.25">
      <c r="D8" s="10" t="s">
        <v>100</v>
      </c>
      <c r="E8" s="11"/>
      <c r="F8" s="11"/>
      <c r="G8" s="28" t="s">
        <v>93</v>
      </c>
      <c r="H8" s="16">
        <v>162</v>
      </c>
      <c r="I8" s="2">
        <v>0.5</v>
      </c>
      <c r="J8" s="9">
        <f t="shared" si="0"/>
        <v>81</v>
      </c>
      <c r="K8" s="20">
        <f>J8*1.2</f>
        <v>97.2</v>
      </c>
      <c r="L8" s="33" t="s">
        <v>84</v>
      </c>
    </row>
    <row r="9" spans="4:17" ht="14.25" customHeight="1" x14ac:dyDescent="0.25">
      <c r="D9" s="10" t="s">
        <v>99</v>
      </c>
      <c r="E9" s="11"/>
      <c r="F9" s="11"/>
      <c r="G9" s="28" t="s">
        <v>94</v>
      </c>
      <c r="H9" s="16">
        <v>280</v>
      </c>
      <c r="I9" s="2">
        <v>0.5</v>
      </c>
      <c r="J9" s="9">
        <f t="shared" si="0"/>
        <v>140</v>
      </c>
      <c r="K9" s="20">
        <f>J9*1.2</f>
        <v>168</v>
      </c>
      <c r="L9" s="33" t="s">
        <v>84</v>
      </c>
    </row>
    <row r="10" spans="4:17" x14ac:dyDescent="0.25">
      <c r="D10" s="10" t="s">
        <v>98</v>
      </c>
      <c r="E10" s="11"/>
      <c r="F10" s="11"/>
      <c r="G10" s="28" t="s">
        <v>95</v>
      </c>
      <c r="H10" s="16">
        <v>340</v>
      </c>
      <c r="I10" s="2">
        <v>0.5</v>
      </c>
      <c r="J10" s="9">
        <f t="shared" si="0"/>
        <v>170</v>
      </c>
      <c r="K10" s="20">
        <f>J10*1.2</f>
        <v>204</v>
      </c>
      <c r="L10" s="33" t="s">
        <v>84</v>
      </c>
    </row>
    <row r="11" spans="4:17" x14ac:dyDescent="0.25">
      <c r="D11" s="10" t="s">
        <v>97</v>
      </c>
      <c r="E11" s="11"/>
      <c r="F11" s="11"/>
      <c r="G11" s="28" t="s">
        <v>96</v>
      </c>
      <c r="H11" s="16">
        <v>520</v>
      </c>
      <c r="I11" s="2">
        <v>0.5</v>
      </c>
      <c r="J11" s="9">
        <f t="shared" si="0"/>
        <v>260</v>
      </c>
      <c r="K11" s="20">
        <f>J11*1.2</f>
        <v>312</v>
      </c>
      <c r="L11" s="33" t="s">
        <v>84</v>
      </c>
    </row>
    <row r="12" spans="4:17" x14ac:dyDescent="0.25">
      <c r="D12" s="13" t="s">
        <v>71</v>
      </c>
      <c r="E12" s="13"/>
      <c r="F12" s="13"/>
      <c r="G12" s="29"/>
      <c r="H12" s="16">
        <v>320</v>
      </c>
      <c r="I12" s="2">
        <v>0.5</v>
      </c>
      <c r="J12" s="9">
        <f t="shared" ref="J12:J62" si="1">H12*I12</f>
        <v>160</v>
      </c>
      <c r="K12" s="20">
        <f>J12*1.2</f>
        <v>192</v>
      </c>
      <c r="L12" s="33" t="s">
        <v>84</v>
      </c>
      <c r="N12" s="3"/>
    </row>
    <row r="13" spans="4:17" x14ac:dyDescent="0.25">
      <c r="D13" s="13" t="s">
        <v>72</v>
      </c>
      <c r="E13" s="13"/>
      <c r="F13" s="13"/>
      <c r="G13" s="29"/>
      <c r="H13" s="16">
        <v>530</v>
      </c>
      <c r="I13" s="2">
        <v>0.5</v>
      </c>
      <c r="J13" s="9">
        <f t="shared" si="1"/>
        <v>265</v>
      </c>
      <c r="K13" s="20">
        <f>J13*1.2</f>
        <v>318</v>
      </c>
      <c r="L13" s="33" t="s">
        <v>84</v>
      </c>
    </row>
    <row r="14" spans="4:17" x14ac:dyDescent="0.25">
      <c r="D14" s="13" t="s">
        <v>73</v>
      </c>
      <c r="E14" s="13"/>
      <c r="F14" s="13"/>
      <c r="G14" s="29"/>
      <c r="H14" s="16">
        <v>660</v>
      </c>
      <c r="I14" s="2">
        <v>0.5</v>
      </c>
      <c r="J14" s="9">
        <f t="shared" si="1"/>
        <v>330</v>
      </c>
      <c r="K14" s="20">
        <f>J14*1.2</f>
        <v>396</v>
      </c>
      <c r="L14" s="33" t="s">
        <v>84</v>
      </c>
    </row>
    <row r="15" spans="4:17" x14ac:dyDescent="0.25">
      <c r="D15" s="13" t="s">
        <v>65</v>
      </c>
      <c r="E15" s="13"/>
      <c r="F15" s="13"/>
      <c r="G15" s="29"/>
      <c r="H15" s="16">
        <v>270</v>
      </c>
      <c r="I15" s="2">
        <v>0.5</v>
      </c>
      <c r="J15" s="9">
        <f t="shared" si="1"/>
        <v>135</v>
      </c>
      <c r="K15" s="20">
        <f>J15*1.2</f>
        <v>162</v>
      </c>
      <c r="L15" s="33" t="s">
        <v>84</v>
      </c>
    </row>
    <row r="16" spans="4:17" x14ac:dyDescent="0.25">
      <c r="D16" s="13" t="s">
        <v>66</v>
      </c>
      <c r="E16" s="13"/>
      <c r="F16" s="13"/>
      <c r="G16" s="29"/>
      <c r="H16" s="16">
        <v>400</v>
      </c>
      <c r="I16" s="2">
        <v>0.5</v>
      </c>
      <c r="J16" s="9">
        <f t="shared" si="1"/>
        <v>200</v>
      </c>
      <c r="K16" s="20">
        <f>J16*1.2</f>
        <v>240</v>
      </c>
      <c r="L16" s="33" t="s">
        <v>84</v>
      </c>
      <c r="Q16" t="s">
        <v>0</v>
      </c>
    </row>
    <row r="17" spans="4:12" x14ac:dyDescent="0.25">
      <c r="D17" s="13" t="s">
        <v>67</v>
      </c>
      <c r="E17" s="13"/>
      <c r="F17" s="13"/>
      <c r="G17" s="29"/>
      <c r="H17" s="16">
        <v>536</v>
      </c>
      <c r="I17" s="2">
        <v>0.5</v>
      </c>
      <c r="J17" s="9">
        <f t="shared" si="1"/>
        <v>268</v>
      </c>
      <c r="K17" s="20">
        <f>J17*1.2</f>
        <v>321.59999999999997</v>
      </c>
      <c r="L17" s="33" t="s">
        <v>84</v>
      </c>
    </row>
    <row r="18" spans="4:12" x14ac:dyDescent="0.25">
      <c r="D18" s="13" t="s">
        <v>68</v>
      </c>
      <c r="E18" s="13"/>
      <c r="F18" s="13"/>
      <c r="G18" s="29"/>
      <c r="H18" s="16">
        <v>620</v>
      </c>
      <c r="I18" s="2">
        <v>0.5</v>
      </c>
      <c r="J18" s="9">
        <f>H18*I18</f>
        <v>310</v>
      </c>
      <c r="K18" s="20">
        <f>J18*1.2</f>
        <v>372</v>
      </c>
      <c r="L18" s="33" t="s">
        <v>84</v>
      </c>
    </row>
    <row r="19" spans="4:12" x14ac:dyDescent="0.25">
      <c r="D19" s="13" t="s">
        <v>69</v>
      </c>
      <c r="E19" s="13"/>
      <c r="F19" s="13"/>
      <c r="G19" s="29"/>
      <c r="H19" s="16">
        <v>1200</v>
      </c>
      <c r="I19" s="2">
        <v>0.5</v>
      </c>
      <c r="J19" s="9">
        <f>H19*I19</f>
        <v>600</v>
      </c>
      <c r="K19" s="20">
        <f>J19*1.2</f>
        <v>720</v>
      </c>
      <c r="L19" s="33" t="s">
        <v>84</v>
      </c>
    </row>
    <row r="20" spans="4:12" x14ac:dyDescent="0.25">
      <c r="D20" s="13" t="s">
        <v>46</v>
      </c>
      <c r="E20" s="13"/>
      <c r="F20" s="13"/>
      <c r="G20" s="29"/>
      <c r="H20" s="16">
        <v>720</v>
      </c>
      <c r="I20" s="2">
        <v>0.5</v>
      </c>
      <c r="J20" s="9">
        <f t="shared" ref="J20:J25" si="2">H20*I20</f>
        <v>360</v>
      </c>
      <c r="K20" s="20">
        <f>J20*1.2</f>
        <v>432</v>
      </c>
      <c r="L20" s="33" t="s">
        <v>84</v>
      </c>
    </row>
    <row r="21" spans="4:12" x14ac:dyDescent="0.25">
      <c r="D21" s="13" t="s">
        <v>47</v>
      </c>
      <c r="E21" s="13"/>
      <c r="F21" s="13"/>
      <c r="G21" s="29"/>
      <c r="H21" s="16">
        <v>1040</v>
      </c>
      <c r="I21" s="2">
        <v>0.5</v>
      </c>
      <c r="J21" s="9">
        <f t="shared" si="2"/>
        <v>520</v>
      </c>
      <c r="K21" s="20">
        <f>J21*1.2</f>
        <v>624</v>
      </c>
      <c r="L21" s="33" t="s">
        <v>84</v>
      </c>
    </row>
    <row r="22" spans="4:12" x14ac:dyDescent="0.25">
      <c r="D22" s="13" t="s">
        <v>48</v>
      </c>
      <c r="E22" s="13"/>
      <c r="F22" s="13"/>
      <c r="G22" s="29"/>
      <c r="H22" s="16">
        <v>1300</v>
      </c>
      <c r="I22" s="2">
        <v>0.5</v>
      </c>
      <c r="J22" s="9">
        <f t="shared" si="2"/>
        <v>650</v>
      </c>
      <c r="K22" s="20">
        <f>J22*1.2</f>
        <v>780</v>
      </c>
      <c r="L22" s="33" t="s">
        <v>84</v>
      </c>
    </row>
    <row r="23" spans="4:12" x14ac:dyDescent="0.25">
      <c r="D23" s="13" t="s">
        <v>49</v>
      </c>
      <c r="E23" s="13"/>
      <c r="F23" s="13"/>
      <c r="G23" s="29"/>
      <c r="H23" s="16">
        <v>1470</v>
      </c>
      <c r="I23" s="2">
        <v>0.5</v>
      </c>
      <c r="J23" s="9">
        <f t="shared" si="2"/>
        <v>735</v>
      </c>
      <c r="K23" s="20">
        <f>J23*1.2</f>
        <v>882</v>
      </c>
      <c r="L23" s="33" t="s">
        <v>84</v>
      </c>
    </row>
    <row r="24" spans="4:12" x14ac:dyDescent="0.25">
      <c r="D24" s="13" t="s">
        <v>50</v>
      </c>
      <c r="E24" s="13"/>
      <c r="F24" s="13"/>
      <c r="G24" s="29"/>
      <c r="H24" s="16">
        <v>2650</v>
      </c>
      <c r="I24" s="2">
        <v>0.5</v>
      </c>
      <c r="J24" s="9">
        <f t="shared" si="2"/>
        <v>1325</v>
      </c>
      <c r="K24" s="20">
        <f>J24*1.2</f>
        <v>1590</v>
      </c>
      <c r="L24" s="33" t="s">
        <v>84</v>
      </c>
    </row>
    <row r="25" spans="4:12" x14ac:dyDescent="0.25">
      <c r="D25" s="13" t="s">
        <v>51</v>
      </c>
      <c r="E25" s="13"/>
      <c r="F25" s="13"/>
      <c r="G25" s="29"/>
      <c r="H25" s="16">
        <v>2670</v>
      </c>
      <c r="I25" s="2">
        <v>0.5</v>
      </c>
      <c r="J25" s="9">
        <f t="shared" si="2"/>
        <v>1335</v>
      </c>
      <c r="K25" s="20">
        <f>J25*1.2</f>
        <v>1602</v>
      </c>
      <c r="L25" s="33" t="s">
        <v>84</v>
      </c>
    </row>
    <row r="26" spans="4:12" x14ac:dyDescent="0.25">
      <c r="D26" s="13" t="s">
        <v>5</v>
      </c>
      <c r="E26" s="13"/>
      <c r="F26" s="13"/>
      <c r="G26" s="29"/>
      <c r="H26" s="16">
        <v>360</v>
      </c>
      <c r="I26" s="2">
        <v>0.5</v>
      </c>
      <c r="J26" s="9">
        <f t="shared" si="1"/>
        <v>180</v>
      </c>
      <c r="K26" s="20">
        <f>J26*1.2</f>
        <v>216</v>
      </c>
      <c r="L26" s="33" t="s">
        <v>84</v>
      </c>
    </row>
    <row r="27" spans="4:12" x14ac:dyDescent="0.25">
      <c r="D27" s="13" t="s">
        <v>3</v>
      </c>
      <c r="E27" s="13"/>
      <c r="F27" s="13"/>
      <c r="G27" s="29"/>
      <c r="H27" s="16">
        <v>460</v>
      </c>
      <c r="I27" s="2">
        <v>0.5</v>
      </c>
      <c r="J27" s="9">
        <f t="shared" si="1"/>
        <v>230</v>
      </c>
      <c r="K27" s="20">
        <f>J27*1.2</f>
        <v>276</v>
      </c>
      <c r="L27" s="33" t="s">
        <v>84</v>
      </c>
    </row>
    <row r="28" spans="4:12" x14ac:dyDescent="0.25">
      <c r="D28" s="13" t="s">
        <v>4</v>
      </c>
      <c r="E28" s="13"/>
      <c r="F28" s="13"/>
      <c r="G28" s="29"/>
      <c r="H28" s="16">
        <v>590</v>
      </c>
      <c r="I28" s="2">
        <v>0.5</v>
      </c>
      <c r="J28" s="9">
        <f t="shared" si="1"/>
        <v>295</v>
      </c>
      <c r="K28" s="20">
        <f>J28*1.2</f>
        <v>354</v>
      </c>
      <c r="L28" s="33" t="s">
        <v>84</v>
      </c>
    </row>
    <row r="29" spans="4:12" x14ac:dyDescent="0.25">
      <c r="D29" s="13" t="s">
        <v>6</v>
      </c>
      <c r="E29" s="13"/>
      <c r="F29" s="13"/>
      <c r="G29" s="29"/>
      <c r="H29" s="16">
        <v>432</v>
      </c>
      <c r="I29" s="2">
        <v>0.5</v>
      </c>
      <c r="J29" s="9">
        <f t="shared" si="1"/>
        <v>216</v>
      </c>
      <c r="K29" s="20">
        <f>J29*1.2</f>
        <v>259.2</v>
      </c>
      <c r="L29" s="33" t="s">
        <v>84</v>
      </c>
    </row>
    <row r="30" spans="4:12" x14ac:dyDescent="0.25">
      <c r="D30" s="13" t="s">
        <v>7</v>
      </c>
      <c r="E30" s="13"/>
      <c r="F30" s="13"/>
      <c r="G30" s="29"/>
      <c r="H30" s="16">
        <v>660</v>
      </c>
      <c r="I30" s="2">
        <v>0.5</v>
      </c>
      <c r="J30" s="9">
        <f t="shared" si="1"/>
        <v>330</v>
      </c>
      <c r="K30" s="20">
        <f>J30*1.2</f>
        <v>396</v>
      </c>
      <c r="L30" s="33" t="s">
        <v>84</v>
      </c>
    </row>
    <row r="31" spans="4:12" x14ac:dyDescent="0.25">
      <c r="D31" s="13" t="s">
        <v>42</v>
      </c>
      <c r="E31" s="13"/>
      <c r="F31" s="13"/>
      <c r="G31" s="29"/>
      <c r="H31" s="16">
        <v>1990</v>
      </c>
      <c r="I31" s="2">
        <v>0.5</v>
      </c>
      <c r="J31" s="9">
        <v>920</v>
      </c>
      <c r="K31" s="20">
        <f>J31*1.2</f>
        <v>1104</v>
      </c>
      <c r="L31" s="33" t="s">
        <v>84</v>
      </c>
    </row>
    <row r="32" spans="4:12" ht="15" customHeight="1" x14ac:dyDescent="0.25">
      <c r="D32" s="13" t="s">
        <v>8</v>
      </c>
      <c r="E32" s="13"/>
      <c r="F32" s="13"/>
      <c r="G32" s="29"/>
      <c r="H32" s="16">
        <v>40</v>
      </c>
      <c r="I32" s="2">
        <v>0.5</v>
      </c>
      <c r="J32" s="9">
        <f t="shared" si="1"/>
        <v>20</v>
      </c>
      <c r="K32" s="20">
        <f>J32*1.2</f>
        <v>24</v>
      </c>
      <c r="L32" s="33" t="s">
        <v>84</v>
      </c>
    </row>
    <row r="33" spans="4:20" ht="15" customHeight="1" x14ac:dyDescent="0.25">
      <c r="D33" s="13" t="s">
        <v>9</v>
      </c>
      <c r="E33" s="13"/>
      <c r="F33" s="13"/>
      <c r="G33" s="29"/>
      <c r="H33" s="16">
        <v>76</v>
      </c>
      <c r="I33" s="2">
        <v>0.5</v>
      </c>
      <c r="J33" s="9">
        <f t="shared" si="1"/>
        <v>38</v>
      </c>
      <c r="K33" s="20">
        <f>J33*1.2</f>
        <v>45.6</v>
      </c>
      <c r="L33" s="33" t="s">
        <v>84</v>
      </c>
    </row>
    <row r="34" spans="4:20" x14ac:dyDescent="0.25">
      <c r="D34" s="13" t="s">
        <v>10</v>
      </c>
      <c r="E34" s="13"/>
      <c r="F34" s="13"/>
      <c r="G34" s="29"/>
      <c r="H34" s="16">
        <v>124</v>
      </c>
      <c r="I34" s="2">
        <v>0.5</v>
      </c>
      <c r="J34" s="9">
        <f t="shared" si="1"/>
        <v>62</v>
      </c>
      <c r="K34" s="20">
        <f>J34*1.2</f>
        <v>74.399999999999991</v>
      </c>
      <c r="L34" s="33" t="s">
        <v>84</v>
      </c>
    </row>
    <row r="35" spans="4:20" x14ac:dyDescent="0.25">
      <c r="D35" s="13" t="s">
        <v>11</v>
      </c>
      <c r="E35" s="13"/>
      <c r="F35" s="13"/>
      <c r="G35" s="29"/>
      <c r="H35" s="16">
        <v>174</v>
      </c>
      <c r="I35" s="2">
        <v>0.5</v>
      </c>
      <c r="J35" s="9">
        <f t="shared" si="1"/>
        <v>87</v>
      </c>
      <c r="K35" s="20">
        <f>J35*1.2</f>
        <v>104.39999999999999</v>
      </c>
      <c r="L35" s="33" t="s">
        <v>84</v>
      </c>
    </row>
    <row r="36" spans="4:20" x14ac:dyDescent="0.25">
      <c r="D36" s="13" t="s">
        <v>60</v>
      </c>
      <c r="E36" s="13"/>
      <c r="F36" s="13"/>
      <c r="G36" s="29"/>
      <c r="H36" s="16">
        <v>143</v>
      </c>
      <c r="I36" s="2">
        <v>0.5</v>
      </c>
      <c r="J36" s="9">
        <f t="shared" si="1"/>
        <v>71.5</v>
      </c>
      <c r="K36" s="20">
        <f>J36*1.2</f>
        <v>85.8</v>
      </c>
      <c r="L36" s="33" t="s">
        <v>84</v>
      </c>
      <c r="P36" s="1"/>
      <c r="T36" s="1"/>
    </row>
    <row r="37" spans="4:20" x14ac:dyDescent="0.25">
      <c r="D37" s="13" t="s">
        <v>61</v>
      </c>
      <c r="E37" s="13"/>
      <c r="F37" s="13"/>
      <c r="G37" s="29"/>
      <c r="H37" s="16">
        <v>234</v>
      </c>
      <c r="I37" s="2">
        <v>0.5</v>
      </c>
      <c r="J37" s="9">
        <f t="shared" si="1"/>
        <v>117</v>
      </c>
      <c r="K37" s="20">
        <f>J37*1.2</f>
        <v>140.4</v>
      </c>
      <c r="L37" s="33" t="s">
        <v>84</v>
      </c>
      <c r="R37" s="1"/>
    </row>
    <row r="38" spans="4:20" x14ac:dyDescent="0.25">
      <c r="D38" s="13" t="s">
        <v>62</v>
      </c>
      <c r="E38" s="13"/>
      <c r="F38" s="13"/>
      <c r="G38" s="29"/>
      <c r="H38" s="16">
        <v>302</v>
      </c>
      <c r="I38" s="2">
        <v>0.5</v>
      </c>
      <c r="J38" s="9">
        <f t="shared" si="1"/>
        <v>151</v>
      </c>
      <c r="K38" s="20">
        <f>J38*1.2</f>
        <v>181.2</v>
      </c>
      <c r="L38" s="33" t="s">
        <v>84</v>
      </c>
      <c r="P38" s="1"/>
      <c r="T38" s="1"/>
    </row>
    <row r="39" spans="4:20" x14ac:dyDescent="0.25">
      <c r="D39" s="13" t="s">
        <v>63</v>
      </c>
      <c r="E39" s="13"/>
      <c r="F39" s="13"/>
      <c r="G39" s="29"/>
      <c r="H39" s="16">
        <v>428</v>
      </c>
      <c r="I39" s="2">
        <v>0.5</v>
      </c>
      <c r="J39" s="9">
        <f t="shared" si="1"/>
        <v>214</v>
      </c>
      <c r="K39" s="20">
        <f>J39*1.2</f>
        <v>256.8</v>
      </c>
      <c r="L39" s="33" t="s">
        <v>84</v>
      </c>
      <c r="P39" s="1"/>
      <c r="T39" s="1"/>
    </row>
    <row r="40" spans="4:20" x14ac:dyDescent="0.25">
      <c r="D40" s="13" t="s">
        <v>64</v>
      </c>
      <c r="E40" s="13"/>
      <c r="F40" s="13"/>
      <c r="G40" s="29"/>
      <c r="H40" s="16">
        <v>630</v>
      </c>
      <c r="I40" s="2">
        <v>0.5</v>
      </c>
      <c r="J40" s="9">
        <f t="shared" si="1"/>
        <v>315</v>
      </c>
      <c r="K40" s="20">
        <f>J40*1.2</f>
        <v>378</v>
      </c>
      <c r="L40" s="33" t="s">
        <v>84</v>
      </c>
      <c r="P40" s="1"/>
      <c r="T40" s="1"/>
    </row>
    <row r="41" spans="4:20" x14ac:dyDescent="0.25">
      <c r="D41" s="13" t="s">
        <v>74</v>
      </c>
      <c r="E41" s="13"/>
      <c r="F41" s="13"/>
      <c r="G41" s="29"/>
      <c r="H41" s="16">
        <v>810</v>
      </c>
      <c r="I41" s="2">
        <v>0.5</v>
      </c>
      <c r="J41" s="9">
        <f t="shared" ref="J41:J42" si="3">H41*I41</f>
        <v>405</v>
      </c>
      <c r="K41" s="20">
        <f>J41*1.2</f>
        <v>486</v>
      </c>
      <c r="L41" s="33" t="s">
        <v>84</v>
      </c>
      <c r="P41" s="1"/>
      <c r="T41" s="1"/>
    </row>
    <row r="42" spans="4:20" x14ac:dyDescent="0.25">
      <c r="D42" s="13" t="s">
        <v>75</v>
      </c>
      <c r="E42" s="13"/>
      <c r="F42" s="13"/>
      <c r="G42" s="29"/>
      <c r="H42" s="16">
        <v>1080</v>
      </c>
      <c r="I42" s="2">
        <v>0.5</v>
      </c>
      <c r="J42" s="9">
        <f t="shared" si="3"/>
        <v>540</v>
      </c>
      <c r="K42" s="20">
        <f>J42*1.2</f>
        <v>648</v>
      </c>
      <c r="L42" s="33" t="s">
        <v>84</v>
      </c>
      <c r="P42" s="1"/>
      <c r="T42" s="1"/>
    </row>
    <row r="43" spans="4:20" x14ac:dyDescent="0.25">
      <c r="D43" s="14" t="s">
        <v>58</v>
      </c>
      <c r="E43" s="14"/>
      <c r="F43" s="14"/>
      <c r="G43" s="30"/>
      <c r="H43" s="17">
        <v>320</v>
      </c>
      <c r="I43" s="2">
        <v>0.5</v>
      </c>
      <c r="J43" s="9">
        <f t="shared" si="1"/>
        <v>160</v>
      </c>
      <c r="K43" s="20">
        <f>J43*1.2</f>
        <v>192</v>
      </c>
      <c r="L43" s="33" t="s">
        <v>84</v>
      </c>
    </row>
    <row r="44" spans="4:20" x14ac:dyDescent="0.25">
      <c r="D44" s="14" t="s">
        <v>59</v>
      </c>
      <c r="E44" s="14"/>
      <c r="F44" s="14"/>
      <c r="G44" s="30"/>
      <c r="H44" s="17">
        <v>456</v>
      </c>
      <c r="I44" s="2">
        <v>0.5</v>
      </c>
      <c r="J44" s="9">
        <f t="shared" si="1"/>
        <v>228</v>
      </c>
      <c r="K44" s="20">
        <f>J44*1.2</f>
        <v>273.59999999999997</v>
      </c>
      <c r="L44" s="33" t="s">
        <v>84</v>
      </c>
    </row>
    <row r="45" spans="4:20" x14ac:dyDescent="0.25">
      <c r="D45" s="14" t="s">
        <v>81</v>
      </c>
      <c r="E45" s="14"/>
      <c r="F45" s="14"/>
      <c r="G45" s="30"/>
      <c r="H45" s="17">
        <v>230</v>
      </c>
      <c r="I45" s="2">
        <v>0.5</v>
      </c>
      <c r="J45" s="9">
        <f t="shared" si="1"/>
        <v>115</v>
      </c>
      <c r="K45" s="20">
        <f>J45*1.2</f>
        <v>138</v>
      </c>
      <c r="L45" s="33" t="s">
        <v>84</v>
      </c>
    </row>
    <row r="46" spans="4:20" x14ac:dyDescent="0.25">
      <c r="D46" s="14" t="s">
        <v>57</v>
      </c>
      <c r="E46" s="14"/>
      <c r="F46" s="14"/>
      <c r="G46" s="30"/>
      <c r="H46" s="17">
        <v>350</v>
      </c>
      <c r="I46" s="2">
        <v>0.5</v>
      </c>
      <c r="J46" s="9">
        <f t="shared" si="1"/>
        <v>175</v>
      </c>
      <c r="K46" s="20">
        <f>J46*1.2</f>
        <v>210</v>
      </c>
      <c r="L46" s="33" t="s">
        <v>84</v>
      </c>
    </row>
    <row r="47" spans="4:20" x14ac:dyDescent="0.25">
      <c r="D47" s="14" t="s">
        <v>82</v>
      </c>
      <c r="E47" s="14"/>
      <c r="F47" s="14"/>
      <c r="G47" s="30"/>
      <c r="H47" s="17">
        <v>450</v>
      </c>
      <c r="I47" s="2">
        <v>0.5</v>
      </c>
      <c r="J47" s="9">
        <f t="shared" si="1"/>
        <v>225</v>
      </c>
      <c r="K47" s="20">
        <f>J47*1.2</f>
        <v>270</v>
      </c>
      <c r="L47" s="33" t="s">
        <v>84</v>
      </c>
    </row>
    <row r="48" spans="4:20" x14ac:dyDescent="0.25">
      <c r="D48" s="14" t="s">
        <v>79</v>
      </c>
      <c r="E48" s="14"/>
      <c r="F48" s="14"/>
      <c r="G48" s="30"/>
      <c r="H48" s="17">
        <v>640</v>
      </c>
      <c r="I48" s="2">
        <v>0.5</v>
      </c>
      <c r="J48" s="9">
        <f t="shared" si="1"/>
        <v>320</v>
      </c>
      <c r="K48" s="20">
        <f>J48*1.2</f>
        <v>384</v>
      </c>
      <c r="L48" s="33" t="s">
        <v>84</v>
      </c>
    </row>
    <row r="49" spans="4:22" x14ac:dyDescent="0.25">
      <c r="D49" s="14" t="s">
        <v>80</v>
      </c>
      <c r="E49" s="14"/>
      <c r="F49" s="14"/>
      <c r="G49" s="30"/>
      <c r="H49" s="17">
        <v>850</v>
      </c>
      <c r="I49" s="2">
        <v>0.5</v>
      </c>
      <c r="J49" s="9">
        <f t="shared" si="1"/>
        <v>425</v>
      </c>
      <c r="K49" s="20">
        <f>J49*1.2</f>
        <v>510</v>
      </c>
      <c r="L49" s="33" t="s">
        <v>84</v>
      </c>
      <c r="V49" s="1"/>
    </row>
    <row r="50" spans="4:22" x14ac:dyDescent="0.25">
      <c r="D50" s="14" t="s">
        <v>12</v>
      </c>
      <c r="E50" s="14"/>
      <c r="F50" s="14"/>
      <c r="G50" s="30"/>
      <c r="H50" s="17">
        <v>160</v>
      </c>
      <c r="I50" s="2">
        <v>0.5</v>
      </c>
      <c r="J50" s="9">
        <f t="shared" si="1"/>
        <v>80</v>
      </c>
      <c r="K50" s="20">
        <f>J50*1.2</f>
        <v>96</v>
      </c>
      <c r="L50" s="33" t="s">
        <v>84</v>
      </c>
      <c r="U50" s="1"/>
      <c r="V50" s="1"/>
    </row>
    <row r="51" spans="4:22" x14ac:dyDescent="0.25">
      <c r="D51" s="14" t="s">
        <v>13</v>
      </c>
      <c r="E51" s="14"/>
      <c r="F51" s="14"/>
      <c r="G51" s="30"/>
      <c r="H51" s="17">
        <v>172</v>
      </c>
      <c r="I51" s="2">
        <v>0.5</v>
      </c>
      <c r="J51" s="9">
        <f t="shared" si="1"/>
        <v>86</v>
      </c>
      <c r="K51" s="20">
        <f>J51*1.2</f>
        <v>103.2</v>
      </c>
      <c r="L51" s="33" t="s">
        <v>84</v>
      </c>
      <c r="U51" s="1"/>
      <c r="V51" s="1"/>
    </row>
    <row r="52" spans="4:22" x14ac:dyDescent="0.25">
      <c r="D52" s="14" t="s">
        <v>14</v>
      </c>
      <c r="E52" s="14"/>
      <c r="F52" s="14"/>
      <c r="G52" s="30"/>
      <c r="H52" s="17">
        <v>192</v>
      </c>
      <c r="I52" s="2">
        <v>0.5</v>
      </c>
      <c r="J52" s="9">
        <f t="shared" si="1"/>
        <v>96</v>
      </c>
      <c r="K52" s="20">
        <f>J52*1.2</f>
        <v>115.19999999999999</v>
      </c>
      <c r="L52" s="33" t="s">
        <v>84</v>
      </c>
      <c r="U52" s="1"/>
      <c r="V52" s="1"/>
    </row>
    <row r="53" spans="4:22" x14ac:dyDescent="0.25">
      <c r="D53" s="14" t="s">
        <v>15</v>
      </c>
      <c r="E53" s="14"/>
      <c r="F53" s="14"/>
      <c r="G53" s="30"/>
      <c r="H53" s="17">
        <v>440</v>
      </c>
      <c r="I53" s="2">
        <v>0.5</v>
      </c>
      <c r="J53" s="9">
        <f t="shared" si="1"/>
        <v>220</v>
      </c>
      <c r="K53" s="20">
        <f>J53*1.2</f>
        <v>264</v>
      </c>
      <c r="L53" s="33" t="s">
        <v>84</v>
      </c>
      <c r="U53" s="1"/>
      <c r="V53" s="1"/>
    </row>
    <row r="54" spans="4:22" x14ac:dyDescent="0.25">
      <c r="D54" s="14" t="s">
        <v>17</v>
      </c>
      <c r="E54" s="14"/>
      <c r="F54" s="14"/>
      <c r="G54" s="30"/>
      <c r="H54" s="17">
        <v>456</v>
      </c>
      <c r="I54" s="2">
        <v>0.5</v>
      </c>
      <c r="J54" s="9">
        <f t="shared" si="1"/>
        <v>228</v>
      </c>
      <c r="K54" s="20">
        <f>J54*1.2</f>
        <v>273.59999999999997</v>
      </c>
      <c r="L54" s="33" t="s">
        <v>84</v>
      </c>
    </row>
    <row r="55" spans="4:22" x14ac:dyDescent="0.25">
      <c r="D55" s="14" t="s">
        <v>18</v>
      </c>
      <c r="E55" s="14"/>
      <c r="F55" s="14"/>
      <c r="G55" s="30"/>
      <c r="H55" s="17">
        <v>488</v>
      </c>
      <c r="I55" s="2">
        <v>0.5</v>
      </c>
      <c r="J55" s="9">
        <f t="shared" si="1"/>
        <v>244</v>
      </c>
      <c r="K55" s="20">
        <f>J55*1.2</f>
        <v>292.8</v>
      </c>
      <c r="L55" s="33" t="s">
        <v>84</v>
      </c>
    </row>
    <row r="56" spans="4:22" x14ac:dyDescent="0.25">
      <c r="D56" s="14" t="s">
        <v>43</v>
      </c>
      <c r="E56" s="14"/>
      <c r="F56" s="14"/>
      <c r="G56" s="30"/>
      <c r="H56" s="17">
        <v>560</v>
      </c>
      <c r="I56" s="2">
        <v>0.5</v>
      </c>
      <c r="J56" s="9">
        <f t="shared" si="1"/>
        <v>280</v>
      </c>
      <c r="K56" s="20">
        <f>J56*1.2</f>
        <v>336</v>
      </c>
      <c r="L56" s="33" t="s">
        <v>84</v>
      </c>
    </row>
    <row r="57" spans="4:22" x14ac:dyDescent="0.25">
      <c r="D57" s="14" t="s">
        <v>44</v>
      </c>
      <c r="E57" s="14"/>
      <c r="F57" s="14"/>
      <c r="G57" s="30"/>
      <c r="H57" s="17">
        <v>700</v>
      </c>
      <c r="I57" s="2">
        <v>0.5</v>
      </c>
      <c r="J57" s="9">
        <f t="shared" si="1"/>
        <v>350</v>
      </c>
      <c r="K57" s="20">
        <f>J57*1.2</f>
        <v>420</v>
      </c>
      <c r="L57" s="33" t="s">
        <v>84</v>
      </c>
    </row>
    <row r="58" spans="4:22" x14ac:dyDescent="0.25">
      <c r="D58" s="14" t="s">
        <v>16</v>
      </c>
      <c r="E58" s="14"/>
      <c r="F58" s="14"/>
      <c r="G58" s="30"/>
      <c r="H58" s="17">
        <v>208</v>
      </c>
      <c r="I58" s="2">
        <v>0.5</v>
      </c>
      <c r="J58" s="9">
        <f t="shared" si="1"/>
        <v>104</v>
      </c>
      <c r="K58" s="20">
        <f>J58*1.2</f>
        <v>124.8</v>
      </c>
      <c r="L58" s="33" t="s">
        <v>84</v>
      </c>
    </row>
    <row r="59" spans="4:22" x14ac:dyDescent="0.25">
      <c r="D59" s="14" t="s">
        <v>19</v>
      </c>
      <c r="E59" s="14"/>
      <c r="F59" s="14"/>
      <c r="G59" s="30"/>
      <c r="H59" s="17">
        <v>14</v>
      </c>
      <c r="I59" s="2">
        <v>0.5</v>
      </c>
      <c r="J59" s="9">
        <f t="shared" si="1"/>
        <v>7</v>
      </c>
      <c r="K59" s="20">
        <f>J59*1.2</f>
        <v>8.4</v>
      </c>
      <c r="L59" s="33" t="s">
        <v>84</v>
      </c>
    </row>
    <row r="60" spans="4:22" x14ac:dyDescent="0.25">
      <c r="D60" s="14" t="s">
        <v>20</v>
      </c>
      <c r="E60" s="14"/>
      <c r="F60" s="14"/>
      <c r="G60" s="30"/>
      <c r="H60" s="17">
        <v>24.8</v>
      </c>
      <c r="I60" s="2">
        <v>0.5</v>
      </c>
      <c r="J60" s="9">
        <f t="shared" si="1"/>
        <v>12.4</v>
      </c>
      <c r="K60" s="20">
        <f>J60*1.2</f>
        <v>14.879999999999999</v>
      </c>
      <c r="L60" s="33" t="s">
        <v>84</v>
      </c>
    </row>
    <row r="61" spans="4:22" x14ac:dyDescent="0.25">
      <c r="D61" s="14" t="s">
        <v>21</v>
      </c>
      <c r="E61" s="14"/>
      <c r="F61" s="14"/>
      <c r="G61" s="30"/>
      <c r="H61" s="17">
        <v>44.8</v>
      </c>
      <c r="I61" s="2">
        <v>0.5</v>
      </c>
      <c r="J61" s="9">
        <f t="shared" si="1"/>
        <v>22.4</v>
      </c>
      <c r="K61" s="20">
        <f>J61*1.2</f>
        <v>26.88</v>
      </c>
      <c r="L61" s="33" t="s">
        <v>84</v>
      </c>
    </row>
    <row r="62" spans="4:22" x14ac:dyDescent="0.25">
      <c r="D62" s="14" t="s">
        <v>22</v>
      </c>
      <c r="E62" s="14"/>
      <c r="F62" s="14"/>
      <c r="G62" s="30"/>
      <c r="H62" s="17">
        <v>48</v>
      </c>
      <c r="I62" s="2">
        <v>0.5</v>
      </c>
      <c r="J62" s="9">
        <f t="shared" si="1"/>
        <v>24</v>
      </c>
      <c r="K62" s="20">
        <f>J62*1.2</f>
        <v>28.799999999999997</v>
      </c>
      <c r="L62" s="33" t="s">
        <v>84</v>
      </c>
    </row>
    <row r="63" spans="4:22" x14ac:dyDescent="0.25">
      <c r="D63" s="14" t="s">
        <v>23</v>
      </c>
      <c r="E63" s="14"/>
      <c r="F63" s="14"/>
      <c r="G63" s="30"/>
      <c r="H63" s="17">
        <v>216</v>
      </c>
      <c r="I63" s="2">
        <v>0.5</v>
      </c>
      <c r="J63" s="9">
        <f t="shared" ref="J63:J89" si="4">H63*I63</f>
        <v>108</v>
      </c>
      <c r="K63" s="20">
        <f>J63*1.2</f>
        <v>129.6</v>
      </c>
      <c r="L63" s="33" t="s">
        <v>84</v>
      </c>
    </row>
    <row r="64" spans="4:22" x14ac:dyDescent="0.25">
      <c r="D64" s="14" t="s">
        <v>24</v>
      </c>
      <c r="E64" s="14"/>
      <c r="F64" s="14"/>
      <c r="G64" s="30"/>
      <c r="H64" s="17">
        <v>264</v>
      </c>
      <c r="I64" s="2">
        <v>0.5</v>
      </c>
      <c r="J64" s="9">
        <f t="shared" si="4"/>
        <v>132</v>
      </c>
      <c r="K64" s="20">
        <f>J64*1.2</f>
        <v>158.4</v>
      </c>
      <c r="L64" s="33" t="s">
        <v>84</v>
      </c>
    </row>
    <row r="65" spans="4:15" x14ac:dyDescent="0.25">
      <c r="D65" s="14" t="s">
        <v>25</v>
      </c>
      <c r="E65" s="14"/>
      <c r="F65" s="14"/>
      <c r="G65" s="30"/>
      <c r="H65" s="17">
        <v>304</v>
      </c>
      <c r="I65" s="2">
        <v>0.5</v>
      </c>
      <c r="J65" s="9">
        <f t="shared" si="4"/>
        <v>152</v>
      </c>
      <c r="K65" s="20">
        <f>J65*1.2</f>
        <v>182.4</v>
      </c>
      <c r="L65" s="33" t="s">
        <v>84</v>
      </c>
    </row>
    <row r="66" spans="4:15" x14ac:dyDescent="0.25">
      <c r="D66" s="14" t="s">
        <v>54</v>
      </c>
      <c r="E66" s="14"/>
      <c r="F66" s="14"/>
      <c r="G66" s="30"/>
      <c r="H66" s="17">
        <v>320</v>
      </c>
      <c r="I66" s="2">
        <v>0.5</v>
      </c>
      <c r="J66" s="9">
        <f t="shared" si="4"/>
        <v>160</v>
      </c>
      <c r="K66" s="20">
        <f>J66*1.2</f>
        <v>192</v>
      </c>
      <c r="L66" s="33" t="s">
        <v>84</v>
      </c>
    </row>
    <row r="67" spans="4:15" x14ac:dyDescent="0.25">
      <c r="D67" s="14" t="s">
        <v>55</v>
      </c>
      <c r="E67" s="14"/>
      <c r="F67" s="14"/>
      <c r="G67" s="30"/>
      <c r="H67" s="17">
        <v>368</v>
      </c>
      <c r="I67" s="2">
        <v>0.5</v>
      </c>
      <c r="J67" s="9">
        <f t="shared" si="4"/>
        <v>184</v>
      </c>
      <c r="K67" s="20">
        <f>J67*1.2</f>
        <v>220.79999999999998</v>
      </c>
      <c r="L67" s="33" t="s">
        <v>84</v>
      </c>
    </row>
    <row r="68" spans="4:15" x14ac:dyDescent="0.25">
      <c r="D68" s="14" t="s">
        <v>70</v>
      </c>
      <c r="E68" s="14"/>
      <c r="F68" s="14"/>
      <c r="G68" s="30"/>
      <c r="H68" s="17">
        <v>272</v>
      </c>
      <c r="I68" s="2">
        <v>0.5</v>
      </c>
      <c r="J68" s="9">
        <f t="shared" si="4"/>
        <v>136</v>
      </c>
      <c r="K68" s="20">
        <f>J68*1.2</f>
        <v>163.19999999999999</v>
      </c>
      <c r="L68" s="33" t="s">
        <v>84</v>
      </c>
    </row>
    <row r="69" spans="4:15" x14ac:dyDescent="0.25">
      <c r="D69" s="14" t="s">
        <v>26</v>
      </c>
      <c r="E69" s="14"/>
      <c r="F69" s="14"/>
      <c r="G69" s="30"/>
      <c r="H69" s="17">
        <v>472</v>
      </c>
      <c r="I69" s="2">
        <v>0.5</v>
      </c>
      <c r="J69" s="9">
        <f t="shared" si="4"/>
        <v>236</v>
      </c>
      <c r="K69" s="20">
        <f>J69*1.2</f>
        <v>283.2</v>
      </c>
      <c r="L69" s="33" t="s">
        <v>84</v>
      </c>
    </row>
    <row r="70" spans="4:15" x14ac:dyDescent="0.25">
      <c r="D70" s="14" t="s">
        <v>27</v>
      </c>
      <c r="E70" s="14"/>
      <c r="F70" s="14"/>
      <c r="G70" s="30"/>
      <c r="H70" s="17">
        <v>80</v>
      </c>
      <c r="I70" s="2">
        <v>0.5</v>
      </c>
      <c r="J70" s="9">
        <f t="shared" si="4"/>
        <v>40</v>
      </c>
      <c r="K70" s="20">
        <f>J70*1.2</f>
        <v>48</v>
      </c>
      <c r="L70" s="33" t="s">
        <v>84</v>
      </c>
    </row>
    <row r="71" spans="4:15" x14ac:dyDescent="0.25">
      <c r="D71" s="14" t="s">
        <v>28</v>
      </c>
      <c r="E71" s="14"/>
      <c r="F71" s="14"/>
      <c r="G71" s="30"/>
      <c r="H71" s="17">
        <v>90</v>
      </c>
      <c r="I71" s="2">
        <v>0.5</v>
      </c>
      <c r="J71" s="9">
        <f t="shared" si="4"/>
        <v>45</v>
      </c>
      <c r="K71" s="20">
        <f>J71*1.2</f>
        <v>54</v>
      </c>
      <c r="L71" s="33" t="s">
        <v>84</v>
      </c>
    </row>
    <row r="72" spans="4:15" x14ac:dyDescent="0.25">
      <c r="D72" s="14" t="s">
        <v>34</v>
      </c>
      <c r="E72" s="14"/>
      <c r="F72" s="14"/>
      <c r="G72" s="30"/>
      <c r="H72" s="17">
        <v>40</v>
      </c>
      <c r="I72" s="2">
        <v>0.5</v>
      </c>
      <c r="J72" s="9">
        <f t="shared" si="4"/>
        <v>20</v>
      </c>
      <c r="K72" s="20">
        <f>J72*1.2</f>
        <v>24</v>
      </c>
      <c r="L72" s="33" t="s">
        <v>84</v>
      </c>
      <c r="O72" s="1"/>
    </row>
    <row r="73" spans="4:15" x14ac:dyDescent="0.25">
      <c r="D73" s="14" t="s">
        <v>35</v>
      </c>
      <c r="E73" s="14"/>
      <c r="F73" s="14"/>
      <c r="G73" s="30"/>
      <c r="H73" s="17">
        <v>40</v>
      </c>
      <c r="I73" s="2">
        <v>0.5</v>
      </c>
      <c r="J73" s="9">
        <f t="shared" si="4"/>
        <v>20</v>
      </c>
      <c r="K73" s="20">
        <f>J73*1.2</f>
        <v>24</v>
      </c>
      <c r="L73" s="33" t="s">
        <v>84</v>
      </c>
      <c r="O73" s="1"/>
    </row>
    <row r="74" spans="4:15" x14ac:dyDescent="0.25">
      <c r="D74" s="14" t="s">
        <v>36</v>
      </c>
      <c r="E74" s="14"/>
      <c r="F74" s="14"/>
      <c r="G74" s="30"/>
      <c r="H74" s="17">
        <v>40</v>
      </c>
      <c r="I74" s="2">
        <v>0.5</v>
      </c>
      <c r="J74" s="9">
        <f t="shared" si="4"/>
        <v>20</v>
      </c>
      <c r="K74" s="20">
        <f>J74*1.2</f>
        <v>24</v>
      </c>
      <c r="L74" s="33" t="s">
        <v>84</v>
      </c>
      <c r="O74" s="1"/>
    </row>
    <row r="75" spans="4:15" x14ac:dyDescent="0.25">
      <c r="D75" s="13" t="s">
        <v>56</v>
      </c>
      <c r="E75" s="13"/>
      <c r="F75" s="13"/>
      <c r="G75" s="29"/>
      <c r="H75" s="16">
        <v>190</v>
      </c>
      <c r="I75" s="2">
        <v>0.5</v>
      </c>
      <c r="J75" s="9">
        <f t="shared" si="4"/>
        <v>95</v>
      </c>
      <c r="K75" s="20">
        <f>J75*1.2</f>
        <v>114</v>
      </c>
      <c r="L75" s="33" t="s">
        <v>84</v>
      </c>
    </row>
    <row r="76" spans="4:15" x14ac:dyDescent="0.25">
      <c r="D76" s="13" t="s">
        <v>45</v>
      </c>
      <c r="E76" s="13"/>
      <c r="F76" s="13"/>
      <c r="G76" s="29"/>
      <c r="H76" s="16">
        <v>486</v>
      </c>
      <c r="I76" s="2">
        <v>0.5</v>
      </c>
      <c r="J76" s="9">
        <f t="shared" si="4"/>
        <v>243</v>
      </c>
      <c r="K76" s="20">
        <f>J76*1.2</f>
        <v>291.59999999999997</v>
      </c>
      <c r="L76" s="33" t="s">
        <v>84</v>
      </c>
    </row>
    <row r="77" spans="4:15" x14ac:dyDescent="0.25">
      <c r="D77" s="13" t="s">
        <v>37</v>
      </c>
      <c r="E77" s="13"/>
      <c r="F77" s="13"/>
      <c r="G77" s="29"/>
      <c r="H77" s="16">
        <v>680</v>
      </c>
      <c r="I77" s="2">
        <v>0.5</v>
      </c>
      <c r="J77" s="9">
        <f t="shared" si="4"/>
        <v>340</v>
      </c>
      <c r="K77" s="20">
        <f>J77*1.2</f>
        <v>408</v>
      </c>
      <c r="L77" s="33" t="s">
        <v>84</v>
      </c>
    </row>
    <row r="78" spans="4:15" x14ac:dyDescent="0.25">
      <c r="D78" s="13" t="s">
        <v>77</v>
      </c>
      <c r="E78" s="13"/>
      <c r="F78" s="13"/>
      <c r="G78" s="29"/>
      <c r="H78" s="16">
        <v>90</v>
      </c>
      <c r="I78" s="2">
        <v>0.5</v>
      </c>
      <c r="J78" s="9">
        <f t="shared" si="4"/>
        <v>45</v>
      </c>
      <c r="K78" s="20">
        <f>J78*1.2</f>
        <v>54</v>
      </c>
      <c r="L78" s="33" t="s">
        <v>84</v>
      </c>
    </row>
    <row r="79" spans="4:15" x14ac:dyDescent="0.25">
      <c r="D79" s="13" t="s">
        <v>76</v>
      </c>
      <c r="E79" s="13"/>
      <c r="F79" s="13"/>
      <c r="G79" s="29"/>
      <c r="H79" s="16">
        <v>160</v>
      </c>
      <c r="I79" s="2">
        <v>0.5</v>
      </c>
      <c r="J79" s="9">
        <f t="shared" si="4"/>
        <v>80</v>
      </c>
      <c r="K79" s="20">
        <f>J79*1.2</f>
        <v>96</v>
      </c>
      <c r="L79" s="33" t="s">
        <v>84</v>
      </c>
    </row>
    <row r="80" spans="4:15" x14ac:dyDescent="0.25">
      <c r="D80" s="13" t="s">
        <v>78</v>
      </c>
      <c r="E80" s="13"/>
      <c r="F80" s="13"/>
      <c r="G80" s="29"/>
      <c r="H80" s="16">
        <v>180</v>
      </c>
      <c r="I80" s="2">
        <v>0.5</v>
      </c>
      <c r="J80" s="9">
        <f t="shared" ref="J80" si="5">H80*I80</f>
        <v>90</v>
      </c>
      <c r="K80" s="20">
        <f>J80*1.2</f>
        <v>108</v>
      </c>
      <c r="L80" s="33" t="s">
        <v>84</v>
      </c>
    </row>
    <row r="81" spans="4:12" x14ac:dyDescent="0.25">
      <c r="D81" s="14" t="s">
        <v>29</v>
      </c>
      <c r="E81" s="14"/>
      <c r="F81" s="14"/>
      <c r="G81" s="30"/>
      <c r="H81" s="17">
        <v>3</v>
      </c>
      <c r="I81" s="2">
        <v>0.5</v>
      </c>
      <c r="J81" s="9">
        <f t="shared" si="4"/>
        <v>1.5</v>
      </c>
      <c r="K81" s="20">
        <f>J81*1.2</f>
        <v>1.7999999999999998</v>
      </c>
      <c r="L81" s="33" t="s">
        <v>84</v>
      </c>
    </row>
    <row r="82" spans="4:12" x14ac:dyDescent="0.25">
      <c r="D82" s="14" t="s">
        <v>30</v>
      </c>
      <c r="E82" s="14"/>
      <c r="F82" s="14"/>
      <c r="G82" s="30"/>
      <c r="H82" s="17">
        <v>13</v>
      </c>
      <c r="I82" s="2">
        <v>0.5</v>
      </c>
      <c r="J82" s="9">
        <f t="shared" si="4"/>
        <v>6.5</v>
      </c>
      <c r="K82" s="20">
        <f>J82*1.2</f>
        <v>7.8</v>
      </c>
      <c r="L82" s="33" t="s">
        <v>84</v>
      </c>
    </row>
    <row r="83" spans="4:12" x14ac:dyDescent="0.25">
      <c r="D83" s="14" t="s">
        <v>31</v>
      </c>
      <c r="E83" s="14"/>
      <c r="F83" s="14"/>
      <c r="G83" s="30"/>
      <c r="H83" s="17">
        <v>16</v>
      </c>
      <c r="I83" s="2">
        <v>0.5</v>
      </c>
      <c r="J83" s="9">
        <f t="shared" si="4"/>
        <v>8</v>
      </c>
      <c r="K83" s="20">
        <f>J83*1.2</f>
        <v>9.6</v>
      </c>
      <c r="L83" s="33" t="s">
        <v>84</v>
      </c>
    </row>
    <row r="84" spans="4:12" x14ac:dyDescent="0.25">
      <c r="D84" s="14" t="s">
        <v>1</v>
      </c>
      <c r="E84" s="14"/>
      <c r="F84" s="14"/>
      <c r="G84" s="30"/>
      <c r="H84" s="17">
        <v>2.2000000000000002</v>
      </c>
      <c r="I84" s="2">
        <v>0.5</v>
      </c>
      <c r="J84" s="9">
        <f t="shared" si="4"/>
        <v>1.1000000000000001</v>
      </c>
      <c r="K84" s="20">
        <f>J84*1.2</f>
        <v>1.32</v>
      </c>
      <c r="L84" s="33" t="s">
        <v>84</v>
      </c>
    </row>
    <row r="85" spans="4:12" x14ac:dyDescent="0.25">
      <c r="D85" s="14" t="s">
        <v>2</v>
      </c>
      <c r="E85" s="14"/>
      <c r="F85" s="14"/>
      <c r="G85" s="30"/>
      <c r="H85" s="17">
        <v>2.6</v>
      </c>
      <c r="I85" s="2">
        <v>0.5</v>
      </c>
      <c r="J85" s="9">
        <f t="shared" si="4"/>
        <v>1.3</v>
      </c>
      <c r="K85" s="20">
        <f>J85*1.2</f>
        <v>1.56</v>
      </c>
      <c r="L85" s="33" t="s">
        <v>84</v>
      </c>
    </row>
    <row r="86" spans="4:12" x14ac:dyDescent="0.25">
      <c r="D86" s="14" t="s">
        <v>38</v>
      </c>
      <c r="E86" s="14"/>
      <c r="F86" s="14"/>
      <c r="G86" s="30"/>
      <c r="H86" s="17">
        <v>3.6</v>
      </c>
      <c r="I86" s="2">
        <v>0.5</v>
      </c>
      <c r="J86" s="9">
        <f t="shared" si="4"/>
        <v>1.8</v>
      </c>
      <c r="K86" s="20">
        <f>J86*1.2</f>
        <v>2.16</v>
      </c>
      <c r="L86" s="33" t="s">
        <v>84</v>
      </c>
    </row>
    <row r="87" spans="4:12" x14ac:dyDescent="0.25">
      <c r="D87" s="14" t="s">
        <v>39</v>
      </c>
      <c r="E87" s="14"/>
      <c r="F87" s="14"/>
      <c r="G87" s="30"/>
      <c r="H87" s="17">
        <v>4.5999999999999996</v>
      </c>
      <c r="I87" s="2">
        <v>0.5</v>
      </c>
      <c r="J87" s="9">
        <f t="shared" si="4"/>
        <v>2.2999999999999998</v>
      </c>
      <c r="K87" s="20">
        <f>J87*1.2</f>
        <v>2.76</v>
      </c>
      <c r="L87" s="33" t="s">
        <v>84</v>
      </c>
    </row>
    <row r="88" spans="4:12" x14ac:dyDescent="0.25">
      <c r="D88" s="14" t="s">
        <v>32</v>
      </c>
      <c r="E88" s="14"/>
      <c r="F88" s="14"/>
      <c r="G88" s="30"/>
      <c r="H88" s="17">
        <v>28</v>
      </c>
      <c r="I88" s="2">
        <v>0.5</v>
      </c>
      <c r="J88" s="9">
        <f t="shared" si="4"/>
        <v>14</v>
      </c>
      <c r="K88" s="20">
        <f>J88*1.2</f>
        <v>16.8</v>
      </c>
      <c r="L88" s="33" t="s">
        <v>84</v>
      </c>
    </row>
    <row r="89" spans="4:12" x14ac:dyDescent="0.25">
      <c r="D89" s="22" t="s">
        <v>33</v>
      </c>
      <c r="E89" s="23"/>
      <c r="F89" s="24"/>
      <c r="G89" s="31"/>
      <c r="H89" s="17">
        <v>8</v>
      </c>
      <c r="I89" s="2">
        <v>0.5</v>
      </c>
      <c r="J89" s="9">
        <f t="shared" si="4"/>
        <v>4</v>
      </c>
      <c r="K89" s="20">
        <f>J89*1.2</f>
        <v>4.8</v>
      </c>
      <c r="L89" s="33" t="s">
        <v>84</v>
      </c>
    </row>
    <row r="90" spans="4:12" x14ac:dyDescent="0.25">
      <c r="D90" s="14" t="s">
        <v>52</v>
      </c>
      <c r="E90" s="14"/>
      <c r="F90" s="14"/>
      <c r="G90" s="30"/>
      <c r="H90" s="17">
        <v>746</v>
      </c>
      <c r="I90" s="2">
        <v>0.5</v>
      </c>
      <c r="J90" s="9">
        <f t="shared" ref="J90:J91" si="6">H90*I90</f>
        <v>373</v>
      </c>
      <c r="K90" s="20">
        <f>J90*1.2</f>
        <v>447.59999999999997</v>
      </c>
      <c r="L90" s="33" t="s">
        <v>84</v>
      </c>
    </row>
    <row r="91" spans="4:12" x14ac:dyDescent="0.25">
      <c r="D91" s="14" t="s">
        <v>53</v>
      </c>
      <c r="E91" s="14"/>
      <c r="F91" s="14"/>
      <c r="G91" s="30"/>
      <c r="H91" s="17">
        <v>820</v>
      </c>
      <c r="I91" s="2">
        <v>0.5</v>
      </c>
      <c r="J91" s="9">
        <f t="shared" si="6"/>
        <v>410</v>
      </c>
      <c r="K91" s="20">
        <f>J91*1.2</f>
        <v>492</v>
      </c>
      <c r="L91" s="33" t="s">
        <v>84</v>
      </c>
    </row>
    <row r="94" spans="4:12" x14ac:dyDescent="0.25">
      <c r="I94" s="4"/>
    </row>
    <row r="95" spans="4:12" x14ac:dyDescent="0.25">
      <c r="I95" s="4"/>
    </row>
    <row r="99" spans="8:11" x14ac:dyDescent="0.25">
      <c r="H99" s="18"/>
      <c r="I99"/>
      <c r="J99" s="7"/>
      <c r="K99" s="21"/>
    </row>
    <row r="100" spans="8:11" x14ac:dyDescent="0.25">
      <c r="H100" s="18"/>
      <c r="I100"/>
      <c r="J100" s="7"/>
      <c r="K100" s="21"/>
    </row>
    <row r="101" spans="8:11" x14ac:dyDescent="0.25">
      <c r="H101" s="18"/>
      <c r="I101"/>
      <c r="J101" s="7"/>
      <c r="K101" s="21"/>
    </row>
    <row r="102" spans="8:11" x14ac:dyDescent="0.25">
      <c r="H102" s="18"/>
      <c r="I102"/>
      <c r="J102" s="7"/>
      <c r="K102" s="21"/>
    </row>
    <row r="103" spans="8:11" x14ac:dyDescent="0.25">
      <c r="H103" s="18"/>
      <c r="I103"/>
      <c r="J103" s="7"/>
      <c r="K103" s="21"/>
    </row>
    <row r="104" spans="8:11" x14ac:dyDescent="0.25">
      <c r="H104" s="18"/>
      <c r="I104"/>
      <c r="J104" s="7"/>
      <c r="K104" s="21"/>
    </row>
    <row r="105" spans="8:11" x14ac:dyDescent="0.25">
      <c r="H105" s="18"/>
      <c r="I105"/>
      <c r="J105" s="7"/>
      <c r="K105" s="21"/>
    </row>
    <row r="106" spans="8:11" x14ac:dyDescent="0.25">
      <c r="H106" s="18"/>
      <c r="I106"/>
      <c r="J106" s="7"/>
      <c r="K106" s="21"/>
    </row>
  </sheetData>
  <mergeCells count="91">
    <mergeCell ref="D59:F59"/>
    <mergeCell ref="D60:F60"/>
    <mergeCell ref="D64:F64"/>
    <mergeCell ref="D65:F65"/>
    <mergeCell ref="D46:F46"/>
    <mergeCell ref="D41:F41"/>
    <mergeCell ref="D42:F42"/>
    <mergeCell ref="D80:F80"/>
    <mergeCell ref="D47:F47"/>
    <mergeCell ref="D56:F56"/>
    <mergeCell ref="D55:F55"/>
    <mergeCell ref="D51:F51"/>
    <mergeCell ref="D52:F52"/>
    <mergeCell ref="D53:F53"/>
    <mergeCell ref="D54:F54"/>
    <mergeCell ref="D69:F69"/>
    <mergeCell ref="D70:F70"/>
    <mergeCell ref="D61:F61"/>
    <mergeCell ref="D62:F62"/>
    <mergeCell ref="D63:F63"/>
    <mergeCell ref="D68:F68"/>
    <mergeCell ref="D71:F71"/>
    <mergeCell ref="D75:F75"/>
    <mergeCell ref="D72:F72"/>
    <mergeCell ref="D73:F73"/>
    <mergeCell ref="D74:F74"/>
    <mergeCell ref="D30:F30"/>
    <mergeCell ref="D50:F50"/>
    <mergeCell ref="D36:F36"/>
    <mergeCell ref="D38:F38"/>
    <mergeCell ref="D39:F39"/>
    <mergeCell ref="D40:F40"/>
    <mergeCell ref="D31:F31"/>
    <mergeCell ref="D48:F48"/>
    <mergeCell ref="D43:F43"/>
    <mergeCell ref="D49:F49"/>
    <mergeCell ref="D44:F44"/>
    <mergeCell ref="D37:F37"/>
    <mergeCell ref="D32:F32"/>
    <mergeCell ref="D33:F33"/>
    <mergeCell ref="D34:F34"/>
    <mergeCell ref="D35:F35"/>
    <mergeCell ref="D45:F45"/>
    <mergeCell ref="D7:F7"/>
    <mergeCell ref="D17:F17"/>
    <mergeCell ref="D20:F20"/>
    <mergeCell ref="D19:F19"/>
    <mergeCell ref="D11:F11"/>
    <mergeCell ref="D90:F90"/>
    <mergeCell ref="D91:F91"/>
    <mergeCell ref="D66:F66"/>
    <mergeCell ref="D67:F67"/>
    <mergeCell ref="D76:F76"/>
    <mergeCell ref="D86:F86"/>
    <mergeCell ref="D87:F87"/>
    <mergeCell ref="D88:F88"/>
    <mergeCell ref="D89:F89"/>
    <mergeCell ref="D84:F84"/>
    <mergeCell ref="D77:F77"/>
    <mergeCell ref="D78:F78"/>
    <mergeCell ref="D79:F79"/>
    <mergeCell ref="D85:F85"/>
    <mergeCell ref="D81:F81"/>
    <mergeCell ref="D82:F82"/>
    <mergeCell ref="D83:F83"/>
    <mergeCell ref="D26:F26"/>
    <mergeCell ref="D27:F27"/>
    <mergeCell ref="D23:F23"/>
    <mergeCell ref="D24:F24"/>
    <mergeCell ref="D25:F25"/>
    <mergeCell ref="D8:F8"/>
    <mergeCell ref="D14:F14"/>
    <mergeCell ref="D15:F15"/>
    <mergeCell ref="D16:F16"/>
    <mergeCell ref="D5:F5"/>
    <mergeCell ref="D1:F1"/>
    <mergeCell ref="D57:F57"/>
    <mergeCell ref="D58:F58"/>
    <mergeCell ref="D18:F18"/>
    <mergeCell ref="D2:F2"/>
    <mergeCell ref="D3:F3"/>
    <mergeCell ref="D4:F4"/>
    <mergeCell ref="D10:F10"/>
    <mergeCell ref="D9:F9"/>
    <mergeCell ref="D12:F12"/>
    <mergeCell ref="D13:F13"/>
    <mergeCell ref="D6:F6"/>
    <mergeCell ref="D28:F28"/>
    <mergeCell ref="D29:F29"/>
    <mergeCell ref="D21:F21"/>
    <mergeCell ref="D22:F22"/>
  </mergeCells>
  <phoneticPr fontId="1" type="noConversion"/>
  <pageMargins left="0.7" right="0.7" top="0.75" bottom="0.75" header="0.3" footer="0.3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Msi_User</dc:creator>
  <cp:lastModifiedBy>Mehmet Necdet Zamkı</cp:lastModifiedBy>
  <cp:lastPrinted>2024-01-05T15:09:00Z</cp:lastPrinted>
  <dcterms:created xsi:type="dcterms:W3CDTF">2022-08-08T12:55:09Z</dcterms:created>
  <dcterms:modified xsi:type="dcterms:W3CDTF">2025-09-10T14:34:52Z</dcterms:modified>
</cp:coreProperties>
</file>