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931F412-124E-4A54-8A5C-F82C8E6CC8D5}" xr6:coauthVersionLast="47" xr6:coauthVersionMax="47" xr10:uidLastSave="{00000000-0000-0000-0000-000000000000}"/>
  <bookViews>
    <workbookView xWindow="23505" yWindow="-129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J50" i="1"/>
  <c r="E50" i="1"/>
  <c r="J49" i="1"/>
  <c r="E49" i="1"/>
  <c r="E45" i="1"/>
  <c r="E46" i="1"/>
  <c r="E47" i="1"/>
  <c r="E48" i="1"/>
  <c r="E51" i="1"/>
  <c r="E52" i="1"/>
  <c r="E44" i="1"/>
  <c r="E43" i="1" l="1"/>
  <c r="D7" i="4" l="1"/>
  <c r="I9" i="4" l="1"/>
  <c r="D5" i="4"/>
  <c r="J60" i="1" l="1"/>
  <c r="J59" i="1"/>
  <c r="J58" i="1"/>
  <c r="J57" i="1"/>
  <c r="J56" i="1"/>
  <c r="J52" i="1"/>
  <c r="J51" i="1"/>
  <c r="J48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<sst xmlns="http://schemas.openxmlformats.org/spreadsheetml/2006/main" count="125" uniqueCount="98">
  <si>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</si>
  <si>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</si>
  <si>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</si>
  <si>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</si>
  <si>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</si>
  <si>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</si>
  <si>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</si>
  <si>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</si>
  <si>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</si>
  <si>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</si>
  <si>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</si>
  <si>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</si>
  <si>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</si>
  <si>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</si>
  <si>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</si>
  <si>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</si>
  <si>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</si>
  <si>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</si>
  <si>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</si>
  <si>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</si>
  <si>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</si>
  <si>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</si>
  <si>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</si>
  <si>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</si>
  <si>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</si>
  <si>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</si>
  <si>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</si>
  <si>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</si>
  <si>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</si>
  <si>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</si>
  <si>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</si>
  <si>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</si>
  <si>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</si>
  <si>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</si>
  <si>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</si>
  <si>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</si>
  <si>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</si>
  <si>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</si>
  <si>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</si>
  <si>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</si>
  <si>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</si>
  <si>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</si>
  <si>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</si>
  <si>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</si>
  <si>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</si>
  <si>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</si>
  <si>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</si>
  <si>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</si>
  <si>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</si>
  <si>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</si>
  <si>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</si>
  <si>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</si>
  <si>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</si>
  <si>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</si>
  <si>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</si>
  <si>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</si>
  <si>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</si>
  <si>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</si>
  <si>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</si>
  <si>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</si>
  <si>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</si>
  <si>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</si>
  <si>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</si>
  <si>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</si>
  <si>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</si>
  <si>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</si>
  <si>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</si>
  <si>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</si>
  <si>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</si>
  <si>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</si>
  <si>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</si>
  <si>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</si>
  <si>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</si>
  <si>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</si>
  <si>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</si>
  <si>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</si>
  <si>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</si>
  <si>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</si>
  <si>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</si>
  <si>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</si>
  <si>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</si>
  <si>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</si>
  <si>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</si>
  <si>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</si>
  <si>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MUHAMMED ÇALAĞAN (USTA)</t>
  </si>
  <si>
    <t>MUSTAFA ÇALAĞAN (USTA YARDIMCISI)</t>
  </si>
  <si>
    <t>140</t>
  </si>
  <si>
    <t>C3/0.20/ C-Z-311/319</t>
  </si>
  <si>
    <t>C3 Blok 0.20 kotu mekanik kaynaklı su borusu patlamıştır. Koridorlardaki alçıpan duvarlar ve saten imalatı zarar görmüştür.</t>
  </si>
  <si>
    <t>MEHMET ÇALAĞAN (USTA)</t>
  </si>
  <si>
    <t>MEHMET SİNAN MENCİK (USTA)</t>
  </si>
  <si>
    <t>MEHMET FARUK ŞEN (USTA YARDIMCISI)</t>
  </si>
  <si>
    <t>HİKMET ÇİFTÇİ (USTA YARDIMCISI)</t>
  </si>
  <si>
    <t>CİHAN MENCİK (USTA)</t>
  </si>
  <si>
    <t>TANER ATMACA (USTA)</t>
  </si>
  <si>
    <t>RIDVAN AMEDİ (USTA)</t>
  </si>
  <si>
    <t>FX ULTRA ALÇIPANEL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</si>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</sst>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214312</xdr:colOff>
      <xdr:row>9</xdr:row>
      <xdr:rowOff>142874</xdr:rowOff>
    </xdr:from>
    <xdr:to>
      <xdr:col>6</xdr:col>
      <xdr:colOff>59624</xdr:colOff>
      <xdr:row>46</xdr:row>
      <xdr:rowOff>23935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E1CB68DE-73B1-41FE-BD33-E9DD7C69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" y="2524124"/>
          <a:ext cx="6179437" cy="8239249"/>
        </a:xfrm>
        <a:prstGeom prst="rect">
          <a:avLst/>
        </a:prstGeom>
      </xdr:spPr>
    </xdr:pic>
    <xdr:clientData/>
  </xdr:twoCellAnchor>
  <xdr:twoCellAnchor editAs="oneCell">
    <xdr:from>
      <xdr:col>7</xdr:col>
      <xdr:colOff>435749</xdr:colOff>
      <xdr:row>46</xdr:row>
      <xdr:rowOff>197624</xdr:rowOff>
    </xdr:from>
    <xdr:to>
      <xdr:col>11</xdr:col>
      <xdr:colOff>209623</xdr:colOff>
      <xdr:row>81</xdr:row>
      <xdr:rowOff>150123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FB83F533-79FF-4F89-9192-D5CBA763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1499" y="10937062"/>
          <a:ext cx="6179437" cy="8239249"/>
        </a:xfrm>
        <a:prstGeom prst="rect">
          <a:avLst/>
        </a:prstGeom>
      </xdr:spPr>
    </xdr:pic>
    <xdr:clientData/>
  </xdr:twoCellAnchor>
  <xdr:twoCellAnchor editAs="oneCell">
    <xdr:from>
      <xdr:col>7</xdr:col>
      <xdr:colOff>1061999</xdr:colOff>
      <xdr:row>82</xdr:row>
      <xdr:rowOff>38061</xdr:rowOff>
    </xdr:from>
    <xdr:to>
      <xdr:col>10</xdr:col>
      <xdr:colOff>1243639</xdr:colOff>
      <xdr:row>125</xdr:row>
      <xdr:rowOff>14374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31C3F96C-5B26-43FC-BFAC-122B5C845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7749" y="19254749"/>
          <a:ext cx="4634578" cy="823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188062</xdr:colOff>
      <xdr:row>82</xdr:row>
      <xdr:rowOff>92811</xdr:rowOff>
    </xdr:from>
    <xdr:to>
      <xdr:col>6</xdr:col>
      <xdr:colOff>33374</xdr:colOff>
      <xdr:row>125</xdr:row>
      <xdr:rowOff>69123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D74AF3C-5C9E-4B8D-8994-49DB5E2DE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187" y="19309499"/>
          <a:ext cx="6179437" cy="8239249"/>
        </a:xfrm>
        <a:prstGeom prst="rect">
          <a:avLst/>
        </a:prstGeom>
      </xdr:spPr>
    </xdr:pic>
    <xdr:clientData/>
  </xdr:twoCellAnchor>
  <xdr:twoCellAnchor editAs="oneCell">
    <xdr:from>
      <xdr:col>1</xdr:col>
      <xdr:colOff>218999</xdr:colOff>
      <xdr:row>46</xdr:row>
      <xdr:rowOff>147561</xdr:rowOff>
    </xdr:from>
    <xdr:to>
      <xdr:col>6</xdr:col>
      <xdr:colOff>64311</xdr:colOff>
      <xdr:row>81</xdr:row>
      <xdr:rowOff>100060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89445C81-8E99-474E-9248-49E5C7623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24" y="10886999"/>
          <a:ext cx="6179437" cy="8239249"/>
        </a:xfrm>
        <a:prstGeom prst="rect">
          <a:avLst/>
        </a:prstGeom>
      </xdr:spPr>
    </xdr:pic>
    <xdr:clientData/>
  </xdr:twoCellAnchor>
  <xdr:twoCellAnchor editAs="oneCell">
    <xdr:from>
      <xdr:col>7</xdr:col>
      <xdr:colOff>416625</xdr:colOff>
      <xdr:row>9</xdr:row>
      <xdr:rowOff>178499</xdr:rowOff>
    </xdr:from>
    <xdr:to>
      <xdr:col>11</xdr:col>
      <xdr:colOff>190499</xdr:colOff>
      <xdr:row>46</xdr:row>
      <xdr:rowOff>59560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11B0AAFC-FFFB-41D2-8491-B82E30474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375" y="2559749"/>
          <a:ext cx="6179437" cy="8239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4" t="s">
        <v>66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7" t="s">
        <v>8</v>
      </c>
      <c r="C5" s="97"/>
      <c r="D5" s="121">
        <v>46160</v>
      </c>
      <c r="E5" s="122"/>
      <c r="F5" s="123"/>
      <c r="G5" s="42"/>
      <c r="H5" s="43" t="s">
        <v>35</v>
      </c>
      <c r="I5" s="118" t="s">
        <v>65</v>
      </c>
      <c r="J5" s="119"/>
      <c r="K5" s="119"/>
      <c r="L5" s="12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7" t="s">
        <v>9</v>
      </c>
      <c r="C7" s="98"/>
      <c r="D7" s="115" t="s">
        <v>86</v>
      </c>
      <c r="E7" s="116"/>
      <c r="F7" s="117"/>
      <c r="G7" s="42"/>
      <c r="H7" s="43" t="s">
        <v>34</v>
      </c>
      <c r="I7" s="118" t="s">
        <v>80</v>
      </c>
      <c r="J7" s="119"/>
      <c r="K7" s="119"/>
      <c r="L7" s="12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7" t="s">
        <v>10</v>
      </c>
      <c r="C9" s="98"/>
      <c r="D9" s="118" t="s">
        <v>81</v>
      </c>
      <c r="E9" s="119"/>
      <c r="F9" s="120"/>
      <c r="G9" s="42"/>
      <c r="H9" s="43" t="s">
        <v>36</v>
      </c>
      <c r="I9" s="118" t="s">
        <v>87</v>
      </c>
      <c r="J9" s="119"/>
      <c r="K9" s="119"/>
      <c r="L9" s="12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7" t="s">
        <v>11</v>
      </c>
      <c r="C12" s="97"/>
      <c r="D12" s="98"/>
      <c r="E12" s="99"/>
      <c r="F12" s="100"/>
      <c r="G12" s="100"/>
      <c r="H12" s="100"/>
      <c r="I12" s="100"/>
      <c r="J12" s="100"/>
      <c r="K12" s="100"/>
      <c r="L12" s="101"/>
      <c r="M12" s="1"/>
    </row>
    <row r="13" spans="2:13" ht="15.75" thickBot="1" x14ac:dyDescent="0.3">
      <c r="B13" s="97"/>
      <c r="C13" s="97"/>
      <c r="D13" s="98"/>
      <c r="E13" s="102"/>
      <c r="F13" s="103"/>
      <c r="G13" s="103"/>
      <c r="H13" s="103"/>
      <c r="I13" s="103"/>
      <c r="J13" s="103"/>
      <c r="K13" s="103"/>
      <c r="L13" s="10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9" t="s">
        <v>37</v>
      </c>
      <c r="G15" s="109"/>
      <c r="H15" s="109"/>
      <c r="I15" s="109"/>
      <c r="J15" s="109"/>
      <c r="K15" s="109"/>
      <c r="L15" s="110"/>
      <c r="M15" s="1"/>
    </row>
    <row r="16" spans="2:13" ht="4.1500000000000004" customHeight="1" x14ac:dyDescent="0.25">
      <c r="B16" s="124"/>
      <c r="C16" s="124"/>
      <c r="D16" s="125"/>
      <c r="E16" s="111"/>
      <c r="F16" s="112"/>
      <c r="G16" s="112"/>
      <c r="H16" s="112"/>
      <c r="I16" s="112"/>
      <c r="J16" s="112"/>
      <c r="K16" s="112"/>
      <c r="L16" s="113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1"/>
      <c r="F18" s="112"/>
      <c r="G18" s="112"/>
      <c r="H18" s="112"/>
      <c r="I18" s="112"/>
      <c r="J18" s="112"/>
      <c r="K18" s="112"/>
      <c r="L18" s="113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32"/>
      <c r="J19" s="133"/>
      <c r="K19" s="134"/>
      <c r="L19" s="38"/>
      <c r="M19" s="1"/>
    </row>
    <row r="20" spans="2:13" ht="4.1500000000000004" customHeight="1" thickBot="1" x14ac:dyDescent="0.3">
      <c r="B20" s="124"/>
      <c r="C20" s="124"/>
      <c r="D20" s="125"/>
      <c r="E20" s="111"/>
      <c r="F20" s="112"/>
      <c r="G20" s="112"/>
      <c r="H20" s="112"/>
      <c r="I20" s="112"/>
      <c r="J20" s="112"/>
      <c r="K20" s="112"/>
      <c r="L20" s="113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32"/>
      <c r="J21" s="133"/>
      <c r="K21" s="134"/>
      <c r="L21" s="38"/>
      <c r="M21" s="1"/>
    </row>
    <row r="22" spans="2:13" ht="4.1500000000000004" customHeight="1" thickBot="1" x14ac:dyDescent="0.3">
      <c r="B22" s="124"/>
      <c r="C22" s="124"/>
      <c r="D22" s="125"/>
      <c r="E22" s="111"/>
      <c r="F22" s="112"/>
      <c r="G22" s="112"/>
      <c r="H22" s="112"/>
      <c r="I22" s="112"/>
      <c r="J22" s="112"/>
      <c r="K22" s="112"/>
      <c r="L22" s="113"/>
      <c r="M22" s="1"/>
    </row>
    <row r="23" spans="2:13" ht="25.9" customHeight="1" thickBot="1" x14ac:dyDescent="0.3">
      <c r="B23" s="124"/>
      <c r="C23" s="124"/>
      <c r="D23" s="125"/>
      <c r="E23" s="35"/>
      <c r="F23" s="128" t="s">
        <v>26</v>
      </c>
      <c r="G23" s="128"/>
      <c r="H23" s="129"/>
      <c r="I23" s="132"/>
      <c r="J23" s="133"/>
      <c r="K23" s="134"/>
      <c r="L23" s="38"/>
      <c r="M23" s="1"/>
    </row>
    <row r="24" spans="2:13" ht="4.1500000000000004" customHeight="1" x14ac:dyDescent="0.25">
      <c r="B24" s="124"/>
      <c r="C24" s="124"/>
      <c r="D24" s="125"/>
      <c r="E24" s="111"/>
      <c r="F24" s="112"/>
      <c r="G24" s="112"/>
      <c r="H24" s="112"/>
      <c r="I24" s="112"/>
      <c r="J24" s="112"/>
      <c r="K24" s="112"/>
      <c r="L24" s="113"/>
      <c r="M24" s="1"/>
    </row>
    <row r="25" spans="2:13" ht="25.9" customHeight="1" thickBot="1" x14ac:dyDescent="0.3">
      <c r="B25" s="124"/>
      <c r="C25" s="124"/>
      <c r="D25" s="125"/>
      <c r="E25" s="39"/>
      <c r="F25" s="126" t="s">
        <v>38</v>
      </c>
      <c r="G25" s="126"/>
      <c r="H25" s="126"/>
      <c r="I25" s="126"/>
      <c r="J25" s="126"/>
      <c r="K25" s="126"/>
      <c r="L25" s="127"/>
      <c r="M25" s="1"/>
    </row>
    <row r="26" spans="2:13" ht="10.9" customHeight="1" thickBot="1" x14ac:dyDescent="0.3">
      <c r="B26" s="33"/>
      <c r="C26" s="33"/>
      <c r="D26" s="33"/>
      <c r="E26" s="133"/>
      <c r="F26" s="133"/>
      <c r="G26" s="133"/>
      <c r="H26" s="133"/>
      <c r="I26" s="133"/>
      <c r="J26" s="133"/>
      <c r="K26" s="133"/>
      <c r="L26" s="133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35" t="s">
        <v>88</v>
      </c>
      <c r="F28" s="136"/>
      <c r="G28" s="136"/>
      <c r="H28" s="136"/>
      <c r="I28" s="136"/>
      <c r="J28" s="136"/>
      <c r="K28" s="136"/>
      <c r="L28" s="137"/>
      <c r="M28" s="1"/>
    </row>
    <row r="29" spans="2:13" x14ac:dyDescent="0.25">
      <c r="B29" s="124"/>
      <c r="C29" s="124"/>
      <c r="D29" s="125"/>
      <c r="E29" s="135"/>
      <c r="F29" s="136"/>
      <c r="G29" s="136"/>
      <c r="H29" s="136"/>
      <c r="I29" s="136"/>
      <c r="J29" s="136"/>
      <c r="K29" s="136"/>
      <c r="L29" s="137"/>
      <c r="M29" s="1"/>
    </row>
    <row r="30" spans="2:13" x14ac:dyDescent="0.25">
      <c r="B30" s="124"/>
      <c r="C30" s="124"/>
      <c r="D30" s="125"/>
      <c r="E30" s="135"/>
      <c r="F30" s="136"/>
      <c r="G30" s="136"/>
      <c r="H30" s="136"/>
      <c r="I30" s="136"/>
      <c r="J30" s="136"/>
      <c r="K30" s="136"/>
      <c r="L30" s="137"/>
      <c r="M30" s="1"/>
    </row>
    <row r="31" spans="2:13" ht="15.75" thickBot="1" x14ac:dyDescent="0.3">
      <c r="B31" s="124"/>
      <c r="C31" s="124"/>
      <c r="D31" s="125"/>
      <c r="E31" s="138"/>
      <c r="F31" s="139"/>
      <c r="G31" s="139"/>
      <c r="H31" s="139"/>
      <c r="I31" s="139"/>
      <c r="J31" s="139"/>
      <c r="K31" s="139"/>
      <c r="L31" s="140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5" t="s">
        <v>12</v>
      </c>
      <c r="C38" s="106"/>
      <c r="D38" s="130" t="s">
        <v>13</v>
      </c>
      <c r="E38" s="110"/>
      <c r="F38" s="130" t="s">
        <v>30</v>
      </c>
      <c r="G38" s="109"/>
      <c r="H38" s="110"/>
      <c r="I38" s="109" t="s">
        <v>18</v>
      </c>
      <c r="J38" s="109"/>
      <c r="K38" s="109"/>
      <c r="L38" s="110"/>
      <c r="M38" s="1"/>
    </row>
    <row r="39" spans="2:13" ht="15.75" thickBot="1" x14ac:dyDescent="0.3">
      <c r="B39" s="107"/>
      <c r="C39" s="108"/>
      <c r="D39" s="131"/>
      <c r="E39" s="127"/>
      <c r="F39" s="131"/>
      <c r="G39" s="126"/>
      <c r="H39" s="127"/>
      <c r="I39" s="126"/>
      <c r="J39" s="126"/>
      <c r="K39" s="126"/>
      <c r="L39" s="12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8"/>
      <c r="I41" s="78"/>
      <c r="J41" s="78"/>
      <c r="K41" s="78"/>
      <c r="L41" s="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141" t="s">
        <v>84</v>
      </c>
      <c r="D43" s="142"/>
      <c r="E43" s="59">
        <f t="shared" ref="E43:E44" si="0">D$5</f>
        <v>46160</v>
      </c>
      <c r="F43" s="48" t="s">
        <v>82</v>
      </c>
      <c r="G43" s="48">
        <v>1</v>
      </c>
      <c r="H43" s="82"/>
      <c r="I43" s="82"/>
      <c r="J43" s="75">
        <f>+H43*G43</f>
        <v>0</v>
      </c>
      <c r="K43" s="76"/>
      <c r="L43" s="77"/>
    </row>
    <row r="44" spans="2:13" ht="25.15" customHeight="1" x14ac:dyDescent="0.25">
      <c r="B44" s="2">
        <v>2</v>
      </c>
      <c r="C44" s="141" t="s">
        <v>89</v>
      </c>
      <c r="D44" s="142"/>
      <c r="E44" s="59">
        <f t="shared" si="0"/>
        <v>46160</v>
      </c>
      <c r="F44" s="73" t="s">
        <v>82</v>
      </c>
      <c r="G44" s="73">
        <v>1</v>
      </c>
      <c r="H44" s="82"/>
      <c r="I44" s="82"/>
      <c r="J44" s="75">
        <f t="shared" ref="J44:J60" si="1">+H44*G44</f>
        <v>0</v>
      </c>
      <c r="K44" s="76"/>
      <c r="L44" s="77"/>
    </row>
    <row r="45" spans="2:13" ht="25.15" customHeight="1" x14ac:dyDescent="0.25">
      <c r="B45" s="2">
        <v>3</v>
      </c>
      <c r="C45" s="141" t="s">
        <v>90</v>
      </c>
      <c r="D45" s="142"/>
      <c r="E45" s="59">
        <f t="shared" ref="E45:E52" si="2">D$5</f>
        <v>46160</v>
      </c>
      <c r="F45" s="74" t="s">
        <v>82</v>
      </c>
      <c r="G45" s="74">
        <v>1</v>
      </c>
      <c r="H45" s="82"/>
      <c r="I45" s="82"/>
      <c r="J45" s="75"/>
      <c r="K45" s="76"/>
      <c r="L45" s="77"/>
    </row>
    <row r="46" spans="2:13" ht="25.15" customHeight="1" x14ac:dyDescent="0.25">
      <c r="B46" s="2">
        <v>4</v>
      </c>
      <c r="C46" s="141" t="s">
        <v>93</v>
      </c>
      <c r="D46" s="142"/>
      <c r="E46" s="59">
        <f t="shared" si="2"/>
        <v>46160</v>
      </c>
      <c r="F46" s="74" t="s">
        <v>82</v>
      </c>
      <c r="G46" s="74">
        <v>1</v>
      </c>
      <c r="H46" s="82"/>
      <c r="I46" s="82"/>
      <c r="J46" s="75"/>
      <c r="K46" s="76"/>
      <c r="L46" s="77"/>
    </row>
    <row r="47" spans="2:13" ht="25.15" customHeight="1" x14ac:dyDescent="0.25">
      <c r="B47" s="2">
        <v>5</v>
      </c>
      <c r="C47" s="141" t="s">
        <v>85</v>
      </c>
      <c r="D47" s="142"/>
      <c r="E47" s="59">
        <f t="shared" si="2"/>
        <v>46160</v>
      </c>
      <c r="F47" s="74" t="s">
        <v>82</v>
      </c>
      <c r="G47" s="74">
        <v>1</v>
      </c>
      <c r="H47" s="82"/>
      <c r="I47" s="82"/>
      <c r="J47" s="75"/>
      <c r="K47" s="76"/>
      <c r="L47" s="77"/>
    </row>
    <row r="48" spans="2:13" ht="25.15" customHeight="1" x14ac:dyDescent="0.25">
      <c r="B48" s="2">
        <v>6</v>
      </c>
      <c r="C48" s="141" t="s">
        <v>91</v>
      </c>
      <c r="D48" s="142"/>
      <c r="E48" s="59">
        <f t="shared" si="2"/>
        <v>46160</v>
      </c>
      <c r="F48" s="74" t="s">
        <v>82</v>
      </c>
      <c r="G48" s="74">
        <v>1</v>
      </c>
      <c r="H48" s="82"/>
      <c r="I48" s="82"/>
      <c r="J48" s="75">
        <f t="shared" si="1"/>
        <v>0</v>
      </c>
      <c r="K48" s="76"/>
      <c r="L48" s="77"/>
    </row>
    <row r="49" spans="2:12" ht="25.15" customHeight="1" x14ac:dyDescent="0.25">
      <c r="B49" s="2">
        <v>7</v>
      </c>
      <c r="C49" s="141" t="s">
        <v>92</v>
      </c>
      <c r="D49" s="142"/>
      <c r="E49" s="59">
        <f t="shared" si="2"/>
        <v>46160</v>
      </c>
      <c r="F49" s="74" t="s">
        <v>82</v>
      </c>
      <c r="G49" s="74">
        <v>1</v>
      </c>
      <c r="H49" s="82"/>
      <c r="I49" s="82"/>
      <c r="J49" s="75">
        <f>+H49*G49</f>
        <v>0</v>
      </c>
      <c r="K49" s="76"/>
      <c r="L49" s="77"/>
    </row>
    <row r="50" spans="2:12" ht="25.15" customHeight="1" x14ac:dyDescent="0.25">
      <c r="B50" s="2">
        <v>8</v>
      </c>
      <c r="C50" s="141" t="s">
        <v>92</v>
      </c>
      <c r="D50" s="142"/>
      <c r="E50" s="59">
        <f t="shared" si="2"/>
        <v>46160</v>
      </c>
      <c r="F50" s="74" t="s">
        <v>82</v>
      </c>
      <c r="G50" s="74">
        <v>1</v>
      </c>
      <c r="H50" s="82"/>
      <c r="I50" s="82"/>
      <c r="J50" s="75">
        <f t="shared" ref="J50" si="3">+H50*G50</f>
        <v>0</v>
      </c>
      <c r="K50" s="76"/>
      <c r="L50" s="77"/>
    </row>
    <row r="51" spans="2:12" ht="25.15" customHeight="1" x14ac:dyDescent="0.25">
      <c r="B51" s="2">
        <v>9</v>
      </c>
      <c r="C51" s="141" t="s">
        <v>94</v>
      </c>
      <c r="D51" s="142"/>
      <c r="E51" s="59">
        <f t="shared" si="2"/>
        <v>46160</v>
      </c>
      <c r="F51" s="74" t="s">
        <v>82</v>
      </c>
      <c r="G51" s="74">
        <v>1</v>
      </c>
      <c r="H51" s="75"/>
      <c r="I51" s="76"/>
      <c r="J51" s="75">
        <f t="shared" si="1"/>
        <v>0</v>
      </c>
      <c r="K51" s="76"/>
      <c r="L51" s="77"/>
    </row>
    <row r="52" spans="2:12" ht="25.15" customHeight="1" thickBot="1" x14ac:dyDescent="0.3">
      <c r="B52" s="2">
        <v>10</v>
      </c>
      <c r="C52" s="141" t="s">
        <v>95</v>
      </c>
      <c r="D52" s="142"/>
      <c r="E52" s="59">
        <f t="shared" si="2"/>
        <v>46160</v>
      </c>
      <c r="F52" s="74" t="s">
        <v>82</v>
      </c>
      <c r="G52" s="74">
        <v>1</v>
      </c>
      <c r="H52" s="75"/>
      <c r="I52" s="76"/>
      <c r="J52" s="75">
        <f t="shared" si="1"/>
        <v>0</v>
      </c>
      <c r="K52" s="76"/>
      <c r="L52" s="77"/>
    </row>
    <row r="53" spans="2:12" ht="25.15" customHeight="1" thickBot="1" x14ac:dyDescent="0.3">
      <c r="B53" s="145" t="s">
        <v>74</v>
      </c>
      <c r="C53" s="145"/>
      <c r="D53" s="145"/>
      <c r="E53" s="145"/>
      <c r="F53" s="145"/>
      <c r="G53" s="145"/>
      <c r="H53" s="145"/>
      <c r="I53" s="145"/>
      <c r="J53" s="94">
        <f>+SUM(J43:L52)</f>
        <v>0</v>
      </c>
      <c r="K53" s="95"/>
      <c r="L53" s="9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78"/>
      <c r="I54" s="78"/>
      <c r="J54" s="78"/>
      <c r="K54" s="78"/>
      <c r="L54" s="7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0" t="s">
        <v>4</v>
      </c>
      <c r="I55" s="80"/>
      <c r="J55" s="80" t="s">
        <v>5</v>
      </c>
      <c r="K55" s="80"/>
      <c r="L55" s="81"/>
    </row>
    <row r="56" spans="2:12" ht="25.15" customHeight="1" x14ac:dyDescent="0.25">
      <c r="B56" s="2">
        <v>1</v>
      </c>
      <c r="C56" s="83" t="s">
        <v>96</v>
      </c>
      <c r="D56" s="76"/>
      <c r="E56" s="59">
        <f>+E43</f>
        <v>46160</v>
      </c>
      <c r="F56" s="48" t="s">
        <v>97</v>
      </c>
      <c r="G56" s="48">
        <v>240</v>
      </c>
      <c r="H56" s="75"/>
      <c r="I56" s="76"/>
      <c r="J56" s="75">
        <f t="shared" si="1"/>
        <v>0</v>
      </c>
      <c r="K56" s="76"/>
      <c r="L56" s="77"/>
    </row>
    <row r="57" spans="2:12" ht="25.15" customHeight="1" x14ac:dyDescent="0.25">
      <c r="B57" s="2">
        <v>2</v>
      </c>
      <c r="C57" s="83"/>
      <c r="D57" s="76"/>
      <c r="E57" s="59"/>
      <c r="F57" s="48"/>
      <c r="G57" s="48"/>
      <c r="H57" s="75"/>
      <c r="I57" s="76"/>
      <c r="J57" s="75">
        <f t="shared" si="1"/>
        <v>0</v>
      </c>
      <c r="K57" s="76"/>
      <c r="L57" s="77"/>
    </row>
    <row r="58" spans="2:12" ht="25.15" customHeight="1" x14ac:dyDescent="0.25">
      <c r="B58" s="2">
        <v>3</v>
      </c>
      <c r="C58" s="83"/>
      <c r="D58" s="76"/>
      <c r="E58" s="59"/>
      <c r="F58" s="48"/>
      <c r="G58" s="48"/>
      <c r="H58" s="75"/>
      <c r="I58" s="76"/>
      <c r="J58" s="75">
        <f t="shared" si="1"/>
        <v>0</v>
      </c>
      <c r="K58" s="76"/>
      <c r="L58" s="77"/>
    </row>
    <row r="59" spans="2:12" ht="25.15" customHeight="1" x14ac:dyDescent="0.25">
      <c r="B59" s="2">
        <v>4</v>
      </c>
      <c r="C59" s="83"/>
      <c r="D59" s="76"/>
      <c r="E59" s="59"/>
      <c r="F59" s="48"/>
      <c r="G59" s="48"/>
      <c r="H59" s="75"/>
      <c r="I59" s="76"/>
      <c r="J59" s="75">
        <f t="shared" si="1"/>
        <v>0</v>
      </c>
      <c r="K59" s="76"/>
      <c r="L59" s="77"/>
    </row>
    <row r="60" spans="2:12" ht="25.15" customHeight="1" thickBot="1" x14ac:dyDescent="0.3">
      <c r="B60" s="2">
        <v>5</v>
      </c>
      <c r="C60" s="83"/>
      <c r="D60" s="76"/>
      <c r="E60" s="47"/>
      <c r="F60" s="48"/>
      <c r="G60" s="48"/>
      <c r="H60" s="75"/>
      <c r="I60" s="76"/>
      <c r="J60" s="75">
        <f t="shared" si="1"/>
        <v>0</v>
      </c>
      <c r="K60" s="76"/>
      <c r="L60" s="77"/>
    </row>
    <row r="61" spans="2:12" ht="25.15" customHeight="1" thickBot="1" x14ac:dyDescent="0.3">
      <c r="B61" s="145" t="s">
        <v>74</v>
      </c>
      <c r="C61" s="145"/>
      <c r="D61" s="145"/>
      <c r="E61" s="145"/>
      <c r="F61" s="145"/>
      <c r="G61" s="145"/>
      <c r="H61" s="145"/>
      <c r="I61" s="145"/>
      <c r="J61" s="94">
        <f>+SUM(J56:L60)</f>
        <v>0</v>
      </c>
      <c r="K61" s="95"/>
      <c r="L61" s="96"/>
    </row>
    <row r="62" spans="2:12" ht="25.15" customHeight="1" thickBot="1" x14ac:dyDescent="0.3">
      <c r="B62" s="145" t="s">
        <v>6</v>
      </c>
      <c r="C62" s="145"/>
      <c r="D62" s="145"/>
      <c r="E62" s="145"/>
      <c r="F62" s="145"/>
      <c r="G62" s="145"/>
      <c r="H62" s="145"/>
      <c r="I62" s="145"/>
      <c r="J62" s="94">
        <f>+J61+J53</f>
        <v>0</v>
      </c>
      <c r="K62" s="95"/>
      <c r="L62" s="9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3"/>
      <c r="I63" s="93"/>
      <c r="J63" s="143"/>
      <c r="K63" s="144"/>
      <c r="L63" s="144"/>
    </row>
    <row r="64" spans="2:12" ht="21" customHeight="1" x14ac:dyDescent="0.25">
      <c r="B64" s="84" t="s">
        <v>15</v>
      </c>
      <c r="C64" s="85"/>
      <c r="D64" s="85"/>
      <c r="E64" s="91"/>
      <c r="F64" s="85" t="s">
        <v>14</v>
      </c>
      <c r="G64" s="85"/>
      <c r="H64" s="91"/>
      <c r="I64" s="84" t="s">
        <v>22</v>
      </c>
      <c r="J64" s="85"/>
      <c r="K64" s="85"/>
      <c r="L64" s="86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7" t="s">
        <v>29</v>
      </c>
      <c r="G66" s="88"/>
      <c r="H66" s="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0"/>
      <c r="G67" s="88"/>
      <c r="H67" s="89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7"/>
      <c r="G68" s="88"/>
      <c r="H68" s="89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90"/>
      <c r="G69" s="88"/>
      <c r="H69" s="89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2" t="s">
        <v>27</v>
      </c>
      <c r="C75" s="85"/>
      <c r="D75" s="85"/>
      <c r="E75" s="91"/>
      <c r="F75" s="85" t="s">
        <v>68</v>
      </c>
      <c r="G75" s="85"/>
      <c r="H75" s="91"/>
      <c r="I75" s="84" t="s">
        <v>31</v>
      </c>
      <c r="J75" s="85"/>
      <c r="K75" s="85"/>
      <c r="L75" s="86"/>
    </row>
    <row r="76" spans="2:12" ht="19.899999999999999" customHeight="1" x14ac:dyDescent="0.25">
      <c r="B76" s="147"/>
      <c r="C76" s="148"/>
      <c r="D76" s="148"/>
      <c r="E76" s="149"/>
      <c r="F76" s="155" t="s">
        <v>75</v>
      </c>
      <c r="G76" s="156"/>
      <c r="H76" s="157"/>
      <c r="I76" s="161" t="s">
        <v>25</v>
      </c>
      <c r="J76" s="162"/>
      <c r="K76" s="162"/>
      <c r="L76" s="163"/>
    </row>
    <row r="77" spans="2:12" ht="19.899999999999999" customHeight="1" x14ac:dyDescent="0.25">
      <c r="B77" s="150"/>
      <c r="C77" s="151"/>
      <c r="D77" s="151"/>
      <c r="E77" s="152"/>
      <c r="F77" s="158"/>
      <c r="G77" s="159"/>
      <c r="H77" s="160"/>
      <c r="I77" s="164"/>
      <c r="J77" s="165"/>
      <c r="K77" s="165"/>
      <c r="L77" s="166"/>
    </row>
    <row r="78" spans="2:12" ht="19.899999999999999" customHeight="1" x14ac:dyDescent="0.25">
      <c r="B78" s="150"/>
      <c r="C78" s="151"/>
      <c r="D78" s="151"/>
      <c r="E78" s="152"/>
      <c r="F78" s="158"/>
      <c r="G78" s="159"/>
      <c r="H78" s="16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67"/>
      <c r="J79" s="168"/>
      <c r="K79" s="168"/>
      <c r="L79" s="16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67"/>
      <c r="J80" s="168"/>
      <c r="K80" s="168"/>
      <c r="L80" s="16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5"/>
      <c r="D86" s="85"/>
      <c r="E86" s="91"/>
      <c r="F86" s="85" t="s">
        <v>64</v>
      </c>
      <c r="G86" s="85"/>
      <c r="H86" s="91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3" t="s">
        <v>62</v>
      </c>
      <c r="D88" s="153"/>
      <c r="E88" s="15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3"/>
      <c r="D89" s="153"/>
      <c r="E89" s="15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3"/>
      <c r="D91" s="153"/>
      <c r="E91" s="15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3"/>
      <c r="D92" s="153"/>
      <c r="E92" s="15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5"/>
      <c r="D96" s="85"/>
      <c r="E96" s="91"/>
      <c r="F96" s="85" t="s">
        <v>32</v>
      </c>
      <c r="G96" s="85"/>
      <c r="H96" s="91"/>
      <c r="I96" s="84" t="s">
        <v>28</v>
      </c>
      <c r="J96" s="85"/>
      <c r="K96" s="85"/>
      <c r="L96" s="86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3"/>
      <c r="D98" s="153"/>
      <c r="E98" s="15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3"/>
      <c r="D99" s="153"/>
      <c r="E99" s="15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3"/>
      <c r="D101" s="153"/>
      <c r="E101" s="15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3"/>
      <c r="D102" s="153"/>
      <c r="E102" s="15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C49:D49"/>
    <mergeCell ref="H49:I49"/>
    <mergeCell ref="J49:L49"/>
    <mergeCell ref="C50:D50"/>
    <mergeCell ref="H50:I50"/>
    <mergeCell ref="J50:L50"/>
    <mergeCell ref="J45:L45"/>
    <mergeCell ref="J46:L46"/>
    <mergeCell ref="J47:L47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C43:D43"/>
    <mergeCell ref="J63:L63"/>
    <mergeCell ref="B62:I62"/>
    <mergeCell ref="F38:H39"/>
    <mergeCell ref="B53:I53"/>
    <mergeCell ref="J53:L53"/>
    <mergeCell ref="B61:I61"/>
    <mergeCell ref="J61:L61"/>
    <mergeCell ref="H58:I58"/>
    <mergeCell ref="J58:L58"/>
    <mergeCell ref="H59:I59"/>
    <mergeCell ref="J59:L59"/>
    <mergeCell ref="H57:I57"/>
    <mergeCell ref="J57:L57"/>
    <mergeCell ref="C44:D44"/>
    <mergeCell ref="J43:L43"/>
    <mergeCell ref="J44:L44"/>
    <mergeCell ref="C48:D48"/>
    <mergeCell ref="C51:D51"/>
    <mergeCell ref="C52:D52"/>
    <mergeCell ref="C45:D45"/>
    <mergeCell ref="C46:D46"/>
    <mergeCell ref="C47:D47"/>
    <mergeCell ref="C56:D56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9:D59"/>
    <mergeCell ref="C60:D60"/>
    <mergeCell ref="C57:D57"/>
    <mergeCell ref="I64:L64"/>
    <mergeCell ref="F66:H67"/>
    <mergeCell ref="F64:H64"/>
    <mergeCell ref="B64:E64"/>
    <mergeCell ref="F75:H75"/>
    <mergeCell ref="B75:E75"/>
    <mergeCell ref="J60:L60"/>
    <mergeCell ref="C58:D58"/>
    <mergeCell ref="H63:I63"/>
    <mergeCell ref="J62:L62"/>
    <mergeCell ref="H56:I56"/>
    <mergeCell ref="H60:I60"/>
    <mergeCell ref="J56:L56"/>
    <mergeCell ref="J41:L41"/>
    <mergeCell ref="H54:I54"/>
    <mergeCell ref="J54:L54"/>
    <mergeCell ref="H55:I55"/>
    <mergeCell ref="J55:L55"/>
    <mergeCell ref="J52:L52"/>
    <mergeCell ref="H48:I48"/>
    <mergeCell ref="J48:L48"/>
    <mergeCell ref="H51:I51"/>
    <mergeCell ref="J51:L51"/>
    <mergeCell ref="H52:I52"/>
    <mergeCell ref="H43:I43"/>
    <mergeCell ref="H44:I44"/>
    <mergeCell ref="H45:I45"/>
    <mergeCell ref="H46:I46"/>
    <mergeCell ref="H47:I4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P86" sqref="P8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4" t="s">
        <v>83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7" t="s">
        <v>8</v>
      </c>
      <c r="C5" s="97"/>
      <c r="D5" s="121">
        <f>'İLAVE İS TUT.'!D5</f>
        <v>46160</v>
      </c>
      <c r="E5" s="122"/>
      <c r="F5" s="123"/>
      <c r="G5" s="42"/>
      <c r="H5" s="43" t="s">
        <v>35</v>
      </c>
      <c r="I5" s="118" t="s">
        <v>65</v>
      </c>
      <c r="J5" s="119"/>
      <c r="K5" s="119"/>
      <c r="L5" s="12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7" t="s">
        <v>9</v>
      </c>
      <c r="C7" s="98"/>
      <c r="D7" s="170" t="str">
        <f>'İLAVE İS TUT.'!D7</f>
        <v>140</v>
      </c>
      <c r="E7" s="119"/>
      <c r="F7" s="120"/>
      <c r="G7" s="42"/>
      <c r="H7" s="43" t="s">
        <v>34</v>
      </c>
      <c r="I7" s="118" t="s">
        <v>80</v>
      </c>
      <c r="J7" s="119"/>
      <c r="K7" s="119"/>
      <c r="L7" s="12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7" t="s">
        <v>10</v>
      </c>
      <c r="C9" s="98"/>
      <c r="D9" s="118" t="s">
        <v>81</v>
      </c>
      <c r="E9" s="119"/>
      <c r="F9" s="120"/>
      <c r="G9" s="42"/>
      <c r="H9" s="43" t="s">
        <v>36</v>
      </c>
      <c r="I9" s="118" t="str">
        <f>'İLAVE İS TUT.'!I9</f>
        <v>C3/0.20/ C-Z-311/319</v>
      </c>
      <c r="J9" s="119"/>
      <c r="K9" s="119"/>
      <c r="L9" s="12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7"/>
      <c r="C12" s="97"/>
      <c r="D12" s="97"/>
      <c r="E12" s="128"/>
      <c r="F12" s="128"/>
      <c r="G12" s="128"/>
      <c r="H12" s="128"/>
      <c r="I12" s="128"/>
      <c r="J12" s="128"/>
      <c r="K12" s="128"/>
      <c r="L12" s="128"/>
      <c r="M12" s="1"/>
    </row>
    <row r="13" spans="2:13" x14ac:dyDescent="0.25">
      <c r="B13" s="97"/>
      <c r="C13" s="97"/>
      <c r="D13" s="97"/>
      <c r="E13" s="128"/>
      <c r="F13" s="128"/>
      <c r="G13" s="128"/>
      <c r="H13" s="128"/>
      <c r="I13" s="128"/>
      <c r="J13" s="128"/>
      <c r="K13" s="128"/>
      <c r="L13" s="12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/>
      <c r="C15" s="124"/>
      <c r="D15" s="124"/>
      <c r="E15" s="36"/>
      <c r="F15" s="171"/>
      <c r="G15" s="171"/>
      <c r="H15" s="171"/>
      <c r="I15" s="171"/>
      <c r="J15" s="171"/>
      <c r="K15" s="171"/>
      <c r="L15" s="171"/>
      <c r="M15" s="1"/>
    </row>
    <row r="16" spans="2:13" ht="4.1500000000000004" customHeight="1" x14ac:dyDescent="0.25">
      <c r="B16" s="124"/>
      <c r="C16" s="124"/>
      <c r="D16" s="124"/>
      <c r="E16" s="112"/>
      <c r="F16" s="112"/>
      <c r="G16" s="112"/>
      <c r="H16" s="112"/>
      <c r="I16" s="112"/>
      <c r="J16" s="112"/>
      <c r="K16" s="112"/>
      <c r="L16" s="112"/>
      <c r="M16" s="1"/>
    </row>
    <row r="17" spans="2:13" ht="25.9" customHeight="1" x14ac:dyDescent="0.25">
      <c r="B17" s="124"/>
      <c r="C17" s="124"/>
      <c r="D17" s="12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4"/>
      <c r="C18" s="124"/>
      <c r="D18" s="124"/>
      <c r="E18" s="112"/>
      <c r="F18" s="112"/>
      <c r="G18" s="112"/>
      <c r="H18" s="112"/>
      <c r="I18" s="112"/>
      <c r="J18" s="112"/>
      <c r="K18" s="112"/>
      <c r="L18" s="112"/>
      <c r="M18" s="1"/>
    </row>
    <row r="19" spans="2:13" ht="25.9" customHeight="1" x14ac:dyDescent="0.25">
      <c r="B19" s="124"/>
      <c r="C19" s="124"/>
      <c r="D19" s="124"/>
      <c r="E19" s="36"/>
      <c r="F19" s="36"/>
      <c r="G19" s="36"/>
      <c r="H19" s="36"/>
      <c r="I19" s="112"/>
      <c r="J19" s="112"/>
      <c r="K19" s="112"/>
      <c r="L19" s="36"/>
      <c r="M19" s="1"/>
    </row>
    <row r="20" spans="2:13" ht="4.1500000000000004" customHeight="1" x14ac:dyDescent="0.25">
      <c r="B20" s="124"/>
      <c r="C20" s="124"/>
      <c r="D20" s="124"/>
      <c r="E20" s="112"/>
      <c r="F20" s="112"/>
      <c r="G20" s="112"/>
      <c r="H20" s="112"/>
      <c r="I20" s="112"/>
      <c r="J20" s="112"/>
      <c r="K20" s="112"/>
      <c r="L20" s="112"/>
      <c r="M20" s="1"/>
    </row>
    <row r="21" spans="2:13" ht="25.9" customHeight="1" x14ac:dyDescent="0.25">
      <c r="B21" s="124"/>
      <c r="C21" s="124"/>
      <c r="D21" s="124"/>
      <c r="E21" s="36"/>
      <c r="F21" s="36"/>
      <c r="G21" s="36"/>
      <c r="H21" s="36"/>
      <c r="I21" s="112"/>
      <c r="J21" s="112"/>
      <c r="K21" s="112"/>
      <c r="L21" s="36"/>
      <c r="M21" s="1"/>
    </row>
    <row r="22" spans="2:13" ht="4.1500000000000004" customHeight="1" x14ac:dyDescent="0.25">
      <c r="B22" s="124"/>
      <c r="C22" s="124"/>
      <c r="D22" s="124"/>
      <c r="E22" s="112"/>
      <c r="F22" s="112"/>
      <c r="G22" s="112"/>
      <c r="H22" s="112"/>
      <c r="I22" s="112"/>
      <c r="J22" s="112"/>
      <c r="K22" s="112"/>
      <c r="L22" s="112"/>
      <c r="M22" s="1"/>
    </row>
    <row r="23" spans="2:13" ht="25.9" customHeight="1" x14ac:dyDescent="0.25">
      <c r="B23" s="124"/>
      <c r="C23" s="124"/>
      <c r="D23" s="124"/>
      <c r="E23" s="36"/>
      <c r="F23" s="128"/>
      <c r="G23" s="128"/>
      <c r="H23" s="128"/>
      <c r="I23" s="112"/>
      <c r="J23" s="112"/>
      <c r="K23" s="112"/>
      <c r="L23" s="36"/>
      <c r="M23" s="1"/>
    </row>
    <row r="24" spans="2:13" ht="4.1500000000000004" customHeight="1" x14ac:dyDescent="0.25">
      <c r="B24" s="124"/>
      <c r="C24" s="124"/>
      <c r="D24" s="124"/>
      <c r="E24" s="112"/>
      <c r="F24" s="112"/>
      <c r="G24" s="112"/>
      <c r="H24" s="112"/>
      <c r="I24" s="112"/>
      <c r="J24" s="112"/>
      <c r="K24" s="112"/>
      <c r="L24" s="112"/>
      <c r="M24" s="1"/>
    </row>
    <row r="25" spans="2:13" ht="25.9" customHeight="1" x14ac:dyDescent="0.25">
      <c r="B25" s="124"/>
      <c r="C25" s="124"/>
      <c r="D25" s="124"/>
      <c r="E25" s="36"/>
      <c r="F25" s="171"/>
      <c r="G25" s="171"/>
      <c r="H25" s="171"/>
      <c r="I25" s="171"/>
      <c r="J25" s="171"/>
      <c r="K25" s="171"/>
      <c r="L25" s="171"/>
      <c r="M25" s="1"/>
    </row>
    <row r="26" spans="2:13" ht="10.9" customHeight="1" x14ac:dyDescent="0.25">
      <c r="B26" s="33"/>
      <c r="C26" s="33"/>
      <c r="D26" s="33"/>
      <c r="E26" s="112"/>
      <c r="F26" s="112"/>
      <c r="G26" s="112"/>
      <c r="H26" s="112"/>
      <c r="I26" s="112"/>
      <c r="J26" s="112"/>
      <c r="K26" s="112"/>
      <c r="L26" s="112"/>
      <c r="M26" s="1"/>
    </row>
    <row r="27" spans="2:13" x14ac:dyDescent="0.25">
      <c r="B27" s="124"/>
      <c r="C27" s="124"/>
      <c r="D27" s="12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4"/>
      <c r="C28" s="124"/>
      <c r="D28" s="124"/>
      <c r="E28" s="128"/>
      <c r="F28" s="128"/>
      <c r="G28" s="128"/>
      <c r="H28" s="128"/>
      <c r="I28" s="128"/>
      <c r="J28" s="128"/>
      <c r="K28" s="128"/>
      <c r="L28" s="128"/>
      <c r="M28" s="1"/>
    </row>
    <row r="29" spans="2:13" x14ac:dyDescent="0.25">
      <c r="B29" s="124"/>
      <c r="C29" s="124"/>
      <c r="D29" s="124"/>
      <c r="E29" s="128"/>
      <c r="F29" s="128"/>
      <c r="G29" s="128"/>
      <c r="H29" s="128"/>
      <c r="I29" s="128"/>
      <c r="J29" s="128"/>
      <c r="K29" s="128"/>
      <c r="L29" s="128"/>
      <c r="M29" s="1"/>
    </row>
    <row r="30" spans="2:13" x14ac:dyDescent="0.25">
      <c r="B30" s="124"/>
      <c r="C30" s="124"/>
      <c r="D30" s="124"/>
      <c r="E30" s="128"/>
      <c r="F30" s="128"/>
      <c r="G30" s="128"/>
      <c r="H30" s="128"/>
      <c r="I30" s="128"/>
      <c r="J30" s="128"/>
      <c r="K30" s="128"/>
      <c r="L30" s="128"/>
      <c r="M30" s="1"/>
    </row>
    <row r="31" spans="2:13" x14ac:dyDescent="0.25">
      <c r="B31" s="124"/>
      <c r="C31" s="124"/>
      <c r="D31" s="124"/>
      <c r="E31" s="128"/>
      <c r="F31" s="128"/>
      <c r="G31" s="128"/>
      <c r="H31" s="128"/>
      <c r="I31" s="128"/>
      <c r="J31" s="128"/>
      <c r="K31" s="128"/>
      <c r="L31" s="128"/>
      <c r="M31" s="1"/>
    </row>
    <row r="32" spans="2:13" x14ac:dyDescent="0.25">
      <c r="B32" s="124"/>
      <c r="C32" s="124"/>
      <c r="D32" s="12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4"/>
      <c r="C33" s="124"/>
      <c r="D33" s="12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4"/>
      <c r="C34" s="124"/>
      <c r="D34" s="12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4"/>
      <c r="C35" s="124"/>
      <c r="D35" s="12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4"/>
      <c r="C36" s="124"/>
      <c r="D36" s="12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2"/>
      <c r="C38" s="172"/>
      <c r="D38" s="173"/>
      <c r="E38" s="173"/>
      <c r="F38" s="173"/>
      <c r="G38" s="173"/>
      <c r="H38" s="173"/>
      <c r="I38" s="173"/>
      <c r="J38" s="173"/>
      <c r="K38" s="173"/>
      <c r="L38" s="173"/>
      <c r="M38" s="1"/>
    </row>
    <row r="39" spans="2:13" x14ac:dyDescent="0.25">
      <c r="B39" s="172"/>
      <c r="C39" s="172"/>
      <c r="D39" s="173"/>
      <c r="E39" s="173"/>
      <c r="F39" s="173"/>
      <c r="G39" s="173"/>
      <c r="H39" s="173"/>
      <c r="I39" s="173"/>
      <c r="J39" s="173"/>
      <c r="K39" s="173"/>
      <c r="L39" s="17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4"/>
      <c r="I41" s="174"/>
      <c r="J41" s="174"/>
      <c r="K41" s="174"/>
      <c r="L41" s="174"/>
    </row>
    <row r="42" spans="2:13" ht="25.15" customHeight="1" x14ac:dyDescent="0.25">
      <c r="B42" s="71"/>
      <c r="C42" s="63"/>
      <c r="D42" s="71"/>
      <c r="E42" s="71"/>
      <c r="F42" s="71"/>
      <c r="G42" s="71"/>
      <c r="H42" s="174"/>
      <c r="I42" s="174"/>
      <c r="J42" s="174"/>
      <c r="K42" s="174"/>
      <c r="L42" s="174"/>
    </row>
    <row r="43" spans="2:13" ht="25.15" customHeight="1" x14ac:dyDescent="0.25">
      <c r="B43" s="64"/>
      <c r="C43" s="175"/>
      <c r="D43" s="175"/>
      <c r="E43" s="65"/>
      <c r="F43" s="72"/>
      <c r="G43" s="72"/>
      <c r="H43" s="176"/>
      <c r="I43" s="176"/>
      <c r="J43" s="177"/>
      <c r="K43" s="175"/>
      <c r="L43" s="175"/>
    </row>
    <row r="44" spans="2:13" ht="25.15" customHeight="1" x14ac:dyDescent="0.25">
      <c r="B44" s="64"/>
      <c r="C44" s="175"/>
      <c r="D44" s="175"/>
      <c r="E44" s="66"/>
      <c r="F44" s="72"/>
      <c r="G44" s="72"/>
      <c r="H44" s="176"/>
      <c r="I44" s="176"/>
      <c r="J44" s="177"/>
      <c r="K44" s="175"/>
      <c r="L44" s="175"/>
    </row>
    <row r="45" spans="2:13" ht="25.15" customHeight="1" x14ac:dyDescent="0.25">
      <c r="B45" s="64"/>
      <c r="C45" s="175"/>
      <c r="D45" s="175"/>
      <c r="E45" s="66"/>
      <c r="F45" s="72"/>
      <c r="G45" s="72"/>
      <c r="H45" s="176"/>
      <c r="I45" s="176"/>
      <c r="J45" s="177"/>
      <c r="K45" s="175"/>
      <c r="L45" s="175"/>
    </row>
    <row r="46" spans="2:13" ht="25.15" customHeight="1" x14ac:dyDescent="0.25">
      <c r="B46" s="64"/>
      <c r="C46" s="175"/>
      <c r="D46" s="175"/>
      <c r="E46" s="67"/>
      <c r="F46" s="72"/>
      <c r="G46" s="72"/>
      <c r="H46" s="177"/>
      <c r="I46" s="175"/>
      <c r="J46" s="177"/>
      <c r="K46" s="175"/>
      <c r="L46" s="175"/>
    </row>
    <row r="47" spans="2:13" ht="25.15" customHeight="1" x14ac:dyDescent="0.25">
      <c r="B47" s="64"/>
      <c r="C47" s="175"/>
      <c r="D47" s="175"/>
      <c r="E47" s="66"/>
      <c r="F47" s="72"/>
      <c r="G47" s="72"/>
      <c r="H47" s="177"/>
      <c r="I47" s="175"/>
      <c r="J47" s="177"/>
      <c r="K47" s="175"/>
      <c r="L47" s="175"/>
    </row>
    <row r="48" spans="2:13" ht="25.15" customHeight="1" x14ac:dyDescent="0.25">
      <c r="B48" s="178"/>
      <c r="C48" s="178"/>
      <c r="D48" s="178"/>
      <c r="E48" s="178"/>
      <c r="F48" s="178"/>
      <c r="G48" s="178"/>
      <c r="H48" s="178"/>
      <c r="I48" s="178"/>
      <c r="J48" s="179"/>
      <c r="K48" s="179"/>
      <c r="L48" s="179"/>
    </row>
    <row r="49" spans="2:12" ht="25.15" customHeight="1" x14ac:dyDescent="0.25">
      <c r="B49" s="71"/>
      <c r="C49" s="63"/>
      <c r="D49" s="71"/>
      <c r="E49" s="71"/>
      <c r="F49" s="71"/>
      <c r="G49" s="71"/>
      <c r="H49" s="174"/>
      <c r="I49" s="174"/>
      <c r="J49" s="174"/>
      <c r="K49" s="174"/>
      <c r="L49" s="174"/>
    </row>
    <row r="50" spans="2:12" ht="25.15" customHeight="1" x14ac:dyDescent="0.25">
      <c r="B50" s="71"/>
      <c r="C50" s="63"/>
      <c r="D50" s="71"/>
      <c r="E50" s="71"/>
      <c r="F50" s="71"/>
      <c r="G50" s="71"/>
      <c r="H50" s="174"/>
      <c r="I50" s="174"/>
      <c r="J50" s="174"/>
      <c r="K50" s="174"/>
      <c r="L50" s="174"/>
    </row>
    <row r="51" spans="2:12" ht="25.15" customHeight="1" x14ac:dyDescent="0.25">
      <c r="B51" s="64"/>
      <c r="C51" s="175"/>
      <c r="D51" s="175"/>
      <c r="E51" s="66"/>
      <c r="F51" s="72"/>
      <c r="G51" s="72"/>
      <c r="H51" s="177"/>
      <c r="I51" s="175"/>
      <c r="J51" s="177"/>
      <c r="K51" s="175"/>
      <c r="L51" s="175"/>
    </row>
    <row r="52" spans="2:12" ht="25.15" customHeight="1" x14ac:dyDescent="0.25">
      <c r="B52" s="64"/>
      <c r="C52" s="175"/>
      <c r="D52" s="175"/>
      <c r="E52" s="66"/>
      <c r="F52" s="72"/>
      <c r="G52" s="72"/>
      <c r="H52" s="177"/>
      <c r="I52" s="175"/>
      <c r="J52" s="177"/>
      <c r="K52" s="175"/>
      <c r="L52" s="175"/>
    </row>
    <row r="53" spans="2:12" ht="25.15" customHeight="1" x14ac:dyDescent="0.25">
      <c r="B53" s="64"/>
      <c r="C53" s="175"/>
      <c r="D53" s="175"/>
      <c r="E53" s="66"/>
      <c r="F53" s="72"/>
      <c r="G53" s="72"/>
      <c r="H53" s="177"/>
      <c r="I53" s="175"/>
      <c r="J53" s="177"/>
      <c r="K53" s="175"/>
      <c r="L53" s="175"/>
    </row>
    <row r="54" spans="2:12" ht="25.15" customHeight="1" x14ac:dyDescent="0.25">
      <c r="B54" s="64"/>
      <c r="C54" s="175"/>
      <c r="D54" s="175"/>
      <c r="E54" s="66"/>
      <c r="F54" s="72"/>
      <c r="G54" s="72"/>
      <c r="H54" s="177"/>
      <c r="I54" s="175"/>
      <c r="J54" s="177"/>
      <c r="K54" s="175"/>
      <c r="L54" s="175"/>
    </row>
    <row r="55" spans="2:12" ht="25.15" customHeight="1" x14ac:dyDescent="0.25">
      <c r="B55" s="64"/>
      <c r="C55" s="175"/>
      <c r="D55" s="175"/>
      <c r="E55" s="66"/>
      <c r="F55" s="72"/>
      <c r="G55" s="72"/>
      <c r="H55" s="177"/>
      <c r="I55" s="175"/>
      <c r="J55" s="177"/>
      <c r="K55" s="175"/>
      <c r="L55" s="175"/>
    </row>
    <row r="56" spans="2:12" ht="25.15" customHeight="1" x14ac:dyDescent="0.25">
      <c r="B56" s="178"/>
      <c r="C56" s="178"/>
      <c r="D56" s="178"/>
      <c r="E56" s="178"/>
      <c r="F56" s="178"/>
      <c r="G56" s="178"/>
      <c r="H56" s="178"/>
      <c r="I56" s="178"/>
      <c r="J56" s="179"/>
      <c r="K56" s="179"/>
      <c r="L56" s="179"/>
    </row>
    <row r="57" spans="2:12" ht="25.15" customHeight="1" x14ac:dyDescent="0.25">
      <c r="B57" s="178"/>
      <c r="C57" s="178"/>
      <c r="D57" s="178"/>
      <c r="E57" s="178"/>
      <c r="F57" s="178"/>
      <c r="G57" s="178"/>
      <c r="H57" s="178"/>
      <c r="I57" s="178"/>
      <c r="J57" s="179"/>
      <c r="K57" s="179"/>
      <c r="L57" s="17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7"/>
      <c r="K58" s="175"/>
      <c r="L58" s="175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9"/>
      <c r="J74" s="189"/>
      <c r="K74" s="189"/>
      <c r="L74" s="189"/>
    </row>
    <row r="75" spans="2:12" ht="14.65" customHeight="1" x14ac:dyDescent="0.25">
      <c r="F75" s="68"/>
      <c r="G75" s="68"/>
      <c r="H75" s="68"/>
      <c r="I75" s="189"/>
      <c r="J75" s="189"/>
      <c r="K75" s="189"/>
      <c r="L75" s="189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7"/>
      <c r="D83" s="187"/>
      <c r="E83" s="187"/>
      <c r="F83" s="68"/>
      <c r="G83" s="68"/>
      <c r="H83" s="68"/>
    </row>
    <row r="84" spans="2:12" x14ac:dyDescent="0.25">
      <c r="C84" s="187"/>
      <c r="D84" s="187"/>
      <c r="E84" s="187"/>
      <c r="F84" s="68"/>
      <c r="G84" s="68"/>
      <c r="H84" s="68"/>
    </row>
    <row r="86" spans="2:12" ht="14.65" customHeight="1" x14ac:dyDescent="0.25">
      <c r="C86" s="187"/>
      <c r="D86" s="187"/>
      <c r="E86" s="187"/>
      <c r="F86" s="68"/>
      <c r="G86" s="68"/>
      <c r="H86" s="68"/>
    </row>
    <row r="87" spans="2:12" x14ac:dyDescent="0.25">
      <c r="C87" s="187"/>
      <c r="D87" s="187"/>
      <c r="E87" s="187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7"/>
      <c r="D93" s="187"/>
      <c r="E93" s="187"/>
      <c r="F93" s="68"/>
      <c r="G93" s="68"/>
      <c r="H93" s="68"/>
    </row>
    <row r="94" spans="2:12" x14ac:dyDescent="0.25">
      <c r="C94" s="187"/>
      <c r="D94" s="187"/>
      <c r="E94" s="187"/>
      <c r="F94" s="68"/>
      <c r="G94" s="68"/>
      <c r="H94" s="68"/>
    </row>
    <row r="96" spans="2:12" ht="14.65" customHeight="1" x14ac:dyDescent="0.25">
      <c r="C96" s="187"/>
      <c r="D96" s="187"/>
      <c r="E96" s="187"/>
      <c r="F96" s="68"/>
      <c r="G96" s="68"/>
      <c r="H96" s="68"/>
    </row>
    <row r="97" spans="3:11" x14ac:dyDescent="0.25">
      <c r="C97" s="187"/>
      <c r="D97" s="187"/>
      <c r="E97" s="187"/>
      <c r="F97" s="68"/>
      <c r="G97" s="68"/>
      <c r="H97" s="68"/>
    </row>
    <row r="102" spans="3:11" ht="16.149999999999999" customHeight="1" x14ac:dyDescent="0.25"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3:11" ht="16.149999999999999" customHeight="1" x14ac:dyDescent="0.25">
      <c r="C103" s="188"/>
      <c r="D103" s="188"/>
      <c r="E103" s="188"/>
      <c r="F103" s="188"/>
      <c r="G103" s="188"/>
      <c r="H103" s="188"/>
      <c r="I103" s="188"/>
      <c r="J103" s="188"/>
      <c r="K103" s="188"/>
    </row>
    <row r="104" spans="3:11" ht="16.149999999999999" customHeight="1" x14ac:dyDescent="0.25">
      <c r="C104" s="188"/>
      <c r="D104" s="188"/>
      <c r="E104" s="188"/>
      <c r="F104" s="188"/>
      <c r="G104" s="188"/>
      <c r="H104" s="188"/>
      <c r="I104" s="188"/>
      <c r="J104" s="188"/>
      <c r="K104" s="188"/>
    </row>
    <row r="105" spans="3:11" ht="16.149999999999999" customHeight="1" x14ac:dyDescent="0.25">
      <c r="C105" s="188"/>
      <c r="D105" s="188"/>
      <c r="E105" s="188"/>
      <c r="F105" s="188"/>
      <c r="G105" s="188"/>
      <c r="H105" s="188"/>
      <c r="I105" s="188"/>
      <c r="J105" s="188"/>
      <c r="K105" s="18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2026-06-12T09:26:09Z</cp:lastPrinted>
  <dcterms:created xsi:type="dcterms:W3CDTF">2014-05-26T07:40:11Z</dcterms:created>
  <dcterms:modified xsi:type="dcterms:W3CDTF">2026-06-12T09:26:12Z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