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4D589A7-7D2A-44FF-A816-E0BEE58B708B}" xr6:coauthVersionLast="47" xr6:coauthVersionMax="47" xr10:uidLastSave="{00000000-0000-0000-0000-000000000000}"/>
  <bookViews>
    <workbookView xWindow="24825" yWindow="3345" windowWidth="15390" windowHeight="63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J46" i="1"/>
  <c r="J47" i="1"/>
  <c r="J48" i="1"/>
  <c r="J49" i="1"/>
  <c r="E44" i="1" l="1"/>
  <c r="E43" i="1" l="1"/>
  <c r="E54" i="1" l="1"/>
  <c r="D7" i="4"/>
  <c r="I9" i="4" l="1"/>
  <c r="D5" i="4"/>
  <c r="J58" i="1" l="1"/>
  <c r="J57" i="1"/>
  <c r="J56" i="1"/>
  <c r="J55" i="1"/>
  <c r="J54" i="1"/>
  <c r="J50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<sst xmlns="http://schemas.openxmlformats.org/spreadsheetml/2006/main" count="109" uniqueCount="91">
  <si>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</si>
  <si>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</si>
  <si>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</si>
  <si>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</si>
  <si>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</si>
  <si>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</si>
  <si>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</si>
  <si>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</si>
  <si>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</si>
  <si>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</si>
  <si>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</si>
  <si>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</si>
  <si>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</si>
  <si>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</si>
  <si>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</si>
  <si>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</si>
  <si>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</si>
  <si>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</si>
  <si>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</si>
  <si>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</si>
  <si>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</si>
  <si>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</si>
  <si>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</si>
  <si>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</si>
  <si>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</si>
  <si>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</si>
  <si>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</si>
  <si>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</si>
  <si>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</si>
  <si>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</si>
  <si>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</si>
  <si>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</si>
  <si>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</si>
  <si>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</si>
  <si>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</si>
  <si>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</si>
  <si>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</si>
  <si>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</si>
  <si>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</si>
  <si>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</si>
  <si>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</si>
  <si>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</si>
  <si>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</si>
  <si>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</si>
  <si>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</si>
  <si>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</si>
  <si>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</si>
  <si>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</si>
  <si>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</si>
  <si>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</si>
  <si>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</si>
  <si>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</si>
  <si>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</si>
  <si>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</si>
  <si>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</si>
  <si>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</si>
  <si>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</si>
  <si>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</si>
  <si>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</si>
  <si>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</si>
  <si>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</si>
  <si>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</si>
  <si>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</si>
  <si>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</si>
  <si>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</si>
  <si>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</si>
  <si>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</si>
  <si>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</si>
  <si>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</si>
  <si>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</si>
  <si>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</si>
  <si>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</si>
  <si>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</si>
  <si>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</si>
  <si>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</si>
  <si>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</si>
  <si>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</si>
  <si>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</si>
  <si>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</si>
  <si>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</si>
  <si>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</si>
  <si>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</si>
  <si>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</si>
  <si>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</si>
  <si>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M2</t>
  </si>
  <si>
    <t>MUHAMMED ÇALAĞAN (USTA)</t>
  </si>
  <si>
    <t>ABDURRAHMAN DERİNTAŞ (USTA YARDIMCISI)</t>
  </si>
  <si>
    <t>161</t>
  </si>
  <si>
    <t>C5/0.20-5.20-15.20</t>
  </si>
  <si>
    <t>C5 Blokta alçıpan duvarlar hasar görmüştür. Hasar gören duvar sökülüp düzeltilmiştir.</t>
  </si>
  <si>
    <t>FX ULTRA ALÇIPAN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</si>
</sst>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166688</xdr:colOff>
      <xdr:row>14</xdr:row>
      <xdr:rowOff>23812</xdr:rowOff>
    </xdr:from>
    <xdr:to>
      <xdr:col>4</xdr:col>
      <xdr:colOff>1711594</xdr:colOff>
      <xdr:row>42</xdr:row>
      <xdr:rowOff>11999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137587B3-330C-43E0-B731-38382B8F7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3" y="3167062"/>
          <a:ext cx="4759594" cy="6346125"/>
        </a:xfrm>
        <a:prstGeom prst="rect">
          <a:avLst/>
        </a:prstGeom>
      </xdr:spPr>
    </xdr:pic>
    <xdr:clientData/>
  </xdr:twoCellAnchor>
  <xdr:twoCellAnchor editAs="oneCell">
    <xdr:from>
      <xdr:col>1</xdr:col>
      <xdr:colOff>292875</xdr:colOff>
      <xdr:row>73</xdr:row>
      <xdr:rowOff>54749</xdr:rowOff>
    </xdr:from>
    <xdr:to>
      <xdr:col>4</xdr:col>
      <xdr:colOff>1469036</xdr:colOff>
      <xdr:row>105</xdr:row>
      <xdr:rowOff>161999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E1D2273D-C5B9-4E92-899F-66F5C72BC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000" y="17485499"/>
          <a:ext cx="4390849" cy="6346125"/>
        </a:xfrm>
        <a:prstGeom prst="rect">
          <a:avLst/>
        </a:prstGeom>
      </xdr:spPr>
    </xdr:pic>
    <xdr:clientData/>
  </xdr:twoCellAnchor>
  <xdr:twoCellAnchor editAs="oneCell">
    <xdr:from>
      <xdr:col>8</xdr:col>
      <xdr:colOff>633376</xdr:colOff>
      <xdr:row>44</xdr:row>
      <xdr:rowOff>61874</xdr:rowOff>
    </xdr:from>
    <xdr:to>
      <xdr:col>11</xdr:col>
      <xdr:colOff>708152</xdr:colOff>
      <xdr:row>69</xdr:row>
      <xdr:rowOff>73874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F5F914D3-E8CD-401F-942C-525C0175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4626" y="10182187"/>
          <a:ext cx="4384839" cy="6346125"/>
        </a:xfrm>
        <a:prstGeom prst="rect">
          <a:avLst/>
        </a:prstGeom>
      </xdr:spPr>
    </xdr:pic>
    <xdr:clientData/>
  </xdr:twoCellAnchor>
  <xdr:twoCellAnchor editAs="oneCell">
    <xdr:from>
      <xdr:col>5</xdr:col>
      <xdr:colOff>92813</xdr:colOff>
      <xdr:row>44</xdr:row>
      <xdr:rowOff>68999</xdr:rowOff>
    </xdr:from>
    <xdr:to>
      <xdr:col>8</xdr:col>
      <xdr:colOff>494720</xdr:colOff>
      <xdr:row>69</xdr:row>
      <xdr:rowOff>80999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CCD426A0-A13A-441E-8805-12E8B6019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6376" y="10189312"/>
          <a:ext cx="4759594" cy="6346125"/>
        </a:xfrm>
        <a:prstGeom prst="rect">
          <a:avLst/>
        </a:prstGeom>
      </xdr:spPr>
    </xdr:pic>
    <xdr:clientData/>
  </xdr:twoCellAnchor>
  <xdr:twoCellAnchor editAs="oneCell">
    <xdr:from>
      <xdr:col>1</xdr:col>
      <xdr:colOff>147563</xdr:colOff>
      <xdr:row>44</xdr:row>
      <xdr:rowOff>123749</xdr:rowOff>
    </xdr:from>
    <xdr:to>
      <xdr:col>4</xdr:col>
      <xdr:colOff>1692469</xdr:colOff>
      <xdr:row>69</xdr:row>
      <xdr:rowOff>135749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A7AA3B2B-F95C-427D-BB3C-7A88459F1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688" y="10244062"/>
          <a:ext cx="4759594" cy="6346125"/>
        </a:xfrm>
        <a:prstGeom prst="rect">
          <a:avLst/>
        </a:prstGeom>
      </xdr:spPr>
    </xdr:pic>
    <xdr:clientData/>
  </xdr:twoCellAnchor>
  <xdr:twoCellAnchor editAs="oneCell">
    <xdr:from>
      <xdr:col>8</xdr:col>
      <xdr:colOff>273750</xdr:colOff>
      <xdr:row>14</xdr:row>
      <xdr:rowOff>59437</xdr:rowOff>
    </xdr:from>
    <xdr:to>
      <xdr:col>11</xdr:col>
      <xdr:colOff>723281</xdr:colOff>
      <xdr:row>42</xdr:row>
      <xdr:rowOff>47624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F5968078-C277-46DA-997E-94067909E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5000" y="3202687"/>
          <a:ext cx="4759594" cy="6346125"/>
        </a:xfrm>
        <a:prstGeom prst="rect">
          <a:avLst/>
        </a:prstGeom>
      </xdr:spPr>
    </xdr:pic>
    <xdr:clientData/>
  </xdr:twoCellAnchor>
  <xdr:twoCellAnchor editAs="oneCell">
    <xdr:from>
      <xdr:col>5</xdr:col>
      <xdr:colOff>138000</xdr:colOff>
      <xdr:row>14</xdr:row>
      <xdr:rowOff>42749</xdr:rowOff>
    </xdr:from>
    <xdr:to>
      <xdr:col>8</xdr:col>
      <xdr:colOff>171162</xdr:colOff>
      <xdr:row>42</xdr:row>
      <xdr:rowOff>30936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F3E6781F-0CB7-4D4F-8801-F99138528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1563" y="3185999"/>
          <a:ext cx="4390849" cy="6346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7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7" t="s">
        <v>66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0" t="s">
        <v>8</v>
      </c>
      <c r="C5" s="100"/>
      <c r="D5" s="124">
        <v>46191</v>
      </c>
      <c r="E5" s="125"/>
      <c r="F5" s="126"/>
      <c r="G5" s="42"/>
      <c r="H5" s="43" t="s">
        <v>35</v>
      </c>
      <c r="I5" s="121" t="s">
        <v>65</v>
      </c>
      <c r="J5" s="122"/>
      <c r="K5" s="122"/>
      <c r="L5" s="12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0" t="s">
        <v>9</v>
      </c>
      <c r="C7" s="101"/>
      <c r="D7" s="118" t="s">
        <v>87</v>
      </c>
      <c r="E7" s="119"/>
      <c r="F7" s="120"/>
      <c r="G7" s="42"/>
      <c r="H7" s="43" t="s">
        <v>34</v>
      </c>
      <c r="I7" s="121" t="s">
        <v>80</v>
      </c>
      <c r="J7" s="122"/>
      <c r="K7" s="122"/>
      <c r="L7" s="12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0" t="s">
        <v>10</v>
      </c>
      <c r="C9" s="101"/>
      <c r="D9" s="121" t="s">
        <v>81</v>
      </c>
      <c r="E9" s="122"/>
      <c r="F9" s="123"/>
      <c r="G9" s="42"/>
      <c r="H9" s="43" t="s">
        <v>36</v>
      </c>
      <c r="I9" s="121" t="s">
        <v>88</v>
      </c>
      <c r="J9" s="122"/>
      <c r="K9" s="122"/>
      <c r="L9" s="12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0" t="s">
        <v>11</v>
      </c>
      <c r="C12" s="100"/>
      <c r="D12" s="101"/>
      <c r="E12" s="102"/>
      <c r="F12" s="103"/>
      <c r="G12" s="103"/>
      <c r="H12" s="103"/>
      <c r="I12" s="103"/>
      <c r="J12" s="103"/>
      <c r="K12" s="103"/>
      <c r="L12" s="104"/>
      <c r="M12" s="1"/>
    </row>
    <row r="13" spans="2:13" ht="15.75" thickBot="1" x14ac:dyDescent="0.3">
      <c r="B13" s="100"/>
      <c r="C13" s="100"/>
      <c r="D13" s="101"/>
      <c r="E13" s="105"/>
      <c r="F13" s="106"/>
      <c r="G13" s="106"/>
      <c r="H13" s="106"/>
      <c r="I13" s="106"/>
      <c r="J13" s="106"/>
      <c r="K13" s="106"/>
      <c r="L13" s="10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7" t="s">
        <v>17</v>
      </c>
      <c r="C15" s="127"/>
      <c r="D15" s="128"/>
      <c r="E15" s="34"/>
      <c r="F15" s="112" t="s">
        <v>37</v>
      </c>
      <c r="G15" s="112"/>
      <c r="H15" s="112"/>
      <c r="I15" s="112"/>
      <c r="J15" s="112"/>
      <c r="K15" s="112"/>
      <c r="L15" s="113"/>
      <c r="M15" s="1"/>
    </row>
    <row r="16" spans="2:13" ht="4.1500000000000004" customHeight="1" x14ac:dyDescent="0.25">
      <c r="B16" s="127"/>
      <c r="C16" s="127"/>
      <c r="D16" s="128"/>
      <c r="E16" s="114"/>
      <c r="F16" s="115"/>
      <c r="G16" s="115"/>
      <c r="H16" s="115"/>
      <c r="I16" s="115"/>
      <c r="J16" s="115"/>
      <c r="K16" s="115"/>
      <c r="L16" s="116"/>
      <c r="M16" s="1"/>
    </row>
    <row r="17" spans="2:13" ht="25.9" customHeight="1" x14ac:dyDescent="0.25">
      <c r="B17" s="127"/>
      <c r="C17" s="127"/>
      <c r="D17" s="12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7"/>
      <c r="C18" s="127"/>
      <c r="D18" s="128"/>
      <c r="E18" s="114"/>
      <c r="F18" s="115"/>
      <c r="G18" s="115"/>
      <c r="H18" s="115"/>
      <c r="I18" s="115"/>
      <c r="J18" s="115"/>
      <c r="K18" s="115"/>
      <c r="L18" s="116"/>
      <c r="M18" s="1"/>
    </row>
    <row r="19" spans="2:13" ht="25.9" customHeight="1" thickBot="1" x14ac:dyDescent="0.3">
      <c r="B19" s="127"/>
      <c r="C19" s="127"/>
      <c r="D19" s="128"/>
      <c r="E19" s="35"/>
      <c r="F19" s="36" t="s">
        <v>16</v>
      </c>
      <c r="G19" s="36"/>
      <c r="H19" s="36"/>
      <c r="I19" s="135"/>
      <c r="J19" s="136"/>
      <c r="K19" s="137"/>
      <c r="L19" s="38"/>
      <c r="M19" s="1"/>
    </row>
    <row r="20" spans="2:13" ht="4.1500000000000004" customHeight="1" thickBot="1" x14ac:dyDescent="0.3">
      <c r="B20" s="127"/>
      <c r="C20" s="127"/>
      <c r="D20" s="128"/>
      <c r="E20" s="114"/>
      <c r="F20" s="115"/>
      <c r="G20" s="115"/>
      <c r="H20" s="115"/>
      <c r="I20" s="115"/>
      <c r="J20" s="115"/>
      <c r="K20" s="115"/>
      <c r="L20" s="116"/>
      <c r="M20" s="1"/>
    </row>
    <row r="21" spans="2:13" ht="25.9" customHeight="1" thickBot="1" x14ac:dyDescent="0.3">
      <c r="B21" s="127"/>
      <c r="C21" s="127"/>
      <c r="D21" s="128"/>
      <c r="E21" s="35"/>
      <c r="F21" s="36" t="s">
        <v>7</v>
      </c>
      <c r="G21" s="36"/>
      <c r="H21" s="36"/>
      <c r="I21" s="135"/>
      <c r="J21" s="136"/>
      <c r="K21" s="137"/>
      <c r="L21" s="38"/>
      <c r="M21" s="1"/>
    </row>
    <row r="22" spans="2:13" ht="4.1500000000000004" customHeight="1" thickBot="1" x14ac:dyDescent="0.3">
      <c r="B22" s="127"/>
      <c r="C22" s="127"/>
      <c r="D22" s="128"/>
      <c r="E22" s="114"/>
      <c r="F22" s="115"/>
      <c r="G22" s="115"/>
      <c r="H22" s="115"/>
      <c r="I22" s="115"/>
      <c r="J22" s="115"/>
      <c r="K22" s="115"/>
      <c r="L22" s="116"/>
      <c r="M22" s="1"/>
    </row>
    <row r="23" spans="2:13" ht="25.9" customHeight="1" thickBot="1" x14ac:dyDescent="0.3">
      <c r="B23" s="127"/>
      <c r="C23" s="127"/>
      <c r="D23" s="128"/>
      <c r="E23" s="35"/>
      <c r="F23" s="131" t="s">
        <v>26</v>
      </c>
      <c r="G23" s="131"/>
      <c r="H23" s="132"/>
      <c r="I23" s="135"/>
      <c r="J23" s="136"/>
      <c r="K23" s="137"/>
      <c r="L23" s="38"/>
      <c r="M23" s="1"/>
    </row>
    <row r="24" spans="2:13" ht="4.1500000000000004" customHeight="1" x14ac:dyDescent="0.25">
      <c r="B24" s="127"/>
      <c r="C24" s="127"/>
      <c r="D24" s="128"/>
      <c r="E24" s="114"/>
      <c r="F24" s="115"/>
      <c r="G24" s="115"/>
      <c r="H24" s="115"/>
      <c r="I24" s="115"/>
      <c r="J24" s="115"/>
      <c r="K24" s="115"/>
      <c r="L24" s="116"/>
      <c r="M24" s="1"/>
    </row>
    <row r="25" spans="2:13" ht="25.9" customHeight="1" thickBot="1" x14ac:dyDescent="0.3">
      <c r="B25" s="127"/>
      <c r="C25" s="127"/>
      <c r="D25" s="128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27" t="s">
        <v>23</v>
      </c>
      <c r="C27" s="127"/>
      <c r="D27" s="12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7"/>
      <c r="C28" s="127"/>
      <c r="D28" s="128"/>
      <c r="E28" s="138" t="s">
        <v>89</v>
      </c>
      <c r="F28" s="139"/>
      <c r="G28" s="139"/>
      <c r="H28" s="139"/>
      <c r="I28" s="139"/>
      <c r="J28" s="139"/>
      <c r="K28" s="139"/>
      <c r="L28" s="140"/>
      <c r="M28" s="1"/>
    </row>
    <row r="29" spans="2:13" x14ac:dyDescent="0.25">
      <c r="B29" s="127"/>
      <c r="C29" s="127"/>
      <c r="D29" s="128"/>
      <c r="E29" s="138"/>
      <c r="F29" s="139"/>
      <c r="G29" s="139"/>
      <c r="H29" s="139"/>
      <c r="I29" s="139"/>
      <c r="J29" s="139"/>
      <c r="K29" s="139"/>
      <c r="L29" s="140"/>
      <c r="M29" s="1"/>
    </row>
    <row r="30" spans="2:13" x14ac:dyDescent="0.25">
      <c r="B30" s="127"/>
      <c r="C30" s="127"/>
      <c r="D30" s="128"/>
      <c r="E30" s="138"/>
      <c r="F30" s="139"/>
      <c r="G30" s="139"/>
      <c r="H30" s="139"/>
      <c r="I30" s="139"/>
      <c r="J30" s="139"/>
      <c r="K30" s="139"/>
      <c r="L30" s="140"/>
      <c r="M30" s="1"/>
    </row>
    <row r="31" spans="2:13" ht="15.75" thickBot="1" x14ac:dyDescent="0.3">
      <c r="B31" s="127"/>
      <c r="C31" s="127"/>
      <c r="D31" s="128"/>
      <c r="E31" s="141"/>
      <c r="F31" s="142"/>
      <c r="G31" s="142"/>
      <c r="H31" s="142"/>
      <c r="I31" s="142"/>
      <c r="J31" s="142"/>
      <c r="K31" s="142"/>
      <c r="L31" s="143"/>
      <c r="M31" s="1"/>
    </row>
    <row r="32" spans="2:13" x14ac:dyDescent="0.25">
      <c r="B32" s="127"/>
      <c r="C32" s="127"/>
      <c r="D32" s="12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7"/>
      <c r="C33" s="127"/>
      <c r="D33" s="12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7"/>
      <c r="C34" s="127"/>
      <c r="D34" s="12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7"/>
      <c r="C35" s="127"/>
      <c r="D35" s="12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7"/>
      <c r="C36" s="127"/>
      <c r="D36" s="12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8" t="s">
        <v>12</v>
      </c>
      <c r="C38" s="109"/>
      <c r="D38" s="133" t="s">
        <v>13</v>
      </c>
      <c r="E38" s="113"/>
      <c r="F38" s="133" t="s">
        <v>30</v>
      </c>
      <c r="G38" s="112"/>
      <c r="H38" s="113"/>
      <c r="I38" s="112" t="s">
        <v>18</v>
      </c>
      <c r="J38" s="112"/>
      <c r="K38" s="112"/>
      <c r="L38" s="113"/>
      <c r="M38" s="1"/>
    </row>
    <row r="39" spans="2:13" ht="15.75" thickBot="1" x14ac:dyDescent="0.3">
      <c r="B39" s="110"/>
      <c r="C39" s="111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144" t="s">
        <v>85</v>
      </c>
      <c r="D43" s="145"/>
      <c r="E43" s="59">
        <f t="shared" ref="E43" si="0">D$5</f>
        <v>46191</v>
      </c>
      <c r="F43" s="48" t="s">
        <v>82</v>
      </c>
      <c r="G43" s="48">
        <v>1</v>
      </c>
      <c r="H43" s="83">
        <v>4126.4799999999996</v>
      </c>
      <c r="I43" s="83"/>
      <c r="J43" s="84">
        <f>+H43*G43</f>
        <v>4126.4799999999996</v>
      </c>
      <c r="K43" s="84"/>
      <c r="L43" s="85"/>
    </row>
    <row r="44" spans="2:13" ht="25.15" customHeight="1" x14ac:dyDescent="0.25">
      <c r="B44" s="2">
        <v>2</v>
      </c>
      <c r="C44" s="144" t="s">
        <v>86</v>
      </c>
      <c r="D44" s="145"/>
      <c r="E44" s="59">
        <f t="shared" ref="E44:E45" si="1">D$5</f>
        <v>46191</v>
      </c>
      <c r="F44" s="74" t="s">
        <v>82</v>
      </c>
      <c r="G44" s="74">
        <v>1</v>
      </c>
      <c r="H44" s="83">
        <v>2851.48</v>
      </c>
      <c r="I44" s="83"/>
      <c r="J44" s="84">
        <f t="shared" ref="J44:J58" si="2">+H44*G44</f>
        <v>2851.48</v>
      </c>
      <c r="K44" s="84"/>
      <c r="L44" s="85"/>
    </row>
    <row r="45" spans="2:13" ht="25.15" customHeight="1" x14ac:dyDescent="0.25">
      <c r="B45" s="2">
        <v>3</v>
      </c>
      <c r="C45" s="144"/>
      <c r="D45" s="145"/>
      <c r="E45" s="59"/>
      <c r="F45" s="75"/>
      <c r="G45" s="75"/>
      <c r="H45" s="83"/>
      <c r="I45" s="83"/>
      <c r="J45" s="84">
        <f t="shared" ref="J45:J49" si="3">+H45*G45</f>
        <v>0</v>
      </c>
      <c r="K45" s="84"/>
      <c r="L45" s="85"/>
    </row>
    <row r="46" spans="2:13" ht="25.15" customHeight="1" x14ac:dyDescent="0.25">
      <c r="B46" s="2">
        <v>4</v>
      </c>
      <c r="C46" s="144"/>
      <c r="D46" s="145"/>
      <c r="E46" s="59"/>
      <c r="F46" s="75"/>
      <c r="G46" s="75"/>
      <c r="H46" s="83"/>
      <c r="I46" s="83"/>
      <c r="J46" s="84">
        <f t="shared" si="3"/>
        <v>0</v>
      </c>
      <c r="K46" s="84"/>
      <c r="L46" s="85"/>
    </row>
    <row r="47" spans="2:13" ht="25.15" customHeight="1" x14ac:dyDescent="0.25">
      <c r="B47" s="2">
        <v>5</v>
      </c>
      <c r="C47" s="144"/>
      <c r="D47" s="145"/>
      <c r="E47" s="59"/>
      <c r="F47" s="75"/>
      <c r="G47" s="75"/>
      <c r="H47" s="83"/>
      <c r="I47" s="83"/>
      <c r="J47" s="76">
        <f t="shared" si="3"/>
        <v>0</v>
      </c>
      <c r="K47" s="77"/>
      <c r="L47" s="78"/>
    </row>
    <row r="48" spans="2:13" ht="25.15" customHeight="1" x14ac:dyDescent="0.25">
      <c r="B48" s="2">
        <v>6</v>
      </c>
      <c r="C48" s="144"/>
      <c r="D48" s="145"/>
      <c r="E48" s="59"/>
      <c r="F48" s="73"/>
      <c r="G48" s="73"/>
      <c r="H48" s="83"/>
      <c r="I48" s="83"/>
      <c r="J48" s="76">
        <f t="shared" si="3"/>
        <v>0</v>
      </c>
      <c r="K48" s="77"/>
      <c r="L48" s="78"/>
    </row>
    <row r="49" spans="2:12" ht="25.15" customHeight="1" x14ac:dyDescent="0.25">
      <c r="B49" s="2">
        <v>7</v>
      </c>
      <c r="C49" s="144"/>
      <c r="D49" s="145"/>
      <c r="E49" s="59"/>
      <c r="F49" s="73"/>
      <c r="G49" s="73"/>
      <c r="H49" s="83"/>
      <c r="I49" s="83"/>
      <c r="J49" s="76">
        <f t="shared" si="3"/>
        <v>0</v>
      </c>
      <c r="K49" s="77"/>
      <c r="L49" s="78"/>
    </row>
    <row r="50" spans="2:12" ht="25.15" customHeight="1" thickBot="1" x14ac:dyDescent="0.3">
      <c r="B50" s="2">
        <v>8</v>
      </c>
      <c r="C50" s="144"/>
      <c r="D50" s="145"/>
      <c r="E50" s="59"/>
      <c r="F50" s="73"/>
      <c r="G50" s="73"/>
      <c r="H50" s="76"/>
      <c r="I50" s="77"/>
      <c r="J50" s="76">
        <f t="shared" si="2"/>
        <v>0</v>
      </c>
      <c r="K50" s="77"/>
      <c r="L50" s="78"/>
    </row>
    <row r="51" spans="2:12" ht="25.15" customHeight="1" thickBot="1" x14ac:dyDescent="0.3">
      <c r="B51" s="148" t="s">
        <v>74</v>
      </c>
      <c r="C51" s="148"/>
      <c r="D51" s="148"/>
      <c r="E51" s="148"/>
      <c r="F51" s="148"/>
      <c r="G51" s="148"/>
      <c r="H51" s="148"/>
      <c r="I51" s="148"/>
      <c r="J51" s="97">
        <f>+SUM(J43:L50)</f>
        <v>6977.9599999999991</v>
      </c>
      <c r="K51" s="98"/>
      <c r="L51" s="99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79"/>
      <c r="I52" s="79"/>
      <c r="J52" s="79"/>
      <c r="K52" s="79"/>
      <c r="L52" s="80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1" t="s">
        <v>4</v>
      </c>
      <c r="I53" s="81"/>
      <c r="J53" s="81" t="s">
        <v>5</v>
      </c>
      <c r="K53" s="81"/>
      <c r="L53" s="82"/>
    </row>
    <row r="54" spans="2:12" ht="25.15" customHeight="1" x14ac:dyDescent="0.25">
      <c r="B54" s="2">
        <v>1</v>
      </c>
      <c r="C54" s="86" t="s">
        <v>90</v>
      </c>
      <c r="D54" s="77"/>
      <c r="E54" s="59">
        <f>+E43</f>
        <v>46191</v>
      </c>
      <c r="F54" s="48" t="s">
        <v>84</v>
      </c>
      <c r="G54" s="48">
        <v>17</v>
      </c>
      <c r="H54" s="76"/>
      <c r="I54" s="77"/>
      <c r="J54" s="76">
        <f t="shared" si="2"/>
        <v>0</v>
      </c>
      <c r="K54" s="77"/>
      <c r="L54" s="78"/>
    </row>
    <row r="55" spans="2:12" ht="25.15" customHeight="1" x14ac:dyDescent="0.25">
      <c r="B55" s="2">
        <v>2</v>
      </c>
      <c r="C55" s="86"/>
      <c r="D55" s="77"/>
      <c r="E55" s="59"/>
      <c r="F55" s="48"/>
      <c r="G55" s="48"/>
      <c r="H55" s="76"/>
      <c r="I55" s="77"/>
      <c r="J55" s="76">
        <f t="shared" si="2"/>
        <v>0</v>
      </c>
      <c r="K55" s="77"/>
      <c r="L55" s="78"/>
    </row>
    <row r="56" spans="2:12" ht="25.15" customHeight="1" x14ac:dyDescent="0.25">
      <c r="B56" s="2">
        <v>3</v>
      </c>
      <c r="C56" s="86"/>
      <c r="D56" s="77"/>
      <c r="E56" s="59"/>
      <c r="F56" s="48"/>
      <c r="G56" s="48"/>
      <c r="H56" s="76"/>
      <c r="I56" s="77"/>
      <c r="J56" s="76">
        <f t="shared" si="2"/>
        <v>0</v>
      </c>
      <c r="K56" s="77"/>
      <c r="L56" s="78"/>
    </row>
    <row r="57" spans="2:12" ht="25.15" customHeight="1" x14ac:dyDescent="0.25">
      <c r="B57" s="2">
        <v>4</v>
      </c>
      <c r="C57" s="86"/>
      <c r="D57" s="77"/>
      <c r="E57" s="59"/>
      <c r="F57" s="48"/>
      <c r="G57" s="48"/>
      <c r="H57" s="76"/>
      <c r="I57" s="77"/>
      <c r="J57" s="76">
        <f t="shared" si="2"/>
        <v>0</v>
      </c>
      <c r="K57" s="77"/>
      <c r="L57" s="78"/>
    </row>
    <row r="58" spans="2:12" ht="25.15" customHeight="1" thickBot="1" x14ac:dyDescent="0.3">
      <c r="B58" s="2">
        <v>5</v>
      </c>
      <c r="C58" s="86"/>
      <c r="D58" s="77"/>
      <c r="E58" s="47"/>
      <c r="F58" s="48"/>
      <c r="G58" s="48"/>
      <c r="H58" s="76"/>
      <c r="I58" s="77"/>
      <c r="J58" s="76">
        <f t="shared" si="2"/>
        <v>0</v>
      </c>
      <c r="K58" s="77"/>
      <c r="L58" s="78"/>
    </row>
    <row r="59" spans="2:12" ht="25.15" customHeight="1" thickBot="1" x14ac:dyDescent="0.3">
      <c r="B59" s="148" t="s">
        <v>74</v>
      </c>
      <c r="C59" s="148"/>
      <c r="D59" s="148"/>
      <c r="E59" s="148"/>
      <c r="F59" s="148"/>
      <c r="G59" s="148"/>
      <c r="H59" s="148"/>
      <c r="I59" s="148"/>
      <c r="J59" s="97">
        <f>+SUM(J54:L58)</f>
        <v>0</v>
      </c>
      <c r="K59" s="98"/>
      <c r="L59" s="99"/>
    </row>
    <row r="60" spans="2:12" ht="25.15" customHeight="1" thickBot="1" x14ac:dyDescent="0.3">
      <c r="B60" s="148" t="s">
        <v>6</v>
      </c>
      <c r="C60" s="148"/>
      <c r="D60" s="148"/>
      <c r="E60" s="148"/>
      <c r="F60" s="148"/>
      <c r="G60" s="148"/>
      <c r="H60" s="148"/>
      <c r="I60" s="148"/>
      <c r="J60" s="97">
        <f>+J59+J51</f>
        <v>6977.9599999999991</v>
      </c>
      <c r="K60" s="98"/>
      <c r="L60" s="99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6"/>
      <c r="I61" s="96"/>
      <c r="J61" s="146"/>
      <c r="K61" s="147"/>
      <c r="L61" s="147"/>
    </row>
    <row r="62" spans="2:12" ht="21" customHeight="1" x14ac:dyDescent="0.25">
      <c r="B62" s="87" t="s">
        <v>15</v>
      </c>
      <c r="C62" s="88"/>
      <c r="D62" s="88"/>
      <c r="E62" s="94"/>
      <c r="F62" s="88" t="s">
        <v>14</v>
      </c>
      <c r="G62" s="88"/>
      <c r="H62" s="94"/>
      <c r="I62" s="87" t="s">
        <v>22</v>
      </c>
      <c r="J62" s="88"/>
      <c r="K62" s="88"/>
      <c r="L62" s="89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90" t="s">
        <v>29</v>
      </c>
      <c r="G64" s="91"/>
      <c r="H64" s="92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3"/>
      <c r="G65" s="91"/>
      <c r="H65" s="92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90"/>
      <c r="G66" s="91"/>
      <c r="H66" s="92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3"/>
      <c r="G67" s="91"/>
      <c r="H67" s="92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5" t="s">
        <v>27</v>
      </c>
      <c r="C73" s="88"/>
      <c r="D73" s="88"/>
      <c r="E73" s="94"/>
      <c r="F73" s="88" t="s">
        <v>68</v>
      </c>
      <c r="G73" s="88"/>
      <c r="H73" s="94"/>
      <c r="I73" s="87" t="s">
        <v>31</v>
      </c>
      <c r="J73" s="88"/>
      <c r="K73" s="88"/>
      <c r="L73" s="89"/>
    </row>
    <row r="74" spans="2:12" ht="19.899999999999999" customHeight="1" x14ac:dyDescent="0.25">
      <c r="B74" s="150"/>
      <c r="C74" s="151"/>
      <c r="D74" s="151"/>
      <c r="E74" s="152"/>
      <c r="F74" s="158" t="s">
        <v>75</v>
      </c>
      <c r="G74" s="159"/>
      <c r="H74" s="160"/>
      <c r="I74" s="164" t="s">
        <v>25</v>
      </c>
      <c r="J74" s="165"/>
      <c r="K74" s="165"/>
      <c r="L74" s="166"/>
    </row>
    <row r="75" spans="2:12" ht="19.899999999999999" customHeight="1" x14ac:dyDescent="0.25">
      <c r="B75" s="153"/>
      <c r="C75" s="154"/>
      <c r="D75" s="154"/>
      <c r="E75" s="155"/>
      <c r="F75" s="161"/>
      <c r="G75" s="162"/>
      <c r="H75" s="163"/>
      <c r="I75" s="167"/>
      <c r="J75" s="168"/>
      <c r="K75" s="168"/>
      <c r="L75" s="169"/>
    </row>
    <row r="76" spans="2:12" ht="19.899999999999999" customHeight="1" x14ac:dyDescent="0.25">
      <c r="B76" s="153"/>
      <c r="C76" s="154"/>
      <c r="D76" s="154"/>
      <c r="E76" s="155"/>
      <c r="F76" s="161"/>
      <c r="G76" s="162"/>
      <c r="H76" s="163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70"/>
      <c r="J77" s="171"/>
      <c r="K77" s="171"/>
      <c r="L77" s="172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70"/>
      <c r="J78" s="171"/>
      <c r="K78" s="171"/>
      <c r="L78" s="172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7" t="s">
        <v>24</v>
      </c>
      <c r="C84" s="88"/>
      <c r="D84" s="88"/>
      <c r="E84" s="94"/>
      <c r="F84" s="88" t="s">
        <v>64</v>
      </c>
      <c r="G84" s="88"/>
      <c r="H84" s="94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6" t="s">
        <v>62</v>
      </c>
      <c r="D86" s="156"/>
      <c r="E86" s="15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6"/>
      <c r="D87" s="156"/>
      <c r="E87" s="15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6"/>
      <c r="D89" s="156"/>
      <c r="E89" s="15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6"/>
      <c r="D90" s="156"/>
      <c r="E90" s="157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7" t="s">
        <v>57</v>
      </c>
      <c r="C94" s="88"/>
      <c r="D94" s="88"/>
      <c r="E94" s="94"/>
      <c r="F94" s="88" t="s">
        <v>32</v>
      </c>
      <c r="G94" s="88"/>
      <c r="H94" s="94"/>
      <c r="I94" s="87" t="s">
        <v>28</v>
      </c>
      <c r="J94" s="88"/>
      <c r="K94" s="88"/>
      <c r="L94" s="89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6"/>
      <c r="D96" s="156"/>
      <c r="E96" s="15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6"/>
      <c r="D97" s="156"/>
      <c r="E97" s="15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6"/>
      <c r="D99" s="156"/>
      <c r="E99" s="15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6"/>
      <c r="D100" s="156"/>
      <c r="E100" s="157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49" t="s">
        <v>73</v>
      </c>
      <c r="D105" s="149"/>
      <c r="E105" s="149"/>
      <c r="F105" s="149"/>
      <c r="G105" s="149"/>
      <c r="H105" s="149"/>
      <c r="I105" s="149"/>
      <c r="J105" s="149"/>
      <c r="K105" s="149"/>
      <c r="L105" s="4"/>
    </row>
    <row r="106" spans="2:12" ht="16.149999999999999" customHeight="1" x14ac:dyDescent="0.25">
      <c r="B106" s="4"/>
      <c r="C106" s="149"/>
      <c r="D106" s="149"/>
      <c r="E106" s="149"/>
      <c r="F106" s="149"/>
      <c r="G106" s="149"/>
      <c r="H106" s="149"/>
      <c r="I106" s="149"/>
      <c r="J106" s="149"/>
      <c r="K106" s="149"/>
      <c r="L106" s="4"/>
    </row>
    <row r="107" spans="2:12" ht="16.149999999999999" customHeight="1" x14ac:dyDescent="0.25">
      <c r="B107" s="4"/>
      <c r="C107" s="149"/>
      <c r="D107" s="149"/>
      <c r="E107" s="149"/>
      <c r="F107" s="149"/>
      <c r="G107" s="149"/>
      <c r="H107" s="149"/>
      <c r="I107" s="149"/>
      <c r="J107" s="149"/>
      <c r="K107" s="149"/>
      <c r="L107" s="4"/>
    </row>
    <row r="108" spans="2:12" ht="16.149999999999999" customHeight="1" x14ac:dyDescent="0.25">
      <c r="B108" s="4"/>
      <c r="C108" s="149"/>
      <c r="D108" s="149"/>
      <c r="E108" s="149"/>
      <c r="F108" s="149"/>
      <c r="G108" s="149"/>
      <c r="H108" s="149"/>
      <c r="I108" s="149"/>
      <c r="J108" s="149"/>
      <c r="K108" s="149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50:D50"/>
    <mergeCell ref="C45:D45"/>
    <mergeCell ref="C46:D46"/>
    <mergeCell ref="C47:D47"/>
    <mergeCell ref="C54:D54"/>
    <mergeCell ref="C49:D49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50:I50"/>
    <mergeCell ref="H43:I43"/>
    <mergeCell ref="H44:I44"/>
    <mergeCell ref="H45:I45"/>
    <mergeCell ref="H46:I46"/>
    <mergeCell ref="H47:I47"/>
    <mergeCell ref="H49:I49"/>
    <mergeCell ref="J49:L49"/>
    <mergeCell ref="J45:L45"/>
    <mergeCell ref="J46:L46"/>
    <mergeCell ref="J47:L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J81" sqref="J8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7" t="s">
        <v>83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0" t="s">
        <v>8</v>
      </c>
      <c r="C5" s="100"/>
      <c r="D5" s="124">
        <f>'İLAVE İS TUT.'!D5</f>
        <v>46191</v>
      </c>
      <c r="E5" s="125"/>
      <c r="F5" s="126"/>
      <c r="G5" s="42"/>
      <c r="H5" s="43" t="s">
        <v>35</v>
      </c>
      <c r="I5" s="121" t="s">
        <v>65</v>
      </c>
      <c r="J5" s="122"/>
      <c r="K5" s="122"/>
      <c r="L5" s="12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0" t="s">
        <v>9</v>
      </c>
      <c r="C7" s="101"/>
      <c r="D7" s="173" t="str">
        <f>'İLAVE İS TUT.'!D7</f>
        <v>161</v>
      </c>
      <c r="E7" s="122"/>
      <c r="F7" s="123"/>
      <c r="G7" s="42"/>
      <c r="H7" s="43" t="s">
        <v>34</v>
      </c>
      <c r="I7" s="121" t="s">
        <v>80</v>
      </c>
      <c r="J7" s="122"/>
      <c r="K7" s="122"/>
      <c r="L7" s="12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0" t="s">
        <v>10</v>
      </c>
      <c r="C9" s="101"/>
      <c r="D9" s="121" t="s">
        <v>81</v>
      </c>
      <c r="E9" s="122"/>
      <c r="F9" s="123"/>
      <c r="G9" s="42"/>
      <c r="H9" s="43" t="s">
        <v>36</v>
      </c>
      <c r="I9" s="121" t="str">
        <f>'İLAVE İS TUT.'!I9</f>
        <v>C5/0.20-5.20-15.20</v>
      </c>
      <c r="J9" s="122"/>
      <c r="K9" s="122"/>
      <c r="L9" s="12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0"/>
      <c r="C12" s="100"/>
      <c r="D12" s="100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00"/>
      <c r="C13" s="100"/>
      <c r="D13" s="100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7"/>
      <c r="C15" s="127"/>
      <c r="D15" s="127"/>
      <c r="E15" s="36"/>
      <c r="F15" s="174"/>
      <c r="G15" s="174"/>
      <c r="H15" s="174"/>
      <c r="I15" s="174"/>
      <c r="J15" s="174"/>
      <c r="K15" s="174"/>
      <c r="L15" s="174"/>
      <c r="M15" s="1"/>
    </row>
    <row r="16" spans="2:13" ht="4.1500000000000004" customHeight="1" x14ac:dyDescent="0.25">
      <c r="B16" s="127"/>
      <c r="C16" s="127"/>
      <c r="D16" s="127"/>
      <c r="E16" s="115"/>
      <c r="F16" s="115"/>
      <c r="G16" s="115"/>
      <c r="H16" s="115"/>
      <c r="I16" s="115"/>
      <c r="J16" s="115"/>
      <c r="K16" s="115"/>
      <c r="L16" s="115"/>
      <c r="M16" s="1"/>
    </row>
    <row r="17" spans="2:13" ht="25.9" customHeight="1" x14ac:dyDescent="0.25">
      <c r="B17" s="127"/>
      <c r="C17" s="127"/>
      <c r="D17" s="127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7"/>
      <c r="C18" s="127"/>
      <c r="D18" s="127"/>
      <c r="E18" s="115"/>
      <c r="F18" s="115"/>
      <c r="G18" s="115"/>
      <c r="H18" s="115"/>
      <c r="I18" s="115"/>
      <c r="J18" s="115"/>
      <c r="K18" s="115"/>
      <c r="L18" s="115"/>
      <c r="M18" s="1"/>
    </row>
    <row r="19" spans="2:13" ht="25.9" customHeight="1" x14ac:dyDescent="0.25">
      <c r="B19" s="127"/>
      <c r="C19" s="127"/>
      <c r="D19" s="127"/>
      <c r="E19" s="36"/>
      <c r="F19" s="36"/>
      <c r="G19" s="36"/>
      <c r="H19" s="36"/>
      <c r="I19" s="115"/>
      <c r="J19" s="115"/>
      <c r="K19" s="115"/>
      <c r="L19" s="36"/>
      <c r="M19" s="1"/>
    </row>
    <row r="20" spans="2:13" ht="4.1500000000000004" customHeight="1" x14ac:dyDescent="0.25">
      <c r="B20" s="127"/>
      <c r="C20" s="127"/>
      <c r="D20" s="127"/>
      <c r="E20" s="115"/>
      <c r="F20" s="115"/>
      <c r="G20" s="115"/>
      <c r="H20" s="115"/>
      <c r="I20" s="115"/>
      <c r="J20" s="115"/>
      <c r="K20" s="115"/>
      <c r="L20" s="115"/>
      <c r="M20" s="1"/>
    </row>
    <row r="21" spans="2:13" ht="25.9" customHeight="1" x14ac:dyDescent="0.25">
      <c r="B21" s="127"/>
      <c r="C21" s="127"/>
      <c r="D21" s="127"/>
      <c r="E21" s="36"/>
      <c r="F21" s="36"/>
      <c r="G21" s="36"/>
      <c r="H21" s="36"/>
      <c r="I21" s="115"/>
      <c r="J21" s="115"/>
      <c r="K21" s="115"/>
      <c r="L21" s="36"/>
      <c r="M21" s="1"/>
    </row>
    <row r="22" spans="2:13" ht="4.1500000000000004" customHeight="1" x14ac:dyDescent="0.25">
      <c r="B22" s="127"/>
      <c r="C22" s="127"/>
      <c r="D22" s="127"/>
      <c r="E22" s="115"/>
      <c r="F22" s="115"/>
      <c r="G22" s="115"/>
      <c r="H22" s="115"/>
      <c r="I22" s="115"/>
      <c r="J22" s="115"/>
      <c r="K22" s="115"/>
      <c r="L22" s="115"/>
      <c r="M22" s="1"/>
    </row>
    <row r="23" spans="2:13" ht="25.9" customHeight="1" x14ac:dyDescent="0.25">
      <c r="B23" s="127"/>
      <c r="C23" s="127"/>
      <c r="D23" s="127"/>
      <c r="E23" s="36"/>
      <c r="F23" s="131"/>
      <c r="G23" s="131"/>
      <c r="H23" s="131"/>
      <c r="I23" s="115"/>
      <c r="J23" s="115"/>
      <c r="K23" s="115"/>
      <c r="L23" s="36"/>
      <c r="M23" s="1"/>
    </row>
    <row r="24" spans="2:13" ht="4.1500000000000004" customHeight="1" x14ac:dyDescent="0.25">
      <c r="B24" s="127"/>
      <c r="C24" s="127"/>
      <c r="D24" s="127"/>
      <c r="E24" s="115"/>
      <c r="F24" s="115"/>
      <c r="G24" s="115"/>
      <c r="H24" s="115"/>
      <c r="I24" s="115"/>
      <c r="J24" s="115"/>
      <c r="K24" s="115"/>
      <c r="L24" s="115"/>
      <c r="M24" s="1"/>
    </row>
    <row r="25" spans="2:13" ht="25.9" customHeight="1" x14ac:dyDescent="0.25">
      <c r="B25" s="127"/>
      <c r="C25" s="127"/>
      <c r="D25" s="127"/>
      <c r="E25" s="36"/>
      <c r="F25" s="174"/>
      <c r="G25" s="174"/>
      <c r="H25" s="174"/>
      <c r="I25" s="174"/>
      <c r="J25" s="174"/>
      <c r="K25" s="174"/>
      <c r="L25" s="174"/>
      <c r="M25" s="1"/>
    </row>
    <row r="26" spans="2:13" ht="10.9" customHeight="1" x14ac:dyDescent="0.25">
      <c r="B26" s="33"/>
      <c r="C26" s="33"/>
      <c r="D26" s="33"/>
      <c r="E26" s="115"/>
      <c r="F26" s="115"/>
      <c r="G26" s="115"/>
      <c r="H26" s="115"/>
      <c r="I26" s="115"/>
      <c r="J26" s="115"/>
      <c r="K26" s="115"/>
      <c r="L26" s="115"/>
      <c r="M26" s="1"/>
    </row>
    <row r="27" spans="2:13" x14ac:dyDescent="0.25">
      <c r="B27" s="127"/>
      <c r="C27" s="127"/>
      <c r="D27" s="127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7"/>
      <c r="C28" s="127"/>
      <c r="D28" s="127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27"/>
      <c r="C29" s="127"/>
      <c r="D29" s="127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27"/>
      <c r="C30" s="127"/>
      <c r="D30" s="127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27"/>
      <c r="C31" s="127"/>
      <c r="D31" s="127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27"/>
      <c r="C32" s="127"/>
      <c r="D32" s="127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7"/>
      <c r="C33" s="127"/>
      <c r="D33" s="127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7"/>
      <c r="C34" s="127"/>
      <c r="D34" s="127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7"/>
      <c r="C35" s="127"/>
      <c r="D35" s="127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7"/>
      <c r="C36" s="127"/>
      <c r="D36" s="127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5"/>
      <c r="C38" s="175"/>
      <c r="D38" s="176"/>
      <c r="E38" s="176"/>
      <c r="F38" s="176"/>
      <c r="G38" s="176"/>
      <c r="H38" s="176"/>
      <c r="I38" s="176"/>
      <c r="J38" s="176"/>
      <c r="K38" s="176"/>
      <c r="L38" s="176"/>
      <c r="M38" s="1"/>
    </row>
    <row r="39" spans="2:13" x14ac:dyDescent="0.25">
      <c r="B39" s="175"/>
      <c r="C39" s="175"/>
      <c r="D39" s="176"/>
      <c r="E39" s="176"/>
      <c r="F39" s="176"/>
      <c r="G39" s="176"/>
      <c r="H39" s="176"/>
      <c r="I39" s="176"/>
      <c r="J39" s="176"/>
      <c r="K39" s="176"/>
      <c r="L39" s="176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7"/>
      <c r="I41" s="177"/>
      <c r="J41" s="177"/>
      <c r="K41" s="177"/>
      <c r="L41" s="177"/>
    </row>
    <row r="42" spans="2:13" ht="25.15" customHeight="1" x14ac:dyDescent="0.25">
      <c r="B42" s="71"/>
      <c r="C42" s="63"/>
      <c r="D42" s="71"/>
      <c r="E42" s="71"/>
      <c r="F42" s="71"/>
      <c r="G42" s="71"/>
      <c r="H42" s="177"/>
      <c r="I42" s="177"/>
      <c r="J42" s="177"/>
      <c r="K42" s="177"/>
      <c r="L42" s="177"/>
    </row>
    <row r="43" spans="2:13" ht="25.15" customHeight="1" x14ac:dyDescent="0.25">
      <c r="B43" s="64"/>
      <c r="C43" s="178"/>
      <c r="D43" s="178"/>
      <c r="E43" s="65"/>
      <c r="F43" s="72"/>
      <c r="G43" s="72"/>
      <c r="H43" s="179"/>
      <c r="I43" s="179"/>
      <c r="J43" s="180"/>
      <c r="K43" s="178"/>
      <c r="L43" s="178"/>
    </row>
    <row r="44" spans="2:13" ht="25.15" customHeight="1" x14ac:dyDescent="0.25">
      <c r="B44" s="64"/>
      <c r="C44" s="178"/>
      <c r="D44" s="178"/>
      <c r="E44" s="66"/>
      <c r="F44" s="72"/>
      <c r="G44" s="72"/>
      <c r="H44" s="179"/>
      <c r="I44" s="179"/>
      <c r="J44" s="180"/>
      <c r="K44" s="178"/>
      <c r="L44" s="178"/>
    </row>
    <row r="45" spans="2:13" ht="25.15" customHeight="1" x14ac:dyDescent="0.25">
      <c r="B45" s="64"/>
      <c r="C45" s="178"/>
      <c r="D45" s="178"/>
      <c r="E45" s="66"/>
      <c r="F45" s="72"/>
      <c r="G45" s="72"/>
      <c r="H45" s="179"/>
      <c r="I45" s="179"/>
      <c r="J45" s="180"/>
      <c r="K45" s="178"/>
      <c r="L45" s="178"/>
    </row>
    <row r="46" spans="2:13" ht="25.15" customHeight="1" x14ac:dyDescent="0.25">
      <c r="B46" s="64"/>
      <c r="C46" s="178"/>
      <c r="D46" s="178"/>
      <c r="E46" s="67"/>
      <c r="F46" s="72"/>
      <c r="G46" s="72"/>
      <c r="H46" s="180"/>
      <c r="I46" s="178"/>
      <c r="J46" s="180"/>
      <c r="K46" s="178"/>
      <c r="L46" s="178"/>
    </row>
    <row r="47" spans="2:13" ht="25.15" customHeight="1" x14ac:dyDescent="0.25">
      <c r="B47" s="64"/>
      <c r="C47" s="178"/>
      <c r="D47" s="178"/>
      <c r="E47" s="66"/>
      <c r="F47" s="72"/>
      <c r="G47" s="72"/>
      <c r="H47" s="180"/>
      <c r="I47" s="178"/>
      <c r="J47" s="180"/>
      <c r="K47" s="178"/>
      <c r="L47" s="178"/>
    </row>
    <row r="48" spans="2:13" ht="25.15" customHeight="1" x14ac:dyDescent="0.25">
      <c r="B48" s="181"/>
      <c r="C48" s="181"/>
      <c r="D48" s="181"/>
      <c r="E48" s="181"/>
      <c r="F48" s="181"/>
      <c r="G48" s="181"/>
      <c r="H48" s="181"/>
      <c r="I48" s="181"/>
      <c r="J48" s="182"/>
      <c r="K48" s="182"/>
      <c r="L48" s="182"/>
    </row>
    <row r="49" spans="2:12" ht="25.15" customHeight="1" x14ac:dyDescent="0.25">
      <c r="B49" s="71"/>
      <c r="C49" s="63"/>
      <c r="D49" s="71"/>
      <c r="E49" s="71"/>
      <c r="F49" s="71"/>
      <c r="G49" s="71"/>
      <c r="H49" s="177"/>
      <c r="I49" s="177"/>
      <c r="J49" s="177"/>
      <c r="K49" s="177"/>
      <c r="L49" s="177"/>
    </row>
    <row r="50" spans="2:12" ht="25.15" customHeight="1" x14ac:dyDescent="0.25">
      <c r="B50" s="71"/>
      <c r="C50" s="63"/>
      <c r="D50" s="71"/>
      <c r="E50" s="71"/>
      <c r="F50" s="71"/>
      <c r="G50" s="71"/>
      <c r="H50" s="177"/>
      <c r="I50" s="177"/>
      <c r="J50" s="177"/>
      <c r="K50" s="177"/>
      <c r="L50" s="177"/>
    </row>
    <row r="51" spans="2:12" ht="25.15" customHeight="1" x14ac:dyDescent="0.25">
      <c r="B51" s="64"/>
      <c r="C51" s="178"/>
      <c r="D51" s="178"/>
      <c r="E51" s="66"/>
      <c r="F51" s="72"/>
      <c r="G51" s="72"/>
      <c r="H51" s="180"/>
      <c r="I51" s="178"/>
      <c r="J51" s="180"/>
      <c r="K51" s="178"/>
      <c r="L51" s="178"/>
    </row>
    <row r="52" spans="2:12" ht="25.15" customHeight="1" x14ac:dyDescent="0.25">
      <c r="B52" s="64"/>
      <c r="C52" s="178"/>
      <c r="D52" s="178"/>
      <c r="E52" s="66"/>
      <c r="F52" s="72"/>
      <c r="G52" s="72"/>
      <c r="H52" s="180"/>
      <c r="I52" s="178"/>
      <c r="J52" s="180"/>
      <c r="K52" s="178"/>
      <c r="L52" s="178"/>
    </row>
    <row r="53" spans="2:12" ht="25.15" customHeight="1" x14ac:dyDescent="0.25">
      <c r="B53" s="64"/>
      <c r="C53" s="178"/>
      <c r="D53" s="178"/>
      <c r="E53" s="66"/>
      <c r="F53" s="72"/>
      <c r="G53" s="72"/>
      <c r="H53" s="180"/>
      <c r="I53" s="178"/>
      <c r="J53" s="180"/>
      <c r="K53" s="178"/>
      <c r="L53" s="178"/>
    </row>
    <row r="54" spans="2:12" ht="25.15" customHeight="1" x14ac:dyDescent="0.25">
      <c r="B54" s="64"/>
      <c r="C54" s="178"/>
      <c r="D54" s="178"/>
      <c r="E54" s="66"/>
      <c r="F54" s="72"/>
      <c r="G54" s="72"/>
      <c r="H54" s="180"/>
      <c r="I54" s="178"/>
      <c r="J54" s="180"/>
      <c r="K54" s="178"/>
      <c r="L54" s="178"/>
    </row>
    <row r="55" spans="2:12" ht="25.15" customHeight="1" x14ac:dyDescent="0.25">
      <c r="B55" s="64"/>
      <c r="C55" s="178"/>
      <c r="D55" s="178"/>
      <c r="E55" s="66"/>
      <c r="F55" s="72"/>
      <c r="G55" s="72"/>
      <c r="H55" s="180"/>
      <c r="I55" s="178"/>
      <c r="J55" s="180"/>
      <c r="K55" s="178"/>
      <c r="L55" s="178"/>
    </row>
    <row r="56" spans="2:12" ht="25.15" customHeight="1" x14ac:dyDescent="0.25">
      <c r="B56" s="181"/>
      <c r="C56" s="181"/>
      <c r="D56" s="181"/>
      <c r="E56" s="181"/>
      <c r="F56" s="181"/>
      <c r="G56" s="181"/>
      <c r="H56" s="181"/>
      <c r="I56" s="181"/>
      <c r="J56" s="182"/>
      <c r="K56" s="182"/>
      <c r="L56" s="182"/>
    </row>
    <row r="57" spans="2:12" ht="25.15" customHeight="1" x14ac:dyDescent="0.25">
      <c r="B57" s="181"/>
      <c r="C57" s="181"/>
      <c r="D57" s="181"/>
      <c r="E57" s="181"/>
      <c r="F57" s="181"/>
      <c r="G57" s="181"/>
      <c r="H57" s="181"/>
      <c r="I57" s="181"/>
      <c r="J57" s="182"/>
      <c r="K57" s="182"/>
      <c r="L57" s="18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5"/>
      <c r="I58" s="185"/>
      <c r="J58" s="180"/>
      <c r="K58" s="178"/>
      <c r="L58" s="178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3"/>
      <c r="G61" s="184"/>
      <c r="H61" s="184"/>
      <c r="I61"/>
      <c r="J61"/>
      <c r="K61"/>
      <c r="L61"/>
    </row>
    <row r="62" spans="2:12" x14ac:dyDescent="0.25">
      <c r="F62" s="184"/>
      <c r="G62" s="184"/>
      <c r="H62" s="184"/>
    </row>
    <row r="63" spans="2:12" ht="15" customHeight="1" x14ac:dyDescent="0.25">
      <c r="F63" s="183"/>
      <c r="G63" s="184"/>
      <c r="H63" s="184"/>
    </row>
    <row r="64" spans="2:12" x14ac:dyDescent="0.25">
      <c r="F64" s="184"/>
      <c r="G64" s="184"/>
      <c r="H64" s="18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</row>
    <row r="74" spans="2:12" ht="14.45" customHeight="1" x14ac:dyDescent="0.25">
      <c r="I74" s="192"/>
      <c r="J74" s="192"/>
      <c r="K74" s="192"/>
      <c r="L74" s="192"/>
    </row>
    <row r="75" spans="2:12" ht="14.65" customHeight="1" x14ac:dyDescent="0.25">
      <c r="F75" s="68"/>
      <c r="G75" s="68"/>
      <c r="H75" s="68"/>
      <c r="I75" s="192"/>
      <c r="J75" s="192"/>
      <c r="K75" s="192"/>
      <c r="L75" s="192"/>
    </row>
    <row r="76" spans="2:12" x14ac:dyDescent="0.25">
      <c r="F76" s="68"/>
      <c r="G76" s="68"/>
      <c r="H76" s="68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0"/>
      <c r="D83" s="190"/>
      <c r="E83" s="190"/>
      <c r="F83" s="68"/>
      <c r="G83" s="68"/>
      <c r="H83" s="68"/>
    </row>
    <row r="84" spans="2:12" x14ac:dyDescent="0.25">
      <c r="C84" s="190"/>
      <c r="D84" s="190"/>
      <c r="E84" s="190"/>
      <c r="F84" s="68"/>
      <c r="G84" s="68"/>
      <c r="H84" s="68"/>
    </row>
    <row r="86" spans="2:12" ht="14.65" customHeight="1" x14ac:dyDescent="0.25">
      <c r="C86" s="190"/>
      <c r="D86" s="190"/>
      <c r="E86" s="190"/>
      <c r="F86" s="68"/>
      <c r="G86" s="68"/>
      <c r="H86" s="68"/>
    </row>
    <row r="87" spans="2:12" x14ac:dyDescent="0.25">
      <c r="C87" s="190"/>
      <c r="D87" s="190"/>
      <c r="E87" s="190"/>
      <c r="F87" s="68"/>
      <c r="G87" s="68"/>
      <c r="H87" s="68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0"/>
      <c r="D93" s="190"/>
      <c r="E93" s="190"/>
      <c r="F93" s="68"/>
      <c r="G93" s="68"/>
      <c r="H93" s="68"/>
    </row>
    <row r="94" spans="2:12" x14ac:dyDescent="0.25">
      <c r="C94" s="190"/>
      <c r="D94" s="190"/>
      <c r="E94" s="190"/>
      <c r="F94" s="68"/>
      <c r="G94" s="68"/>
      <c r="H94" s="68"/>
    </row>
    <row r="96" spans="2:12" ht="14.65" customHeight="1" x14ac:dyDescent="0.25">
      <c r="C96" s="190"/>
      <c r="D96" s="190"/>
      <c r="E96" s="190"/>
      <c r="F96" s="68"/>
      <c r="G96" s="68"/>
      <c r="H96" s="68"/>
    </row>
    <row r="97" spans="3:11" x14ac:dyDescent="0.25">
      <c r="C97" s="190"/>
      <c r="D97" s="190"/>
      <c r="E97" s="190"/>
      <c r="F97" s="68"/>
      <c r="G97" s="68"/>
      <c r="H97" s="68"/>
    </row>
    <row r="102" spans="3:11" ht="16.149999999999999" customHeight="1" x14ac:dyDescent="0.25">
      <c r="C102" s="191"/>
      <c r="D102" s="191"/>
      <c r="E102" s="191"/>
      <c r="F102" s="191"/>
      <c r="G102" s="191"/>
      <c r="H102" s="191"/>
      <c r="I102" s="191"/>
      <c r="J102" s="191"/>
      <c r="K102" s="191"/>
    </row>
    <row r="103" spans="3:11" ht="16.149999999999999" customHeight="1" x14ac:dyDescent="0.25">
      <c r="C103" s="191"/>
      <c r="D103" s="191"/>
      <c r="E103" s="191"/>
      <c r="F103" s="191"/>
      <c r="G103" s="191"/>
      <c r="H103" s="191"/>
      <c r="I103" s="191"/>
      <c r="J103" s="191"/>
      <c r="K103" s="191"/>
    </row>
    <row r="104" spans="3:11" ht="16.149999999999999" customHeight="1" x14ac:dyDescent="0.25">
      <c r="C104" s="191"/>
      <c r="D104" s="191"/>
      <c r="E104" s="191"/>
      <c r="F104" s="191"/>
      <c r="G104" s="191"/>
      <c r="H104" s="191"/>
      <c r="I104" s="191"/>
      <c r="J104" s="191"/>
      <c r="K104" s="191"/>
    </row>
    <row r="105" spans="3:11" ht="16.149999999999999" customHeight="1" x14ac:dyDescent="0.25">
      <c r="C105" s="191"/>
      <c r="D105" s="191"/>
      <c r="E105" s="191"/>
      <c r="F105" s="191"/>
      <c r="G105" s="191"/>
      <c r="H105" s="191"/>
      <c r="I105" s="191"/>
      <c r="J105" s="191"/>
      <c r="K105" s="191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2026-06-24T11:52:58Z</cp:lastPrinted>
  <dcterms:created xsi:type="dcterms:W3CDTF">2014-05-26T07:40:11Z</dcterms:created>
  <dcterms:modified xsi:type="dcterms:W3CDTF">2026-06-24T11:53:07Z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