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3D12FDEA-EBE9-47D3-9B88-33DDB4436303}" xr6:coauthVersionLast="47" xr6:coauthVersionMax="47" xr10:uidLastSave="{00000000-0000-0000-0000-000000000000}"/>
  <bookViews>
    <workbookView xWindow="30840" yWindow="1845" windowWidth="15390" windowHeight="637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4" i="1"/>
  <c r="J52" i="1"/>
  <c r="J48" i="1"/>
  <c r="J49" i="1"/>
  <c r="J50" i="1"/>
  <c r="J51" i="1"/>
  <c r="J46" i="1" l="1"/>
  <c r="J47" i="1"/>
  <c r="E43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<sst xmlns="http://schemas.openxmlformats.org/spreadsheetml/2006/main" count="110" uniqueCount="91">
  <si>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</si>
  <si>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</si>
  <si>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</si>
  <si>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</si>
  <si>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</si>
  <si>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</si>
  <si>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</si>
  <si>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</si>
  <si>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</si>
  <si>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</si>
  <si>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</si>
  <si>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</si>
  <si>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</si>
  <si>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</si>
  <si>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</si>
  <si>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</si>
  <si>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</si>
  <si>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</si>
  <si>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</si>
  <si>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</si>
  <si>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</si>
  <si>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</si>
  <si>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</si>
  <si>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</si>
  <si>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</si>
  <si>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</si>
  <si>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</si>
  <si>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</si>
  <si>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</si>
  <si>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</si>
  <si>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</si>
  <si>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</si>
  <si>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</si>
  <si>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</si>
  <si>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</si>
  <si>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</si>
  <si>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</si>
  <si>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</si>
  <si>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</si>
  <si>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</si>
  <si>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</si>
  <si>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</si>
  <si>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</si>
  <si>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</si>
  <si>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</si>
  <si>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</si>
  <si>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</si>
  <si>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</si>
  <si>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</si>
  <si>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</si>
  <si>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</si>
  <si>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</si>
  <si>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</si>
  <si>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</si>
  <si>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</si>
  <si>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</si>
  <si>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</si>
  <si>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</si>
  <si>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</si>
  <si>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</si>
  <si>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</si>
  <si>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</si>
  <si>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</si>
  <si>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</si>
  <si>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</si>
  <si>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</si>
  <si>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</si>
  <si>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</si>
  <si>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</si>
  <si>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</si>
  <si>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</si>
  <si>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</si>
  <si>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</si>
  <si>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</si>
  <si>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</si>
  <si>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</si>
  <si>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</si>
  <si>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</si>
  <si>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</si>
  <si>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</si>
  <si>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</si>
  <si>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</si>
  <si>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</si>
  <si>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</si>
  <si>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</si>
  <si>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YASİN SARISU(USTA)</t>
  </si>
  <si>
    <t>171</t>
  </si>
  <si>
    <t>C3/ MERDİVENLER</t>
  </si>
  <si>
    <t>C3 Blok merdivenlerinde duvar alçı sıva öncesi kabadan kalan demir ve çivi kesimleri, beton kırımları yapılmıştır.</t>
  </si>
  <si>
    <t>TANER ATMACA(USTA)</t>
  </si>
  <si>
    <t>İSMAİL ÇİFTÇİ(USTA)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</si>
</sst>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238125</xdr:colOff>
      <xdr:row>11</xdr:row>
      <xdr:rowOff>146278</xdr:rowOff>
    </xdr:from>
    <xdr:to>
      <xdr:col>4</xdr:col>
      <xdr:colOff>403433</xdr:colOff>
      <xdr:row>40</xdr:row>
      <xdr:rowOff>58773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8F9876E3-836D-4860-B930-C9E2AC881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" y="2837091"/>
          <a:ext cx="3379996" cy="6103745"/>
        </a:xfrm>
        <a:prstGeom prst="rect">
          <a:avLst/>
        </a:prstGeom>
      </xdr:spPr>
    </xdr:pic>
    <xdr:clientData/>
  </xdr:twoCellAnchor>
  <xdr:twoCellAnchor editAs="oneCell">
    <xdr:from>
      <xdr:col>7</xdr:col>
      <xdr:colOff>119064</xdr:colOff>
      <xdr:row>11</xdr:row>
      <xdr:rowOff>149680</xdr:rowOff>
    </xdr:from>
    <xdr:to>
      <xdr:col>9</xdr:col>
      <xdr:colOff>334435</xdr:colOff>
      <xdr:row>40</xdr:row>
      <xdr:rowOff>85836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A88F5A0-777E-4CC5-A246-178AC839C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24814" y="2840493"/>
          <a:ext cx="3406246" cy="6127406"/>
        </a:xfrm>
        <a:prstGeom prst="rect">
          <a:avLst/>
        </a:prstGeom>
      </xdr:spPr>
    </xdr:pic>
    <xdr:clientData/>
  </xdr:twoCellAnchor>
  <xdr:twoCellAnchor editAs="oneCell">
    <xdr:from>
      <xdr:col>1</xdr:col>
      <xdr:colOff>384403</xdr:colOff>
      <xdr:row>41</xdr:row>
      <xdr:rowOff>210910</xdr:rowOff>
    </xdr:from>
    <xdr:to>
      <xdr:col>6</xdr:col>
      <xdr:colOff>823794</xdr:colOff>
      <xdr:row>67</xdr:row>
      <xdr:rowOff>95248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7BEC02A9-06A5-4B3F-8418-35DFDF427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3528" y="9402535"/>
          <a:ext cx="6773516" cy="6766151"/>
        </a:xfrm>
        <a:prstGeom prst="rect">
          <a:avLst/>
        </a:prstGeom>
      </xdr:spPr>
    </xdr:pic>
    <xdr:clientData/>
  </xdr:twoCellAnchor>
  <xdr:twoCellAnchor editAs="oneCell">
    <xdr:from>
      <xdr:col>7</xdr:col>
      <xdr:colOff>194948</xdr:colOff>
      <xdr:row>41</xdr:row>
      <xdr:rowOff>180295</xdr:rowOff>
    </xdr:from>
    <xdr:to>
      <xdr:col>11</xdr:col>
      <xdr:colOff>715955</xdr:colOff>
      <xdr:row>67</xdr:row>
      <xdr:rowOff>119061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39D4EEC3-014A-46EA-BA42-676058C8C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00698" y="9371920"/>
          <a:ext cx="6926570" cy="6820579"/>
        </a:xfrm>
        <a:prstGeom prst="rect">
          <a:avLst/>
        </a:prstGeom>
      </xdr:spPr>
    </xdr:pic>
    <xdr:clientData/>
  </xdr:twoCellAnchor>
  <xdr:twoCellAnchor editAs="oneCell">
    <xdr:from>
      <xdr:col>9</xdr:col>
      <xdr:colOff>486456</xdr:colOff>
      <xdr:row>11</xdr:row>
      <xdr:rowOff>132672</xdr:rowOff>
    </xdr:from>
    <xdr:to>
      <xdr:col>11</xdr:col>
      <xdr:colOff>681042</xdr:colOff>
      <xdr:row>40</xdr:row>
      <xdr:rowOff>47624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34788ED0-1DB7-4ACF-8D50-D1B28A80E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83081" y="2823485"/>
          <a:ext cx="3409274" cy="6106202"/>
        </a:xfrm>
        <a:prstGeom prst="rect">
          <a:avLst/>
        </a:prstGeom>
      </xdr:spPr>
    </xdr:pic>
    <xdr:clientData/>
  </xdr:twoCellAnchor>
  <xdr:twoCellAnchor editAs="oneCell">
    <xdr:from>
      <xdr:col>4</xdr:col>
      <xdr:colOff>612321</xdr:colOff>
      <xdr:row>11</xdr:row>
      <xdr:rowOff>166687</xdr:rowOff>
    </xdr:from>
    <xdr:to>
      <xdr:col>6</xdr:col>
      <xdr:colOff>879443</xdr:colOff>
      <xdr:row>40</xdr:row>
      <xdr:rowOff>79115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0E89698A-6265-43F7-BF94-61B765888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46134" y="2857500"/>
          <a:ext cx="3386559" cy="6103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66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v>46197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04" t="s">
        <v>86</v>
      </c>
      <c r="E7" s="105"/>
      <c r="F7" s="106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">
        <v>87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 t="s">
        <v>11</v>
      </c>
      <c r="C12" s="113"/>
      <c r="D12" s="114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13"/>
      <c r="C13" s="113"/>
      <c r="D13" s="114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 t="s">
        <v>17</v>
      </c>
      <c r="C15" s="136"/>
      <c r="D15" s="137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36"/>
      <c r="C16" s="136"/>
      <c r="D16" s="137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136"/>
      <c r="C17" s="136"/>
      <c r="D17" s="13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6"/>
      <c r="C18" s="136"/>
      <c r="D18" s="137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136"/>
      <c r="C19" s="136"/>
      <c r="D19" s="137"/>
      <c r="E19" s="35"/>
      <c r="F19" s="36" t="s">
        <v>16</v>
      </c>
      <c r="G19" s="36"/>
      <c r="H19" s="36"/>
      <c r="I19" s="138"/>
      <c r="J19" s="139"/>
      <c r="K19" s="140"/>
      <c r="L19" s="38"/>
      <c r="M19" s="1"/>
    </row>
    <row r="20" spans="2:13" ht="4.1500000000000004" customHeight="1" thickBot="1" x14ac:dyDescent="0.3">
      <c r="B20" s="136"/>
      <c r="C20" s="136"/>
      <c r="D20" s="137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136"/>
      <c r="C21" s="136"/>
      <c r="D21" s="137"/>
      <c r="E21" s="35"/>
      <c r="F21" s="36" t="s">
        <v>7</v>
      </c>
      <c r="G21" s="36"/>
      <c r="H21" s="36"/>
      <c r="I21" s="138"/>
      <c r="J21" s="139"/>
      <c r="K21" s="140"/>
      <c r="L21" s="38"/>
      <c r="M21" s="1"/>
    </row>
    <row r="22" spans="2:13" ht="4.1500000000000004" customHeight="1" thickBot="1" x14ac:dyDescent="0.3">
      <c r="B22" s="136"/>
      <c r="C22" s="136"/>
      <c r="D22" s="137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136"/>
      <c r="C23" s="136"/>
      <c r="D23" s="137"/>
      <c r="E23" s="35"/>
      <c r="F23" s="132" t="s">
        <v>26</v>
      </c>
      <c r="G23" s="132"/>
      <c r="H23" s="133"/>
      <c r="I23" s="138"/>
      <c r="J23" s="139"/>
      <c r="K23" s="140"/>
      <c r="L23" s="38"/>
      <c r="M23" s="1"/>
    </row>
    <row r="24" spans="2:13" ht="4.1500000000000004" customHeight="1" x14ac:dyDescent="0.25">
      <c r="B24" s="136"/>
      <c r="C24" s="136"/>
      <c r="D24" s="137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136"/>
      <c r="C25" s="136"/>
      <c r="D25" s="137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39"/>
      <c r="F26" s="139"/>
      <c r="G26" s="139"/>
      <c r="H26" s="139"/>
      <c r="I26" s="139"/>
      <c r="J26" s="139"/>
      <c r="K26" s="139"/>
      <c r="L26" s="139"/>
      <c r="M26" s="1"/>
    </row>
    <row r="27" spans="2:13" x14ac:dyDescent="0.25">
      <c r="B27" s="136" t="s">
        <v>23</v>
      </c>
      <c r="C27" s="136"/>
      <c r="D27" s="13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6"/>
      <c r="C28" s="136"/>
      <c r="D28" s="137"/>
      <c r="E28" s="141" t="s">
        <v>88</v>
      </c>
      <c r="F28" s="142"/>
      <c r="G28" s="142"/>
      <c r="H28" s="142"/>
      <c r="I28" s="142"/>
      <c r="J28" s="142"/>
      <c r="K28" s="142"/>
      <c r="L28" s="143"/>
      <c r="M28" s="1"/>
    </row>
    <row r="29" spans="2:13" x14ac:dyDescent="0.25">
      <c r="B29" s="136"/>
      <c r="C29" s="136"/>
      <c r="D29" s="137"/>
      <c r="E29" s="141"/>
      <c r="F29" s="142"/>
      <c r="G29" s="142"/>
      <c r="H29" s="142"/>
      <c r="I29" s="142"/>
      <c r="J29" s="142"/>
      <c r="K29" s="142"/>
      <c r="L29" s="143"/>
      <c r="M29" s="1"/>
    </row>
    <row r="30" spans="2:13" x14ac:dyDescent="0.25">
      <c r="B30" s="136"/>
      <c r="C30" s="136"/>
      <c r="D30" s="137"/>
      <c r="E30" s="141"/>
      <c r="F30" s="142"/>
      <c r="G30" s="142"/>
      <c r="H30" s="142"/>
      <c r="I30" s="142"/>
      <c r="J30" s="142"/>
      <c r="K30" s="142"/>
      <c r="L30" s="143"/>
      <c r="M30" s="1"/>
    </row>
    <row r="31" spans="2:13" ht="15.75" thickBot="1" x14ac:dyDescent="0.3">
      <c r="B31" s="136"/>
      <c r="C31" s="136"/>
      <c r="D31" s="137"/>
      <c r="E31" s="144"/>
      <c r="F31" s="145"/>
      <c r="G31" s="145"/>
      <c r="H31" s="145"/>
      <c r="I31" s="145"/>
      <c r="J31" s="145"/>
      <c r="K31" s="145"/>
      <c r="L31" s="146"/>
      <c r="M31" s="1"/>
    </row>
    <row r="32" spans="2:13" x14ac:dyDescent="0.25">
      <c r="B32" s="136"/>
      <c r="C32" s="136"/>
      <c r="D32" s="13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6"/>
      <c r="C33" s="136"/>
      <c r="D33" s="13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6"/>
      <c r="C34" s="136"/>
      <c r="D34" s="13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6"/>
      <c r="C35" s="136"/>
      <c r="D35" s="13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6"/>
      <c r="C36" s="136"/>
      <c r="D36" s="13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89</v>
      </c>
      <c r="D43" s="100"/>
      <c r="E43" s="59">
        <f>+$D$5</f>
        <v>46197</v>
      </c>
      <c r="F43" s="75" t="s">
        <v>82</v>
      </c>
      <c r="G43" s="75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90</v>
      </c>
      <c r="D44" s="100"/>
      <c r="E44" s="73">
        <f>+$D$5</f>
        <v>46197</v>
      </c>
      <c r="F44" s="77" t="s">
        <v>82</v>
      </c>
      <c r="G44" s="77">
        <v>1</v>
      </c>
      <c r="H44" s="96">
        <v>4126.4799999999996</v>
      </c>
      <c r="I44" s="96"/>
      <c r="J44" s="94">
        <f t="shared" ref="J44:J60" si="0">+H44*G44</f>
        <v>4126.4799999999996</v>
      </c>
      <c r="K44" s="94"/>
      <c r="L44" s="95"/>
    </row>
    <row r="45" spans="2:13" ht="25.15" customHeight="1" x14ac:dyDescent="0.25">
      <c r="B45" s="2">
        <v>3</v>
      </c>
      <c r="C45" s="99" t="s">
        <v>85</v>
      </c>
      <c r="D45" s="100"/>
      <c r="E45" s="73">
        <f>+$D$5</f>
        <v>46197</v>
      </c>
      <c r="F45" s="77" t="s">
        <v>82</v>
      </c>
      <c r="G45" s="77">
        <v>1</v>
      </c>
      <c r="H45" s="96">
        <v>4126.4799999999996</v>
      </c>
      <c r="I45" s="96"/>
      <c r="J45" s="94">
        <f t="shared" si="0"/>
        <v>4126.4799999999996</v>
      </c>
      <c r="K45" s="94"/>
      <c r="L45" s="95"/>
    </row>
    <row r="46" spans="2:13" ht="25.15" customHeight="1" x14ac:dyDescent="0.25">
      <c r="B46" s="2">
        <v>4</v>
      </c>
      <c r="C46" s="99"/>
      <c r="D46" s="100"/>
      <c r="E46" s="73"/>
      <c r="F46" s="74"/>
      <c r="G46" s="74"/>
      <c r="H46" s="96"/>
      <c r="I46" s="96"/>
      <c r="J46" s="94">
        <f t="shared" ref="J46:J47" si="1">+H46*G46</f>
        <v>0</v>
      </c>
      <c r="K46" s="94"/>
      <c r="L46" s="95"/>
    </row>
    <row r="47" spans="2:13" ht="25.15" customHeight="1" x14ac:dyDescent="0.25">
      <c r="B47" s="2">
        <v>5</v>
      </c>
      <c r="C47" s="99"/>
      <c r="D47" s="100"/>
      <c r="E47" s="73"/>
      <c r="F47" s="74"/>
      <c r="G47" s="74"/>
      <c r="H47" s="96"/>
      <c r="I47" s="96"/>
      <c r="J47" s="94">
        <f t="shared" si="1"/>
        <v>0</v>
      </c>
      <c r="K47" s="94"/>
      <c r="L47" s="95"/>
    </row>
    <row r="48" spans="2:13" ht="25.15" customHeight="1" x14ac:dyDescent="0.25">
      <c r="B48" s="2">
        <v>6</v>
      </c>
      <c r="C48" s="101"/>
      <c r="D48" s="102"/>
      <c r="E48" s="73"/>
      <c r="F48" s="76"/>
      <c r="G48" s="76"/>
      <c r="H48" s="96"/>
      <c r="I48" s="96"/>
      <c r="J48" s="94">
        <f t="shared" si="0"/>
        <v>0</v>
      </c>
      <c r="K48" s="94"/>
      <c r="L48" s="95"/>
    </row>
    <row r="49" spans="2:12" ht="25.15" customHeight="1" x14ac:dyDescent="0.25">
      <c r="B49" s="2">
        <v>7</v>
      </c>
      <c r="C49" s="101"/>
      <c r="D49" s="102"/>
      <c r="E49" s="73"/>
      <c r="F49" s="76"/>
      <c r="G49" s="76"/>
      <c r="H49" s="96"/>
      <c r="I49" s="96"/>
      <c r="J49" s="94">
        <f t="shared" si="0"/>
        <v>0</v>
      </c>
      <c r="K49" s="94"/>
      <c r="L49" s="95"/>
    </row>
    <row r="50" spans="2:12" ht="25.15" customHeight="1" x14ac:dyDescent="0.25">
      <c r="B50" s="2">
        <v>8</v>
      </c>
      <c r="C50" s="101"/>
      <c r="D50" s="102"/>
      <c r="E50" s="73"/>
      <c r="F50" s="76"/>
      <c r="G50" s="76"/>
      <c r="H50" s="96"/>
      <c r="I50" s="96"/>
      <c r="J50" s="94">
        <f t="shared" si="0"/>
        <v>0</v>
      </c>
      <c r="K50" s="94"/>
      <c r="L50" s="95"/>
    </row>
    <row r="51" spans="2:12" ht="25.15" customHeight="1" x14ac:dyDescent="0.25">
      <c r="B51" s="2">
        <v>9</v>
      </c>
      <c r="C51" s="101"/>
      <c r="D51" s="102"/>
      <c r="E51" s="73"/>
      <c r="F51" s="76"/>
      <c r="G51" s="76"/>
      <c r="H51" s="96"/>
      <c r="I51" s="96"/>
      <c r="J51" s="94">
        <f t="shared" si="0"/>
        <v>0</v>
      </c>
      <c r="K51" s="94"/>
      <c r="L51" s="95"/>
    </row>
    <row r="52" spans="2:12" ht="25.15" customHeight="1" thickBot="1" x14ac:dyDescent="0.3">
      <c r="B52" s="2">
        <v>10</v>
      </c>
      <c r="C52" s="101"/>
      <c r="D52" s="102"/>
      <c r="E52" s="73"/>
      <c r="F52" s="76"/>
      <c r="G52" s="76"/>
      <c r="H52" s="96"/>
      <c r="I52" s="96"/>
      <c r="J52" s="94">
        <f t="shared" ref="J52" si="2">+H52*G52</f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12379.439999999999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/>
      <c r="D56" s="84"/>
      <c r="E56" s="73"/>
      <c r="F56" s="48"/>
      <c r="G56" s="48"/>
      <c r="H56" s="83"/>
      <c r="I56" s="84"/>
      <c r="J56" s="83">
        <f t="shared" si="0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0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0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0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0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12379.439999999999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4"/>
      <c r="F64" s="81" t="s">
        <v>14</v>
      </c>
      <c r="G64" s="81"/>
      <c r="H64" s="154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5" t="s">
        <v>29</v>
      </c>
      <c r="G66" s="156"/>
      <c r="H66" s="157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8"/>
      <c r="G67" s="156"/>
      <c r="H67" s="157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5"/>
      <c r="G68" s="156"/>
      <c r="H68" s="157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8"/>
      <c r="G69" s="156"/>
      <c r="H69" s="157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1"/>
      <c r="D75" s="81"/>
      <c r="E75" s="154"/>
      <c r="F75" s="81" t="s">
        <v>68</v>
      </c>
      <c r="G75" s="81"/>
      <c r="H75" s="154"/>
      <c r="I75" s="80" t="s">
        <v>31</v>
      </c>
      <c r="J75" s="81"/>
      <c r="K75" s="81"/>
      <c r="L75" s="82"/>
    </row>
    <row r="76" spans="2:12" ht="19.899999999999999" customHeight="1" x14ac:dyDescent="0.25">
      <c r="B76" s="148"/>
      <c r="C76" s="149"/>
      <c r="D76" s="149"/>
      <c r="E76" s="150"/>
      <c r="F76" s="161" t="s">
        <v>75</v>
      </c>
      <c r="G76" s="162"/>
      <c r="H76" s="163"/>
      <c r="I76" s="167" t="s">
        <v>25</v>
      </c>
      <c r="J76" s="168"/>
      <c r="K76" s="168"/>
      <c r="L76" s="169"/>
    </row>
    <row r="77" spans="2:12" ht="19.899999999999999" customHeight="1" x14ac:dyDescent="0.25">
      <c r="B77" s="151"/>
      <c r="C77" s="152"/>
      <c r="D77" s="152"/>
      <c r="E77" s="153"/>
      <c r="F77" s="164"/>
      <c r="G77" s="165"/>
      <c r="H77" s="166"/>
      <c r="I77" s="170"/>
      <c r="J77" s="171"/>
      <c r="K77" s="171"/>
      <c r="L77" s="172"/>
    </row>
    <row r="78" spans="2:12" ht="19.899999999999999" customHeight="1" x14ac:dyDescent="0.25">
      <c r="B78" s="151"/>
      <c r="C78" s="152"/>
      <c r="D78" s="152"/>
      <c r="E78" s="153"/>
      <c r="F78" s="164"/>
      <c r="G78" s="165"/>
      <c r="H78" s="166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3"/>
      <c r="J79" s="174"/>
      <c r="K79" s="174"/>
      <c r="L79" s="175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3"/>
      <c r="J80" s="174"/>
      <c r="K80" s="174"/>
      <c r="L80" s="175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4"/>
      <c r="F86" s="81" t="s">
        <v>64</v>
      </c>
      <c r="G86" s="81"/>
      <c r="H86" s="15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9" t="s">
        <v>62</v>
      </c>
      <c r="D88" s="159"/>
      <c r="E88" s="16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9"/>
      <c r="D89" s="159"/>
      <c r="E89" s="16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9"/>
      <c r="D91" s="159"/>
      <c r="E91" s="16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9"/>
      <c r="D92" s="159"/>
      <c r="E92" s="16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4"/>
      <c r="F96" s="81" t="s">
        <v>32</v>
      </c>
      <c r="G96" s="81"/>
      <c r="H96" s="154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9"/>
      <c r="D98" s="159"/>
      <c r="E98" s="16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9"/>
      <c r="D99" s="159"/>
      <c r="E99" s="16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9"/>
      <c r="D101" s="159"/>
      <c r="E101" s="16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9"/>
      <c r="D102" s="159"/>
      <c r="E102" s="16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7" t="s">
        <v>73</v>
      </c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ht="16.149999999999999" customHeight="1" x14ac:dyDescent="0.25">
      <c r="B109" s="4"/>
      <c r="C109" s="147"/>
      <c r="D109" s="147"/>
      <c r="E109" s="147"/>
      <c r="F109" s="147"/>
      <c r="G109" s="147"/>
      <c r="H109" s="147"/>
      <c r="I109" s="147"/>
      <c r="J109" s="147"/>
      <c r="K109" s="147"/>
      <c r="L109" s="4"/>
    </row>
    <row r="110" spans="2:12" ht="16.149999999999999" customHeight="1" x14ac:dyDescent="0.25">
      <c r="B110" s="4"/>
      <c r="C110" s="147"/>
      <c r="D110" s="147"/>
      <c r="E110" s="147"/>
      <c r="F110" s="147"/>
      <c r="G110" s="147"/>
      <c r="H110" s="147"/>
      <c r="I110" s="147"/>
      <c r="J110" s="147"/>
      <c r="K110" s="147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topLeftCell="A4" zoomScale="40" zoomScaleNormal="70" zoomScaleSheetLayoutView="40" workbookViewId="0">
      <selection activeCell="F91" sqref="F91:H9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83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f>'İLAVE İS TUT.'!D5</f>
        <v>46197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77" t="str">
        <f>'İLAVE İS TUT.'!D7</f>
        <v>171</v>
      </c>
      <c r="E7" s="108"/>
      <c r="F7" s="109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tr">
        <f>'İLAVE İS TUT.'!I9</f>
        <v>C3/ MERDİVENLER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/>
      <c r="C12" s="113"/>
      <c r="D12" s="113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13"/>
      <c r="C13" s="113"/>
      <c r="D13" s="113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/>
      <c r="C15" s="136"/>
      <c r="D15" s="136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36"/>
      <c r="C16" s="136"/>
      <c r="D16" s="136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136"/>
      <c r="C17" s="136"/>
      <c r="D17" s="13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6"/>
      <c r="C18" s="136"/>
      <c r="D18" s="136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136"/>
      <c r="C19" s="136"/>
      <c r="D19" s="136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136"/>
      <c r="C20" s="136"/>
      <c r="D20" s="136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136"/>
      <c r="C21" s="136"/>
      <c r="D21" s="136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136"/>
      <c r="C22" s="136"/>
      <c r="D22" s="136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136"/>
      <c r="C23" s="136"/>
      <c r="D23" s="136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136"/>
      <c r="C24" s="136"/>
      <c r="D24" s="136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136"/>
      <c r="C25" s="136"/>
      <c r="D25" s="136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36"/>
      <c r="C27" s="136"/>
      <c r="D27" s="13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6"/>
      <c r="C28" s="136"/>
      <c r="D28" s="136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136"/>
      <c r="C29" s="136"/>
      <c r="D29" s="136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136"/>
      <c r="C30" s="136"/>
      <c r="D30" s="136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136"/>
      <c r="C31" s="136"/>
      <c r="D31" s="136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136"/>
      <c r="C32" s="136"/>
      <c r="D32" s="13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6"/>
      <c r="C33" s="136"/>
      <c r="D33" s="13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6"/>
      <c r="C34" s="136"/>
      <c r="D34" s="13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6"/>
      <c r="C35" s="136"/>
      <c r="D35" s="13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6"/>
      <c r="C36" s="136"/>
      <c r="D36" s="13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2026-06-25T11:14:02Z</cp:lastPrinted>
  <dcterms:created xsi:type="dcterms:W3CDTF">2014-05-26T07:40:11Z</dcterms:created>
  <dcterms:modified xsi:type="dcterms:W3CDTF">2026-06-25T11:14:06Z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