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6A6701B-556D-49FE-AF9D-C5D86E1EBD97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J52" i="1" l="1"/>
  <c r="J51" i="1"/>
  <c r="J50" i="1"/>
  <c r="J49" i="1"/>
  <c r="J48" i="1"/>
  <c r="J47" i="1"/>
  <c r="J46" i="1"/>
  <c r="E44" i="1" l="1"/>
  <c r="E43" i="1" l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<sst xmlns="http://schemas.openxmlformats.org/spreadsheetml/2006/main" count="112" uniqueCount="92">
  <si>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</si>
  <si>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</si>
  <si>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</si>
  <si>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</si>
  <si>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</si>
  <si>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</si>
  <si>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</si>
  <si>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</si>
  <si>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</si>
  <si>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</si>
  <si>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</si>
  <si>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</si>
  <si>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</si>
  <si>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</si>
  <si>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</si>
  <si>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</si>
  <si>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</si>
  <si>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</si>
  <si>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</si>
  <si>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</si>
  <si>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</si>
  <si>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</si>
  <si>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</si>
  <si>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</si>
  <si>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</si>
  <si>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</si>
  <si>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</si>
  <si>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</si>
  <si>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</si>
  <si>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</si>
  <si>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</si>
  <si>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</si>
  <si>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</si>
  <si>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</si>
  <si>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</si>
  <si>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</si>
  <si>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</si>
  <si>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</si>
  <si>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</si>
  <si>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</si>
  <si>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</si>
  <si>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</si>
  <si>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</si>
  <si>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</si>
  <si>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</si>
  <si>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</si>
  <si>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</si>
  <si>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</si>
  <si>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</si>
  <si>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</si>
  <si>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</si>
  <si>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</si>
  <si>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</si>
  <si>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</si>
  <si>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</si>
  <si>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</si>
  <si>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</si>
  <si>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</si>
  <si>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</si>
  <si>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</si>
  <si>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</si>
  <si>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</si>
  <si>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</si>
  <si>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</si>
  <si>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</si>
  <si>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</si>
  <si>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</si>
  <si>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</si>
  <si>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</si>
  <si>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</si>
  <si>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</si>
  <si>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</si>
  <si>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</si>
  <si>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</si>
  <si>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</si>
  <si>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</si>
  <si>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</si>
  <si>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</si>
  <si>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</si>
  <si>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</si>
  <si>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</si>
  <si>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</si>
  <si>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</si>
  <si>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</si>
  <si>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</si>
  <si>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NUSRET EREN(USTA)</t>
  </si>
  <si>
    <t>VEDAT GÜNEN(USTA)</t>
  </si>
  <si>
    <t>SEYİTHAN TANRISEVEN(USTA YARDIMCISI)</t>
  </si>
  <si>
    <t>ENES ÜSTÜNER(USTA YARDIMCISI)</t>
  </si>
  <si>
    <t>175</t>
  </si>
  <si>
    <t>C5 / 0.20 / C-Z-104-105-106-107-108-109-125-127</t>
  </si>
  <si>
    <t>C5 Blok 0.20 kotunda, C-Z-104-105-106-107-108-109-125-127 mahallerinde metal asma tavan askılarına denk gelen havalandırma kanalları nedeniyle askı atılacak alanlara gerekli güçlendirmeler yapılmıştır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</si>
</sst>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7</xdr:col>
      <xdr:colOff>1585913</xdr:colOff>
      <xdr:row>65</xdr:row>
      <xdr:rowOff>80962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39AA1A4D-D472-4239-8B80-9F703062B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5715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150000</xdr:colOff>
      <xdr:row>27</xdr:row>
      <xdr:rowOff>150000</xdr:rowOff>
    </xdr:from>
    <xdr:to>
      <xdr:col>7</xdr:col>
      <xdr:colOff>1735913</xdr:colOff>
      <xdr:row>66</xdr:row>
      <xdr:rowOff>40462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B874DA3D-8BF3-48C0-84D7-2FFBEF87C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813" y="5865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300000</xdr:colOff>
      <xdr:row>27</xdr:row>
      <xdr:rowOff>300000</xdr:rowOff>
    </xdr:from>
    <xdr:to>
      <xdr:col>7</xdr:col>
      <xdr:colOff>1885913</xdr:colOff>
      <xdr:row>66</xdr:row>
      <xdr:rowOff>190462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9767D29C-28DA-49F1-8B2E-AF3A801D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13" y="6015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450000</xdr:colOff>
      <xdr:row>27</xdr:row>
      <xdr:rowOff>450000</xdr:rowOff>
    </xdr:from>
    <xdr:to>
      <xdr:col>7</xdr:col>
      <xdr:colOff>2035913</xdr:colOff>
      <xdr:row>67</xdr:row>
      <xdr:rowOff>149962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3D324F3E-DF02-47A8-B009-01F59E6F2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3813" y="6165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600000</xdr:colOff>
      <xdr:row>27</xdr:row>
      <xdr:rowOff>600000</xdr:rowOff>
    </xdr:from>
    <xdr:to>
      <xdr:col>8</xdr:col>
      <xdr:colOff>90413</xdr:colOff>
      <xdr:row>68</xdr:row>
      <xdr:rowOff>109462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91261DA1-4FC9-4B77-8AE4-05581D8F5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3813" y="6315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750000</xdr:colOff>
      <xdr:row>28</xdr:row>
      <xdr:rowOff>35625</xdr:rowOff>
    </xdr:from>
    <xdr:to>
      <xdr:col>8</xdr:col>
      <xdr:colOff>240413</xdr:colOff>
      <xdr:row>69</xdr:row>
      <xdr:rowOff>68962</xdr:rowOff>
    </xdr:to>
    <xdr:pic>
      <xdr:nvPicPr>
        <xdr:cNvPr id="24" name="Resim 23">
          <a:extLst>
            <a:ext uri="{FF2B5EF4-FFF2-40B4-BE49-F238E27FC236}">
              <a16:creationId xmlns:a16="http://schemas.microsoft.com/office/drawing/2014/main" id="{23AA5E1C-E9E9-4077-A36D-144359F4F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3813" y="6465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900000</xdr:colOff>
      <xdr:row>28</xdr:row>
      <xdr:rowOff>185625</xdr:rowOff>
    </xdr:from>
    <xdr:to>
      <xdr:col>8</xdr:col>
      <xdr:colOff>390413</xdr:colOff>
      <xdr:row>69</xdr:row>
      <xdr:rowOff>218962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B7872C82-82FB-4567-BD8E-F7F815A0E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813" y="6615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1050000</xdr:colOff>
      <xdr:row>29</xdr:row>
      <xdr:rowOff>145125</xdr:rowOff>
    </xdr:from>
    <xdr:to>
      <xdr:col>8</xdr:col>
      <xdr:colOff>540413</xdr:colOff>
      <xdr:row>70</xdr:row>
      <xdr:rowOff>107025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FF1B886B-6899-4101-842F-7694DFDBE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3813" y="676500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H49" sqref="H49:I4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46202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89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90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91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85</v>
      </c>
      <c r="D43" s="88"/>
      <c r="E43" s="59">
        <f t="shared" ref="E43:E52" si="0">+$D$5</f>
        <v>46202</v>
      </c>
      <c r="F43" s="74" t="s">
        <v>82</v>
      </c>
      <c r="G43" s="74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86</v>
      </c>
      <c r="D44" s="88"/>
      <c r="E44" s="73">
        <f t="shared" si="0"/>
        <v>46202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87</v>
      </c>
      <c r="D45" s="88"/>
      <c r="E45" s="73">
        <f t="shared" si="0"/>
        <v>46202</v>
      </c>
      <c r="F45" s="77" t="s">
        <v>82</v>
      </c>
      <c r="G45" s="77">
        <v>1</v>
      </c>
      <c r="H45" s="86">
        <v>2851.48</v>
      </c>
      <c r="I45" s="86"/>
      <c r="J45" s="166">
        <f t="shared" si="1"/>
        <v>2851.48</v>
      </c>
      <c r="K45" s="166"/>
      <c r="L45" s="167"/>
    </row>
    <row r="46" spans="2:13" ht="25.15" customHeight="1" x14ac:dyDescent="0.25">
      <c r="B46" s="2">
        <v>4</v>
      </c>
      <c r="C46" s="87" t="s">
        <v>88</v>
      </c>
      <c r="D46" s="88"/>
      <c r="E46" s="73">
        <f t="shared" si="0"/>
        <v>46202</v>
      </c>
      <c r="F46" s="77" t="s">
        <v>82</v>
      </c>
      <c r="G46" s="77">
        <v>1</v>
      </c>
      <c r="H46" s="86">
        <v>2851.48</v>
      </c>
      <c r="I46" s="86"/>
      <c r="J46" s="166">
        <f t="shared" ref="J46:J52" si="2">+H46*G46</f>
        <v>2851.48</v>
      </c>
      <c r="K46" s="166"/>
      <c r="L46" s="167"/>
    </row>
    <row r="47" spans="2:13" ht="25.15" customHeight="1" x14ac:dyDescent="0.25">
      <c r="B47" s="2">
        <v>5</v>
      </c>
      <c r="C47" s="87"/>
      <c r="D47" s="88"/>
      <c r="E47" s="73"/>
      <c r="F47" s="76"/>
      <c r="G47" s="76"/>
      <c r="H47" s="86"/>
      <c r="I47" s="86"/>
      <c r="J47" s="166">
        <f t="shared" si="2"/>
        <v>0</v>
      </c>
      <c r="K47" s="166"/>
      <c r="L47" s="167"/>
    </row>
    <row r="48" spans="2:13" ht="25.15" customHeight="1" x14ac:dyDescent="0.25">
      <c r="B48" s="2">
        <v>6</v>
      </c>
      <c r="C48" s="87"/>
      <c r="D48" s="88"/>
      <c r="E48" s="73"/>
      <c r="F48" s="76"/>
      <c r="G48" s="76"/>
      <c r="H48" s="86"/>
      <c r="I48" s="86"/>
      <c r="J48" s="166">
        <f t="shared" si="2"/>
        <v>0</v>
      </c>
      <c r="K48" s="166"/>
      <c r="L48" s="167"/>
    </row>
    <row r="49" spans="2:12" ht="25.15" customHeight="1" x14ac:dyDescent="0.25">
      <c r="B49" s="2">
        <v>7</v>
      </c>
      <c r="C49" s="87"/>
      <c r="D49" s="88"/>
      <c r="E49" s="73"/>
      <c r="F49" s="76"/>
      <c r="G49" s="76"/>
      <c r="H49" s="86"/>
      <c r="I49" s="86"/>
      <c r="J49" s="166">
        <f t="shared" si="2"/>
        <v>0</v>
      </c>
      <c r="K49" s="166"/>
      <c r="L49" s="167"/>
    </row>
    <row r="50" spans="2:12" ht="25.15" customHeight="1" x14ac:dyDescent="0.25">
      <c r="B50" s="2">
        <v>8</v>
      </c>
      <c r="C50" s="87"/>
      <c r="D50" s="88"/>
      <c r="E50" s="73"/>
      <c r="F50" s="76"/>
      <c r="G50" s="76"/>
      <c r="H50" s="86"/>
      <c r="I50" s="86"/>
      <c r="J50" s="166">
        <f t="shared" si="2"/>
        <v>0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6"/>
      <c r="G51" s="76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6"/>
      <c r="G52" s="76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13955.919999999998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/>
      <c r="D56" s="163"/>
      <c r="E56" s="73"/>
      <c r="F56" s="48"/>
      <c r="G56" s="48"/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13955.919999999998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F123" sqref="F1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46202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175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C5 / 0.20 / C-Z-104-105-106-107-108-109-125-127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2026-07-09T10:45:43Z</cp:lastPrinted>
  <dcterms:created xsi:type="dcterms:W3CDTF">2014-05-26T07:40:11Z</dcterms:created>
  <dcterms:modified xsi:type="dcterms:W3CDTF">2026-07-09T10:45:46Z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