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951250A-AAD1-4762-A868-71532B7F74C7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J46" i="1"/>
  <c r="E47" i="1"/>
  <c r="J47" i="1"/>
  <c r="E45" i="1" l="1"/>
  <c r="E44" i="1"/>
  <c r="E43" i="1"/>
  <c r="J50" i="1"/>
  <c r="J49" i="1"/>
  <c r="J48" i="1"/>
  <c r="J52" i="1" l="1"/>
  <c r="J51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<sst xmlns="http://schemas.openxmlformats.org/spreadsheetml/2006/main" count="114" uniqueCount="93">
  <si>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</si>
  <si>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</si>
  <si>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</si>
  <si>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</si>
  <si>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</si>
  <si>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</si>
  <si>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</si>
  <si>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</si>
  <si>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</si>
  <si>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</si>
  <si>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</si>
  <si>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</si>
  <si>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</si>
  <si>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</si>
  <si>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</si>
  <si>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</si>
  <si>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</si>
  <si>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</si>
  <si>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</si>
  <si>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</si>
  <si>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</si>
  <si>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</si>
  <si>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</si>
  <si>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</si>
  <si>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</si>
  <si>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</si>
  <si>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</si>
  <si>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</si>
  <si>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</si>
  <si>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</si>
  <si>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</si>
  <si>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</si>
  <si>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</si>
  <si>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</si>
  <si>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</si>
  <si>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</si>
  <si>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</si>
  <si>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</si>
  <si>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</si>
  <si>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</si>
  <si>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</si>
  <si>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</si>
  <si>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</si>
  <si>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</si>
  <si>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</si>
  <si>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</si>
  <si>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</si>
  <si>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</si>
  <si>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</si>
  <si>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</si>
  <si>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</si>
  <si>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</si>
  <si>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</si>
  <si>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</si>
  <si>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</si>
  <si>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</si>
  <si>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</si>
  <si>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</si>
  <si>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</si>
  <si>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</si>
  <si>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</si>
  <si>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</si>
  <si>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</si>
  <si>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</si>
  <si>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</si>
  <si>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</si>
  <si>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</si>
  <si>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</si>
  <si>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</si>
  <si>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</si>
  <si>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</si>
  <si>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</si>
  <si>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</si>
  <si>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</si>
  <si>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</si>
  <si>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</si>
  <si>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</si>
  <si>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</si>
  <si>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</si>
  <si>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</si>
  <si>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</si>
  <si>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</si>
  <si>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</si>
  <si>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</si>
  <si>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</si>
  <si>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MUHAMMED ÇALAĞAN(USTA)</t>
  </si>
  <si>
    <t>182</t>
  </si>
  <si>
    <t>C5 / 0.20</t>
  </si>
  <si>
    <t>C5 Blok 0.20 kotu metal asma tavan karkasları yer yer sökülmüş ve yamulmuştur zarar gören tavanlar düzeltilmiştir.</t>
  </si>
  <si>
    <t>MUSTAFA GÜNBAKAN(USTA YARDIMCISI)</t>
  </si>
  <si>
    <t>HİMMET ARSLAN(USTA YARDIMCISI)</t>
  </si>
  <si>
    <t>İBRAHİM MENCİK(USTA)</t>
  </si>
  <si>
    <t>SİNAN MENCİK(USTA)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</si>
</sst>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214313</xdr:colOff>
      <xdr:row>13</xdr:row>
      <xdr:rowOff>23812</xdr:rowOff>
    </xdr:from>
    <xdr:to>
      <xdr:col>7</xdr:col>
      <xdr:colOff>700088</xdr:colOff>
      <xdr:row>40</xdr:row>
      <xdr:rowOff>42862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0BAA5DF-230D-4B6F-9DA7-232F71E74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8" y="3095625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1</xdr:col>
      <xdr:colOff>364313</xdr:colOff>
      <xdr:row>14</xdr:row>
      <xdr:rowOff>102375</xdr:rowOff>
    </xdr:from>
    <xdr:to>
      <xdr:col>7</xdr:col>
      <xdr:colOff>850088</xdr:colOff>
      <xdr:row>40</xdr:row>
      <xdr:rowOff>192862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0C3F863-C088-47FF-BBA7-8A6649799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438" y="3245625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2</xdr:col>
      <xdr:colOff>85688</xdr:colOff>
      <xdr:row>14</xdr:row>
      <xdr:rowOff>252375</xdr:rowOff>
    </xdr:from>
    <xdr:to>
      <xdr:col>7</xdr:col>
      <xdr:colOff>1000088</xdr:colOff>
      <xdr:row>41</xdr:row>
      <xdr:rowOff>33300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9D50B094-5764-4C09-9352-F51F1C24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38" y="3395625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2</xdr:col>
      <xdr:colOff>235688</xdr:colOff>
      <xdr:row>16</xdr:row>
      <xdr:rowOff>21375</xdr:rowOff>
    </xdr:from>
    <xdr:to>
      <xdr:col>7</xdr:col>
      <xdr:colOff>1150088</xdr:colOff>
      <xdr:row>41</xdr:row>
      <xdr:rowOff>183300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4A39BA0D-3A34-4FDA-A159-FB58A656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438" y="3545625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46209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86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87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88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91</v>
      </c>
      <c r="D43" s="100"/>
      <c r="E43" s="73">
        <f t="shared" ref="E43:E47" si="0">+$D$5</f>
        <v>46209</v>
      </c>
      <c r="F43" s="76" t="s">
        <v>82</v>
      </c>
      <c r="G43" s="76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85</v>
      </c>
      <c r="D44" s="100"/>
      <c r="E44" s="73">
        <f t="shared" si="0"/>
        <v>46209</v>
      </c>
      <c r="F44" s="76" t="s">
        <v>82</v>
      </c>
      <c r="G44" s="76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92</v>
      </c>
      <c r="D45" s="100"/>
      <c r="E45" s="73">
        <f t="shared" si="0"/>
        <v>46209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99" t="s">
        <v>90</v>
      </c>
      <c r="D46" s="100"/>
      <c r="E46" s="73">
        <f t="shared" si="0"/>
        <v>46209</v>
      </c>
      <c r="F46" s="77" t="s">
        <v>82</v>
      </c>
      <c r="G46" s="77">
        <v>1</v>
      </c>
      <c r="H46" s="96">
        <v>2851.48</v>
      </c>
      <c r="I46" s="96"/>
      <c r="J46" s="94">
        <f t="shared" ref="J46:J50" si="2">+H46*G46</f>
        <v>2851.48</v>
      </c>
      <c r="K46" s="94"/>
      <c r="L46" s="95"/>
    </row>
    <row r="47" spans="2:13" ht="25.15" customHeight="1" x14ac:dyDescent="0.25">
      <c r="B47" s="2">
        <v>5</v>
      </c>
      <c r="C47" s="195" t="s">
        <v>89</v>
      </c>
      <c r="D47" s="196"/>
      <c r="E47" s="73">
        <f t="shared" si="0"/>
        <v>46209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5"/>
      <c r="G48" s="75"/>
      <c r="H48" s="96"/>
      <c r="I48" s="96"/>
      <c r="J48" s="94">
        <f t="shared" si="2"/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5"/>
      <c r="G49" s="75"/>
      <c r="H49" s="96"/>
      <c r="I49" s="96"/>
      <c r="J49" s="94">
        <f t="shared" si="2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5"/>
      <c r="G50" s="75"/>
      <c r="H50" s="96"/>
      <c r="I50" s="96"/>
      <c r="J50" s="94">
        <f t="shared" si="2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ref="J46:J52" si="3">+H51*G51</f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3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18082.399999999998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18082.399999999998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50" sqref="J50:L5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46209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182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C5 / 0.20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2026-07-10T06:23:23Z</cp:lastPrinted>
  <dcterms:created xsi:type="dcterms:W3CDTF">2014-05-26T07:40:11Z</dcterms:created>
  <dcterms:modified xsi:type="dcterms:W3CDTF">2026-07-10T06:24:17Z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