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E315D38-4349-4F40-8F7A-51DD399CF27F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8" i="1"/>
  <c r="E47" i="1"/>
  <c r="E46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<sst xmlns="http://schemas.openxmlformats.org/spreadsheetml/2006/main" count="118" uniqueCount="96">
  <si>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</si>
  <si>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</si>
  <si>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</si>
  <si>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</si>
  <si>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</si>
  <si>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</si>
  <si>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</si>
  <si>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</si>
  <si>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</si>
  <si>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</si>
  <si>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</si>
  <si>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</si>
  <si>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</si>
  <si>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</si>
  <si>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</si>
  <si>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</si>
  <si>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</si>
  <si>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</si>
  <si>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</si>
  <si>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</si>
  <si>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</si>
  <si>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</si>
  <si>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</si>
  <si>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</si>
  <si>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</si>
  <si>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</si>
  <si>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</si>
  <si>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</si>
  <si>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</si>
  <si>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</si>
  <si>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</si>
  <si>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</si>
  <si>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</si>
  <si>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</si>
  <si>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</si>
  <si>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</si>
  <si>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</si>
  <si>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</si>
  <si>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</si>
  <si>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</si>
  <si>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</si>
  <si>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</si>
  <si>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</si>
  <si>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</si>
  <si>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</si>
  <si>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</si>
  <si>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</si>
  <si>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</si>
  <si>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</si>
  <si>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</si>
  <si>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</si>
  <si>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</si>
  <si>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</si>
  <si>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</si>
  <si>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</si>
  <si>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</si>
  <si>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</si>
  <si>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</si>
  <si>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</si>
  <si>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</si>
  <si>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</si>
  <si>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</si>
  <si>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</si>
  <si>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</si>
  <si>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</si>
  <si>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</si>
  <si>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</si>
  <si>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</si>
  <si>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</si>
  <si>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</si>
  <si>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</si>
  <si>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</si>
  <si>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</si>
  <si>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</si>
  <si>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</si>
  <si>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</si>
  <si>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</si>
  <si>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</si>
  <si>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</si>
  <si>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</si>
  <si>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</si>
  <si>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</si>
  <si>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</si>
  <si>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</si>
  <si>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</si>
  <si>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</si>
  <si>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MUHAMMED ÇALAĞAN(USTA)</t>
  </si>
  <si>
    <t>ORHAN MENCİK(USTA YARDIMCISI)</t>
  </si>
  <si>
    <t>ZAFER HEJA MENCİK(USTA YARDIMCISI)</t>
  </si>
  <si>
    <t>FX ULTRA ALÇIPANEL</t>
  </si>
  <si>
    <t>M2</t>
  </si>
  <si>
    <t>183</t>
  </si>
  <si>
    <t>C6 / -4.80</t>
  </si>
  <si>
    <t>MEHMET SİNAN MENCİK(USTA)</t>
  </si>
  <si>
    <t>MEHMET ŞİRİN TÜRK(USTA YARDIMCISI)</t>
  </si>
  <si>
    <t>C6 Blok -4.80 kotunda, nem ve küf oluşumu nedeniyle hasar gören alçıpan duvarlar sökülerek gerekli düzeltmeler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</si>
</sst>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1595438</xdr:colOff>
      <xdr:row>24</xdr:row>
      <xdr:rowOff>261938</xdr:rowOff>
    </xdr:from>
    <xdr:to>
      <xdr:col>9</xdr:col>
      <xdr:colOff>80963</xdr:colOff>
      <xdr:row>47</xdr:row>
      <xdr:rowOff>113348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E22CDCB-3535-43F6-8639-F15DDCCA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5188" y="531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3</xdr:col>
      <xdr:colOff>1745438</xdr:colOff>
      <xdr:row>25</xdr:row>
      <xdr:rowOff>78563</xdr:rowOff>
    </xdr:from>
    <xdr:to>
      <xdr:col>9</xdr:col>
      <xdr:colOff>230963</xdr:colOff>
      <xdr:row>47</xdr:row>
      <xdr:rowOff>263348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14E4A50-FA72-4AC5-A8B7-90AD0ACA6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5188" y="546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3</xdr:col>
      <xdr:colOff>1895438</xdr:colOff>
      <xdr:row>26</xdr:row>
      <xdr:rowOff>85688</xdr:rowOff>
    </xdr:from>
    <xdr:to>
      <xdr:col>9</xdr:col>
      <xdr:colOff>380963</xdr:colOff>
      <xdr:row>48</xdr:row>
      <xdr:rowOff>80925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CECD4822-B06D-4667-BDA9-F082B4BB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188" y="561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21375</xdr:colOff>
      <xdr:row>27</xdr:row>
      <xdr:rowOff>45188</xdr:rowOff>
    </xdr:from>
    <xdr:to>
      <xdr:col>9</xdr:col>
      <xdr:colOff>530963</xdr:colOff>
      <xdr:row>48</xdr:row>
      <xdr:rowOff>253785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D4AD3610-A538-44D4-97BF-A224589D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5188" y="576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4</xdr:col>
      <xdr:colOff>171375</xdr:colOff>
      <xdr:row>27</xdr:row>
      <xdr:rowOff>195188</xdr:rowOff>
    </xdr:from>
    <xdr:to>
      <xdr:col>9</xdr:col>
      <xdr:colOff>680963</xdr:colOff>
      <xdr:row>49</xdr:row>
      <xdr:rowOff>94223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B58280B4-40AF-4842-978E-666087738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188" y="591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4</xdr:col>
      <xdr:colOff>321375</xdr:colOff>
      <xdr:row>27</xdr:row>
      <xdr:rowOff>345188</xdr:rowOff>
    </xdr:from>
    <xdr:to>
      <xdr:col>9</xdr:col>
      <xdr:colOff>830963</xdr:colOff>
      <xdr:row>49</xdr:row>
      <xdr:rowOff>221363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88F101B6-5B14-4689-8910-B50FC68E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5188" y="606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471375</xdr:colOff>
      <xdr:row>27</xdr:row>
      <xdr:rowOff>495188</xdr:rowOff>
    </xdr:from>
    <xdr:to>
      <xdr:col>9</xdr:col>
      <xdr:colOff>980963</xdr:colOff>
      <xdr:row>50</xdr:row>
      <xdr:rowOff>61800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593B1239-4077-4D70-87DE-72C0E7AA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188" y="621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621375</xdr:colOff>
      <xdr:row>27</xdr:row>
      <xdr:rowOff>645188</xdr:rowOff>
    </xdr:from>
    <xdr:to>
      <xdr:col>9</xdr:col>
      <xdr:colOff>1130963</xdr:colOff>
      <xdr:row>50</xdr:row>
      <xdr:rowOff>211800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C86CE93C-8DEA-4A49-9BED-2F749FB2D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5188" y="636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771375</xdr:colOff>
      <xdr:row>28</xdr:row>
      <xdr:rowOff>80813</xdr:rowOff>
    </xdr:from>
    <xdr:to>
      <xdr:col>10</xdr:col>
      <xdr:colOff>18900</xdr:colOff>
      <xdr:row>51</xdr:row>
      <xdr:rowOff>52238</xdr:rowOff>
    </xdr:to>
    <xdr:pic>
      <xdr:nvPicPr>
        <xdr:cNvPr id="27" name="Resim 26">
          <a:extLst>
            <a:ext uri="{FF2B5EF4-FFF2-40B4-BE49-F238E27FC236}">
              <a16:creationId xmlns:a16="http://schemas.microsoft.com/office/drawing/2014/main" id="{29126FD6-A3F5-489A-999B-C98C8B053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5188" y="651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921375</xdr:colOff>
      <xdr:row>29</xdr:row>
      <xdr:rowOff>40313</xdr:rowOff>
    </xdr:from>
    <xdr:to>
      <xdr:col>10</xdr:col>
      <xdr:colOff>168900</xdr:colOff>
      <xdr:row>46</xdr:row>
      <xdr:rowOff>292725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9B60E5DF-E2D5-4BD6-BEF9-16FF9630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5188" y="6660188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4</xdr:col>
      <xdr:colOff>1071375</xdr:colOff>
      <xdr:row>29</xdr:row>
      <xdr:rowOff>190313</xdr:rowOff>
    </xdr:from>
    <xdr:to>
      <xdr:col>10</xdr:col>
      <xdr:colOff>318900</xdr:colOff>
      <xdr:row>52</xdr:row>
      <xdr:rowOff>65535</xdr:rowOff>
    </xdr:to>
    <xdr:pic>
      <xdr:nvPicPr>
        <xdr:cNvPr id="33" name="Resim 32">
          <a:extLst>
            <a:ext uri="{FF2B5EF4-FFF2-40B4-BE49-F238E27FC236}">
              <a16:creationId xmlns:a16="http://schemas.microsoft.com/office/drawing/2014/main" id="{D8D57B5A-9BF1-4C0D-A516-C1C781E6F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188" y="681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4</xdr:col>
      <xdr:colOff>1221375</xdr:colOff>
      <xdr:row>30</xdr:row>
      <xdr:rowOff>149813</xdr:rowOff>
    </xdr:from>
    <xdr:to>
      <xdr:col>10</xdr:col>
      <xdr:colOff>468900</xdr:colOff>
      <xdr:row>52</xdr:row>
      <xdr:rowOff>192675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D143238E-4D89-4383-B230-DA1439906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5188" y="69601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1371375</xdr:colOff>
      <xdr:row>31</xdr:row>
      <xdr:rowOff>109313</xdr:rowOff>
    </xdr:from>
    <xdr:to>
      <xdr:col>10</xdr:col>
      <xdr:colOff>618900</xdr:colOff>
      <xdr:row>53</xdr:row>
      <xdr:rowOff>55973</xdr:rowOff>
    </xdr:to>
    <xdr:pic>
      <xdr:nvPicPr>
        <xdr:cNvPr id="38" name="Resim 37">
          <a:extLst>
            <a:ext uri="{FF2B5EF4-FFF2-40B4-BE49-F238E27FC236}">
              <a16:creationId xmlns:a16="http://schemas.microsoft.com/office/drawing/2014/main" id="{D59A67F4-4EBC-4E41-94B7-CEB1A8012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5188" y="711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4</xdr:col>
      <xdr:colOff>1521375</xdr:colOff>
      <xdr:row>32</xdr:row>
      <xdr:rowOff>68813</xdr:rowOff>
    </xdr:from>
    <xdr:to>
      <xdr:col>10</xdr:col>
      <xdr:colOff>768900</xdr:colOff>
      <xdr:row>53</xdr:row>
      <xdr:rowOff>205973</xdr:rowOff>
    </xdr:to>
    <xdr:pic>
      <xdr:nvPicPr>
        <xdr:cNvPr id="41" name="Resim 40">
          <a:extLst>
            <a:ext uri="{FF2B5EF4-FFF2-40B4-BE49-F238E27FC236}">
              <a16:creationId xmlns:a16="http://schemas.microsoft.com/office/drawing/2014/main" id="{8A24E763-2E29-42C3-B8C4-4D4E66DC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188" y="7260188"/>
          <a:ext cx="7772400" cy="5852160"/>
        </a:xfrm>
        <a:prstGeom prst="rect">
          <a:avLst/>
        </a:prstGeom>
      </xdr:spPr>
    </xdr:pic>
    <xdr:clientData/>
  </xdr:twoCellAnchor>
  <xdr:twoCellAnchor editAs="oneCell">
    <xdr:from>
      <xdr:col>4</xdr:col>
      <xdr:colOff>1671375</xdr:colOff>
      <xdr:row>33</xdr:row>
      <xdr:rowOff>28313</xdr:rowOff>
    </xdr:from>
    <xdr:to>
      <xdr:col>10</xdr:col>
      <xdr:colOff>918900</xdr:colOff>
      <xdr:row>54</xdr:row>
      <xdr:rowOff>23550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2E423E88-7CA5-4A2E-A89B-7C06761E0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188" y="7410188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46208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91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92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95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85</v>
      </c>
      <c r="D43" s="101"/>
      <c r="E43" s="73">
        <f t="shared" ref="E43:E48" si="0">+$D$5</f>
        <v>46208</v>
      </c>
      <c r="F43" s="76" t="s">
        <v>82</v>
      </c>
      <c r="G43" s="76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86</v>
      </c>
      <c r="D44" s="101"/>
      <c r="E44" s="73">
        <f t="shared" si="0"/>
        <v>46208</v>
      </c>
      <c r="F44" s="76" t="s">
        <v>82</v>
      </c>
      <c r="G44" s="76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93</v>
      </c>
      <c r="D45" s="101"/>
      <c r="E45" s="73">
        <f t="shared" si="0"/>
        <v>46208</v>
      </c>
      <c r="F45" s="78" t="s">
        <v>82</v>
      </c>
      <c r="G45" s="78">
        <v>1</v>
      </c>
      <c r="H45" s="97">
        <v>4126.4799999999996</v>
      </c>
      <c r="I45" s="97"/>
      <c r="J45" s="95">
        <f t="shared" si="1"/>
        <v>4126.4799999999996</v>
      </c>
      <c r="K45" s="95"/>
      <c r="L45" s="96"/>
    </row>
    <row r="46" spans="2:13" ht="25.15" customHeight="1" x14ac:dyDescent="0.25">
      <c r="B46" s="2">
        <v>4</v>
      </c>
      <c r="C46" s="100" t="s">
        <v>88</v>
      </c>
      <c r="D46" s="101"/>
      <c r="E46" s="73">
        <f t="shared" si="0"/>
        <v>46208</v>
      </c>
      <c r="F46" s="77" t="s">
        <v>82</v>
      </c>
      <c r="G46" s="77">
        <v>1</v>
      </c>
      <c r="H46" s="97">
        <v>2851.48</v>
      </c>
      <c r="I46" s="97"/>
      <c r="J46" s="95">
        <f t="shared" ref="J46:J52" si="2">+H46*G46</f>
        <v>2851.48</v>
      </c>
      <c r="K46" s="95"/>
      <c r="L46" s="96"/>
    </row>
    <row r="47" spans="2:13" ht="25.15" customHeight="1" x14ac:dyDescent="0.25">
      <c r="B47" s="2">
        <v>5</v>
      </c>
      <c r="C47" s="100" t="s">
        <v>87</v>
      </c>
      <c r="D47" s="101"/>
      <c r="E47" s="73">
        <f t="shared" si="0"/>
        <v>46208</v>
      </c>
      <c r="F47" s="78" t="s">
        <v>82</v>
      </c>
      <c r="G47" s="78">
        <v>1</v>
      </c>
      <c r="H47" s="97">
        <v>2851.48</v>
      </c>
      <c r="I47" s="97"/>
      <c r="J47" s="95">
        <f t="shared" si="2"/>
        <v>2851.48</v>
      </c>
      <c r="K47" s="95"/>
      <c r="L47" s="96"/>
    </row>
    <row r="48" spans="2:13" ht="25.15" customHeight="1" x14ac:dyDescent="0.25">
      <c r="B48" s="2">
        <v>6</v>
      </c>
      <c r="C48" s="100" t="s">
        <v>94</v>
      </c>
      <c r="D48" s="101"/>
      <c r="E48" s="73">
        <f t="shared" si="0"/>
        <v>46208</v>
      </c>
      <c r="F48" s="78" t="s">
        <v>82</v>
      </c>
      <c r="G48" s="78">
        <v>1</v>
      </c>
      <c r="H48" s="97">
        <v>2851.48</v>
      </c>
      <c r="I48" s="97"/>
      <c r="J48" s="95">
        <f t="shared" ref="J48:J50" si="3">+H48*G48</f>
        <v>2851.48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5"/>
      <c r="G49" s="75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5"/>
      <c r="G50" s="75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20933.879999999997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89</v>
      </c>
      <c r="D56" s="85"/>
      <c r="E56" s="73">
        <f>+E43</f>
        <v>46208</v>
      </c>
      <c r="F56" s="48" t="s">
        <v>90</v>
      </c>
      <c r="G56" s="48">
        <v>132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20933.879999999997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62" sqref="I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46208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183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C6 / -4.80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2026-07-10T06:40:36Z</cp:lastPrinted>
  <dcterms:created xsi:type="dcterms:W3CDTF">2014-05-26T07:40:11Z</dcterms:created>
  <dcterms:modified xsi:type="dcterms:W3CDTF">2026-07-10T06:40:38Z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