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5603926F-1AD9-477B-91EA-AED9D8E3E488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" l="1"/>
  <c r="E46" i="1"/>
  <c r="E47" i="1"/>
  <c r="E48" i="1"/>
  <c r="E49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<sst xmlns="http://schemas.openxmlformats.org/spreadsheetml/2006/main" count="122" uniqueCount="98">
  <si>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</si>
  <si>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</si>
  <si>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</si>
  <si>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</si>
  <si>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</si>
  <si>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</si>
  <si>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</si>
  <si>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</si>
  <si>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</si>
  <si>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</si>
  <si>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</si>
  <si>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</si>
  <si>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</si>
  <si>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</si>
  <si>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</si>
  <si>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</si>
  <si>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</si>
  <si>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</si>
  <si>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</si>
  <si>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</si>
  <si>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</si>
  <si>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</si>
  <si>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</si>
  <si>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</si>
  <si>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</si>
  <si>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</si>
  <si>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</si>
  <si>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</si>
  <si>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</si>
  <si>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</si>
  <si>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</si>
  <si>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</si>
  <si>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</si>
  <si>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</si>
  <si>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</si>
  <si>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</si>
  <si>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</si>
  <si>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</si>
  <si>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</si>
  <si>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</si>
  <si>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</si>
  <si>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</si>
  <si>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</si>
  <si>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</si>
  <si>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</si>
  <si>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</si>
  <si>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</si>
  <si>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</si>
  <si>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</si>
  <si>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</si>
  <si>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</si>
  <si>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</si>
  <si>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</si>
  <si>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</si>
  <si>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</si>
  <si>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</si>
  <si>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</si>
  <si>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</si>
  <si>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</si>
  <si>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</si>
  <si>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</si>
  <si>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</si>
  <si>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</si>
  <si>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</si>
  <si>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</si>
  <si>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</si>
  <si>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</si>
  <si>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</si>
  <si>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</si>
  <si>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</si>
  <si>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</si>
  <si>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</si>
  <si>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</si>
  <si>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</si>
  <si>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</si>
  <si>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</si>
  <si>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</si>
  <si>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</si>
  <si>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</si>
  <si>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</si>
  <si>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</si>
  <si>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</si>
  <si>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</si>
  <si>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</si>
  <si>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</si>
  <si>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CİHAN MENCİK(USTA)</t>
  </si>
  <si>
    <t>ORHAN MENCİK(USTA YARDIMCISI)</t>
  </si>
  <si>
    <t>ZAFER HEJA MENCİK(USTA YARDIMCISI)</t>
  </si>
  <si>
    <t>FX ULTRA ALÇIPANEL</t>
  </si>
  <si>
    <t>M2</t>
  </si>
  <si>
    <t>C6 / -4.80</t>
  </si>
  <si>
    <t>MEHMET SİNAN MENCİK(USTA)</t>
  </si>
  <si>
    <t>C6 Blok -4.80 kotunda, nem ve küf oluşumu nedeniyle hasar gören alçıpan duvarlar sökülerek gerekli düzeltmeler yapılmıştır.</t>
  </si>
  <si>
    <t>188</t>
  </si>
  <si>
    <t>MUHAMMED ÇALAĞAN(USTA)</t>
  </si>
  <si>
    <t>SİNAN MENCİK(USTA)</t>
  </si>
  <si>
    <t>MURAT BOZMA(USTA YARDIMCISI)</t>
  </si>
  <si>
    <t>BİLAL ÇİFTÇİ(USTA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</si>
</sst>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10</xdr:col>
      <xdr:colOff>828675</xdr:colOff>
      <xdr:row>77</xdr:row>
      <xdr:rowOff>33338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A769D7E-A8E7-4FE6-BEC9-402220F7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3563" y="81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150000</xdr:colOff>
      <xdr:row>37</xdr:row>
      <xdr:rowOff>150000</xdr:rowOff>
    </xdr:from>
    <xdr:to>
      <xdr:col>10</xdr:col>
      <xdr:colOff>978675</xdr:colOff>
      <xdr:row>77</xdr:row>
      <xdr:rowOff>183338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9387E9AD-2584-4929-9C31-F08E2A5BE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3563" y="83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300000</xdr:colOff>
      <xdr:row>38</xdr:row>
      <xdr:rowOff>109500</xdr:rowOff>
    </xdr:from>
    <xdr:to>
      <xdr:col>10</xdr:col>
      <xdr:colOff>1128675</xdr:colOff>
      <xdr:row>78</xdr:row>
      <xdr:rowOff>142838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30F910E3-D7AB-4315-B060-03D348FCD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63" y="84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450000</xdr:colOff>
      <xdr:row>39</xdr:row>
      <xdr:rowOff>69000</xdr:rowOff>
    </xdr:from>
    <xdr:to>
      <xdr:col>10</xdr:col>
      <xdr:colOff>1507275</xdr:colOff>
      <xdr:row>58</xdr:row>
      <xdr:rowOff>64238</xdr:rowOff>
    </xdr:to>
    <xdr:pic>
      <xdr:nvPicPr>
        <xdr:cNvPr id="13" name="Resim 12">
          <a:extLst>
            <a:ext uri="{FF2B5EF4-FFF2-40B4-BE49-F238E27FC236}">
              <a16:creationId xmlns:a16="http://schemas.microsoft.com/office/drawing/2014/main" id="{0BED81CB-EC35-4A1B-BA18-C8ED3514A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3563" y="861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600000</xdr:colOff>
      <xdr:row>39</xdr:row>
      <xdr:rowOff>219000</xdr:rowOff>
    </xdr:from>
    <xdr:to>
      <xdr:col>10</xdr:col>
      <xdr:colOff>1657275</xdr:colOff>
      <xdr:row>58</xdr:row>
      <xdr:rowOff>214238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C41F3310-ABF9-4D8E-A254-DA1D3C21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3563" y="8767688"/>
          <a:ext cx="7772400" cy="5829300"/>
        </a:xfrm>
        <a:prstGeom prst="rect">
          <a:avLst/>
        </a:prstGeom>
      </xdr:spPr>
    </xdr:pic>
    <xdr:clientData/>
  </xdr:twoCellAnchor>
  <xdr:twoCellAnchor editAs="oneCell">
    <xdr:from>
      <xdr:col>5</xdr:col>
      <xdr:colOff>750000</xdr:colOff>
      <xdr:row>40</xdr:row>
      <xdr:rowOff>35625</xdr:rowOff>
    </xdr:from>
    <xdr:to>
      <xdr:col>10</xdr:col>
      <xdr:colOff>1578675</xdr:colOff>
      <xdr:row>80</xdr:row>
      <xdr:rowOff>211838</xdr:rowOff>
    </xdr:to>
    <xdr:pic>
      <xdr:nvPicPr>
        <xdr:cNvPr id="19" name="Resim 18">
          <a:extLst>
            <a:ext uri="{FF2B5EF4-FFF2-40B4-BE49-F238E27FC236}">
              <a16:creationId xmlns:a16="http://schemas.microsoft.com/office/drawing/2014/main" id="{B318A0F4-C21D-4BCB-A249-3DF762AE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563" y="89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900000</xdr:colOff>
      <xdr:row>40</xdr:row>
      <xdr:rowOff>185625</xdr:rowOff>
    </xdr:from>
    <xdr:to>
      <xdr:col>10</xdr:col>
      <xdr:colOff>1728675</xdr:colOff>
      <xdr:row>81</xdr:row>
      <xdr:rowOff>99900</xdr:rowOff>
    </xdr:to>
    <xdr:pic>
      <xdr:nvPicPr>
        <xdr:cNvPr id="22" name="Resim 21">
          <a:extLst>
            <a:ext uri="{FF2B5EF4-FFF2-40B4-BE49-F238E27FC236}">
              <a16:creationId xmlns:a16="http://schemas.microsoft.com/office/drawing/2014/main" id="{1C0F3A7B-7191-4188-80FE-406F28B6D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563" y="90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1050000</xdr:colOff>
      <xdr:row>41</xdr:row>
      <xdr:rowOff>26063</xdr:rowOff>
    </xdr:from>
    <xdr:to>
      <xdr:col>10</xdr:col>
      <xdr:colOff>1878675</xdr:colOff>
      <xdr:row>82</xdr:row>
      <xdr:rowOff>59400</xdr:rowOff>
    </xdr:to>
    <xdr:pic>
      <xdr:nvPicPr>
        <xdr:cNvPr id="25" name="Resim 24">
          <a:extLst>
            <a:ext uri="{FF2B5EF4-FFF2-40B4-BE49-F238E27FC236}">
              <a16:creationId xmlns:a16="http://schemas.microsoft.com/office/drawing/2014/main" id="{33167AD7-0C56-4306-A4B7-40EA87D0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3563" y="92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1200000</xdr:colOff>
      <xdr:row>41</xdr:row>
      <xdr:rowOff>176063</xdr:rowOff>
    </xdr:from>
    <xdr:to>
      <xdr:col>11</xdr:col>
      <xdr:colOff>76050</xdr:colOff>
      <xdr:row>83</xdr:row>
      <xdr:rowOff>18900</xdr:rowOff>
    </xdr:to>
    <xdr:pic>
      <xdr:nvPicPr>
        <xdr:cNvPr id="28" name="Resim 27">
          <a:extLst>
            <a:ext uri="{FF2B5EF4-FFF2-40B4-BE49-F238E27FC236}">
              <a16:creationId xmlns:a16="http://schemas.microsoft.com/office/drawing/2014/main" id="{D9177D3B-AC14-4106-AC80-00B29E72C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3563" y="93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40313</xdr:colOff>
      <xdr:row>42</xdr:row>
      <xdr:rowOff>16500</xdr:rowOff>
    </xdr:from>
    <xdr:to>
      <xdr:col>11</xdr:col>
      <xdr:colOff>226050</xdr:colOff>
      <xdr:row>83</xdr:row>
      <xdr:rowOff>168900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9F2A8352-C8CE-4BD3-B65E-E48A6253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563" y="95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190313</xdr:colOff>
      <xdr:row>42</xdr:row>
      <xdr:rowOff>166500</xdr:rowOff>
    </xdr:from>
    <xdr:to>
      <xdr:col>11</xdr:col>
      <xdr:colOff>376050</xdr:colOff>
      <xdr:row>84</xdr:row>
      <xdr:rowOff>128400</xdr:rowOff>
    </xdr:to>
    <xdr:pic>
      <xdr:nvPicPr>
        <xdr:cNvPr id="34" name="Resim 33">
          <a:extLst>
            <a:ext uri="{FF2B5EF4-FFF2-40B4-BE49-F238E27FC236}">
              <a16:creationId xmlns:a16="http://schemas.microsoft.com/office/drawing/2014/main" id="{45B5881D-2636-4786-9F12-13405C0F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563" y="96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340313</xdr:colOff>
      <xdr:row>43</xdr:row>
      <xdr:rowOff>6938</xdr:rowOff>
    </xdr:from>
    <xdr:to>
      <xdr:col>11</xdr:col>
      <xdr:colOff>526050</xdr:colOff>
      <xdr:row>85</xdr:row>
      <xdr:rowOff>87900</xdr:rowOff>
    </xdr:to>
    <xdr:pic>
      <xdr:nvPicPr>
        <xdr:cNvPr id="37" name="Resim 36">
          <a:extLst>
            <a:ext uri="{FF2B5EF4-FFF2-40B4-BE49-F238E27FC236}">
              <a16:creationId xmlns:a16="http://schemas.microsoft.com/office/drawing/2014/main" id="{95EF03D0-C91A-450E-95A2-64AB88436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563" y="98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490313</xdr:colOff>
      <xdr:row>43</xdr:row>
      <xdr:rowOff>156938</xdr:rowOff>
    </xdr:from>
    <xdr:to>
      <xdr:col>11</xdr:col>
      <xdr:colOff>676050</xdr:colOff>
      <xdr:row>86</xdr:row>
      <xdr:rowOff>47400</xdr:rowOff>
    </xdr:to>
    <xdr:pic>
      <xdr:nvPicPr>
        <xdr:cNvPr id="40" name="Resim 39">
          <a:extLst>
            <a:ext uri="{FF2B5EF4-FFF2-40B4-BE49-F238E27FC236}">
              <a16:creationId xmlns:a16="http://schemas.microsoft.com/office/drawing/2014/main" id="{A6D299BA-0880-4097-8AFC-727713A21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3563" y="99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640313</xdr:colOff>
      <xdr:row>43</xdr:row>
      <xdr:rowOff>306938</xdr:rowOff>
    </xdr:from>
    <xdr:to>
      <xdr:col>12</xdr:col>
      <xdr:colOff>16425</xdr:colOff>
      <xdr:row>87</xdr:row>
      <xdr:rowOff>6900</xdr:rowOff>
    </xdr:to>
    <xdr:pic>
      <xdr:nvPicPr>
        <xdr:cNvPr id="43" name="Resim 42">
          <a:extLst>
            <a:ext uri="{FF2B5EF4-FFF2-40B4-BE49-F238E27FC236}">
              <a16:creationId xmlns:a16="http://schemas.microsoft.com/office/drawing/2014/main" id="{D53E0A17-AEDA-433A-BD45-322C1EAAF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93563" y="101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790313</xdr:colOff>
      <xdr:row>44</xdr:row>
      <xdr:rowOff>147375</xdr:rowOff>
    </xdr:from>
    <xdr:to>
      <xdr:col>12</xdr:col>
      <xdr:colOff>166425</xdr:colOff>
      <xdr:row>87</xdr:row>
      <xdr:rowOff>156900</xdr:rowOff>
    </xdr:to>
    <xdr:pic>
      <xdr:nvPicPr>
        <xdr:cNvPr id="46" name="Resim 45">
          <a:extLst>
            <a:ext uri="{FF2B5EF4-FFF2-40B4-BE49-F238E27FC236}">
              <a16:creationId xmlns:a16="http://schemas.microsoft.com/office/drawing/2014/main" id="{CD842363-5088-439A-91F8-D12052E35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43563" y="1026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940313</xdr:colOff>
      <xdr:row>44</xdr:row>
      <xdr:rowOff>297375</xdr:rowOff>
    </xdr:from>
    <xdr:to>
      <xdr:col>12</xdr:col>
      <xdr:colOff>316425</xdr:colOff>
      <xdr:row>88</xdr:row>
      <xdr:rowOff>116400</xdr:rowOff>
    </xdr:to>
    <xdr:pic>
      <xdr:nvPicPr>
        <xdr:cNvPr id="50" name="Resim 49">
          <a:extLst>
            <a:ext uri="{FF2B5EF4-FFF2-40B4-BE49-F238E27FC236}">
              <a16:creationId xmlns:a16="http://schemas.microsoft.com/office/drawing/2014/main" id="{15FE9E40-2E9B-4DC0-BB7C-7D83D3A3D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63" y="10417688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137813</xdr:colOff>
      <xdr:row>45</xdr:row>
      <xdr:rowOff>137813</xdr:rowOff>
    </xdr:from>
    <xdr:to>
      <xdr:col>12</xdr:col>
      <xdr:colOff>466425</xdr:colOff>
      <xdr:row>89</xdr:row>
      <xdr:rowOff>75900</xdr:rowOff>
    </xdr:to>
    <xdr:pic>
      <xdr:nvPicPr>
        <xdr:cNvPr id="54" name="Resim 53">
          <a:extLst>
            <a:ext uri="{FF2B5EF4-FFF2-40B4-BE49-F238E27FC236}">
              <a16:creationId xmlns:a16="http://schemas.microsoft.com/office/drawing/2014/main" id="{16917590-7273-4D71-93A3-4DC530B82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3563" y="10567688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46211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93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90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92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85</v>
      </c>
      <c r="D43" s="88"/>
      <c r="E43" s="73">
        <f t="shared" ref="E43:E50" si="0">+$D$5</f>
        <v>46211</v>
      </c>
      <c r="F43" s="75" t="s">
        <v>82</v>
      </c>
      <c r="G43" s="75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94</v>
      </c>
      <c r="D44" s="88"/>
      <c r="E44" s="73">
        <f t="shared" si="0"/>
        <v>46211</v>
      </c>
      <c r="F44" s="75" t="s">
        <v>82</v>
      </c>
      <c r="G44" s="75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91</v>
      </c>
      <c r="D45" s="88"/>
      <c r="E45" s="73">
        <f t="shared" si="0"/>
        <v>46211</v>
      </c>
      <c r="F45" s="76" t="s">
        <v>82</v>
      </c>
      <c r="G45" s="76">
        <v>1</v>
      </c>
      <c r="H45" s="86">
        <v>4126.4799999999996</v>
      </c>
      <c r="I45" s="86"/>
      <c r="J45" s="166">
        <f t="shared" si="1"/>
        <v>4126.4799999999996</v>
      </c>
      <c r="K45" s="166"/>
      <c r="L45" s="167"/>
    </row>
    <row r="46" spans="2:13" ht="25.15" customHeight="1" x14ac:dyDescent="0.25">
      <c r="B46" s="2">
        <v>4</v>
      </c>
      <c r="C46" s="87" t="s">
        <v>95</v>
      </c>
      <c r="D46" s="88"/>
      <c r="E46" s="73">
        <f t="shared" si="0"/>
        <v>46211</v>
      </c>
      <c r="F46" s="77" t="s">
        <v>82</v>
      </c>
      <c r="G46" s="77">
        <v>1</v>
      </c>
      <c r="H46" s="86">
        <v>4126.4799999999996</v>
      </c>
      <c r="I46" s="86"/>
      <c r="J46" s="166">
        <f t="shared" ref="J46:J52" si="2">+H46*G46</f>
        <v>4126.4799999999996</v>
      </c>
      <c r="K46" s="166"/>
      <c r="L46" s="167"/>
    </row>
    <row r="47" spans="2:13" ht="25.15" customHeight="1" x14ac:dyDescent="0.25">
      <c r="B47" s="2">
        <v>5</v>
      </c>
      <c r="C47" s="87" t="s">
        <v>87</v>
      </c>
      <c r="D47" s="88"/>
      <c r="E47" s="73">
        <f t="shared" si="0"/>
        <v>46211</v>
      </c>
      <c r="F47" s="77" t="s">
        <v>82</v>
      </c>
      <c r="G47" s="77">
        <v>1</v>
      </c>
      <c r="H47" s="86">
        <v>2851.48</v>
      </c>
      <c r="I47" s="86"/>
      <c r="J47" s="166">
        <f t="shared" si="2"/>
        <v>2851.48</v>
      </c>
      <c r="K47" s="166"/>
      <c r="L47" s="167"/>
    </row>
    <row r="48" spans="2:13" ht="25.15" customHeight="1" x14ac:dyDescent="0.25">
      <c r="B48" s="2">
        <v>6</v>
      </c>
      <c r="C48" s="87" t="s">
        <v>86</v>
      </c>
      <c r="D48" s="88"/>
      <c r="E48" s="73">
        <f t="shared" si="0"/>
        <v>46211</v>
      </c>
      <c r="F48" s="77" t="s">
        <v>82</v>
      </c>
      <c r="G48" s="77">
        <v>1</v>
      </c>
      <c r="H48" s="86">
        <v>2851.48</v>
      </c>
      <c r="I48" s="86"/>
      <c r="J48" s="166">
        <f t="shared" ref="J48:J50" si="3">+H48*G48</f>
        <v>2851.48</v>
      </c>
      <c r="K48" s="166"/>
      <c r="L48" s="167"/>
    </row>
    <row r="49" spans="2:12" ht="25.15" customHeight="1" x14ac:dyDescent="0.25">
      <c r="B49" s="2">
        <v>7</v>
      </c>
      <c r="C49" s="87" t="s">
        <v>96</v>
      </c>
      <c r="D49" s="88"/>
      <c r="E49" s="73">
        <f t="shared" si="0"/>
        <v>46211</v>
      </c>
      <c r="F49" s="77" t="s">
        <v>82</v>
      </c>
      <c r="G49" s="77">
        <v>1</v>
      </c>
      <c r="H49" s="86">
        <v>2851.48</v>
      </c>
      <c r="I49" s="86"/>
      <c r="J49" s="166">
        <f t="shared" si="3"/>
        <v>2851.48</v>
      </c>
      <c r="K49" s="166"/>
      <c r="L49" s="167"/>
    </row>
    <row r="50" spans="2:12" ht="25.15" customHeight="1" x14ac:dyDescent="0.25">
      <c r="B50" s="2">
        <v>8</v>
      </c>
      <c r="C50" s="87" t="s">
        <v>97</v>
      </c>
      <c r="D50" s="88"/>
      <c r="E50" s="73">
        <f t="shared" si="0"/>
        <v>46211</v>
      </c>
      <c r="F50" s="77" t="s">
        <v>82</v>
      </c>
      <c r="G50" s="77">
        <v>1</v>
      </c>
      <c r="H50" s="86">
        <v>2851.48</v>
      </c>
      <c r="I50" s="86"/>
      <c r="J50" s="166">
        <f t="shared" si="3"/>
        <v>2851.48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4"/>
      <c r="G51" s="74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4"/>
      <c r="G52" s="74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27911.839999999997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 t="s">
        <v>88</v>
      </c>
      <c r="D56" s="163"/>
      <c r="E56" s="73">
        <f>+E43</f>
        <v>46211</v>
      </c>
      <c r="F56" s="48" t="s">
        <v>89</v>
      </c>
      <c r="G56" s="48">
        <v>158.4</v>
      </c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27911.839999999997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D50" sqref="C50:E5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46211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188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C6 / -4.80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2026-07-10T07:22:24Z</cp:lastPrinted>
  <dcterms:created xsi:type="dcterms:W3CDTF">2014-05-26T07:40:11Z</dcterms:created>
  <dcterms:modified xsi:type="dcterms:W3CDTF">2026-07-10T07:22:34Z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