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115" windowHeight="97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3" i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2"/>
  <c r="D45"/>
  <c r="E45"/>
  <c r="F45"/>
  <c r="G45"/>
  <c r="H45"/>
  <c r="I45"/>
  <c r="J45"/>
  <c r="K45"/>
  <c r="D46"/>
  <c r="E46"/>
  <c r="F46"/>
  <c r="G46"/>
  <c r="H46"/>
  <c r="I46"/>
  <c r="J46"/>
  <c r="K46"/>
  <c r="D47"/>
  <c r="E47"/>
  <c r="F47"/>
  <c r="G47"/>
  <c r="H47"/>
  <c r="I47"/>
  <c r="J47"/>
  <c r="K47"/>
  <c r="D48"/>
  <c r="E48"/>
  <c r="F48"/>
  <c r="G48"/>
  <c r="H48"/>
  <c r="I48"/>
  <c r="J48"/>
  <c r="K48"/>
  <c r="D49"/>
  <c r="E49"/>
  <c r="F49"/>
  <c r="G49"/>
  <c r="H49"/>
  <c r="I49"/>
  <c r="J49"/>
  <c r="K49"/>
  <c r="D50"/>
  <c r="E50"/>
  <c r="F50"/>
  <c r="G50"/>
  <c r="H50"/>
  <c r="I50"/>
  <c r="J50"/>
  <c r="K50"/>
  <c r="D51"/>
  <c r="E51"/>
  <c r="F51"/>
  <c r="G51"/>
  <c r="H51"/>
  <c r="I51"/>
  <c r="J51"/>
  <c r="K51"/>
  <c r="D52"/>
  <c r="E52"/>
  <c r="F52"/>
  <c r="G52"/>
  <c r="H52"/>
  <c r="I52"/>
  <c r="J52"/>
  <c r="K52"/>
  <c r="D53"/>
  <c r="E53"/>
  <c r="F53"/>
  <c r="G53"/>
  <c r="H53"/>
  <c r="I53"/>
  <c r="J53"/>
  <c r="K53"/>
  <c r="D54"/>
  <c r="E54"/>
  <c r="F54"/>
  <c r="G54"/>
  <c r="H54"/>
  <c r="I54"/>
  <c r="J54"/>
  <c r="K54"/>
  <c r="D55"/>
  <c r="E55"/>
  <c r="F55"/>
  <c r="G55"/>
  <c r="H55"/>
  <c r="I55"/>
  <c r="J55"/>
  <c r="K55"/>
  <c r="D56"/>
  <c r="E56"/>
  <c r="F56"/>
  <c r="G56"/>
  <c r="H56"/>
  <c r="I56"/>
  <c r="J56"/>
  <c r="K56"/>
  <c r="D57"/>
  <c r="E57"/>
  <c r="F57"/>
  <c r="G57"/>
  <c r="H57"/>
  <c r="I57"/>
  <c r="J57"/>
  <c r="K57"/>
  <c r="D58"/>
  <c r="E58"/>
  <c r="F58"/>
  <c r="G58"/>
  <c r="H58"/>
  <c r="I58"/>
  <c r="J58"/>
  <c r="K58"/>
  <c r="D59"/>
  <c r="E59"/>
  <c r="F59"/>
  <c r="G59"/>
  <c r="H59"/>
  <c r="I59"/>
  <c r="J59"/>
  <c r="K59"/>
  <c r="D60"/>
  <c r="E60"/>
  <c r="F60"/>
  <c r="G60"/>
  <c r="H60"/>
  <c r="I60"/>
  <c r="J60"/>
  <c r="K60"/>
  <c r="D61"/>
  <c r="E61"/>
  <c r="F61"/>
  <c r="G61"/>
  <c r="H61"/>
  <c r="I61"/>
  <c r="J61"/>
  <c r="K61"/>
  <c r="D62"/>
  <c r="E62"/>
  <c r="F62"/>
  <c r="G62"/>
  <c r="H62"/>
  <c r="I62"/>
  <c r="J62"/>
  <c r="K62"/>
  <c r="D63"/>
  <c r="E63"/>
  <c r="F63"/>
  <c r="G63"/>
  <c r="H63"/>
  <c r="I63"/>
  <c r="J63"/>
  <c r="K63"/>
  <c r="D64"/>
  <c r="E64"/>
  <c r="F64"/>
  <c r="G64"/>
  <c r="H64"/>
  <c r="I64"/>
  <c r="J64"/>
  <c r="K64"/>
  <c r="D65"/>
  <c r="E65"/>
  <c r="F65"/>
  <c r="G65"/>
  <c r="H65"/>
  <c r="I65"/>
  <c r="J65"/>
  <c r="K65"/>
  <c r="D66"/>
  <c r="E66"/>
  <c r="F66"/>
  <c r="G66"/>
  <c r="H66"/>
  <c r="I66"/>
  <c r="J66"/>
  <c r="K66"/>
  <c r="D67"/>
  <c r="E67"/>
  <c r="F67"/>
  <c r="G67"/>
  <c r="H67"/>
  <c r="I67"/>
  <c r="J67"/>
  <c r="K67"/>
  <c r="D68"/>
  <c r="E68"/>
  <c r="F68"/>
  <c r="G68"/>
  <c r="H68"/>
  <c r="I68"/>
  <c r="J68"/>
  <c r="K68"/>
  <c r="D69"/>
  <c r="E69"/>
  <c r="F69"/>
  <c r="G69"/>
  <c r="H69"/>
  <c r="I69"/>
  <c r="J69"/>
  <c r="K69"/>
  <c r="D70"/>
  <c r="E70"/>
  <c r="F70"/>
  <c r="G70"/>
  <c r="H70"/>
  <c r="I70"/>
  <c r="J70"/>
  <c r="K70"/>
  <c r="D71"/>
  <c r="E71"/>
  <c r="F71"/>
  <c r="G71"/>
  <c r="H71"/>
  <c r="I71"/>
  <c r="J71"/>
  <c r="K71"/>
  <c r="D72"/>
  <c r="E72"/>
  <c r="F72"/>
  <c r="G72"/>
  <c r="H72"/>
  <c r="I72"/>
  <c r="J72"/>
  <c r="K72"/>
  <c r="D73"/>
  <c r="E73"/>
  <c r="F73"/>
  <c r="G73"/>
  <c r="H73"/>
  <c r="I73"/>
  <c r="J73"/>
  <c r="K73"/>
  <c r="D74"/>
  <c r="E74"/>
  <c r="F74"/>
  <c r="G74"/>
  <c r="H74"/>
  <c r="I74"/>
  <c r="J74"/>
  <c r="K74"/>
  <c r="D75"/>
  <c r="E75"/>
  <c r="F75"/>
  <c r="G75"/>
  <c r="H75"/>
  <c r="I75"/>
  <c r="J75"/>
  <c r="K75"/>
  <c r="D76"/>
  <c r="E76"/>
  <c r="F76"/>
  <c r="G76"/>
  <c r="H76"/>
  <c r="I76"/>
  <c r="J76"/>
  <c r="K76"/>
  <c r="D77"/>
  <c r="E77"/>
  <c r="F77"/>
  <c r="G77"/>
  <c r="H77"/>
  <c r="I77"/>
  <c r="J77"/>
  <c r="K77"/>
  <c r="D78"/>
  <c r="E78"/>
  <c r="F78"/>
  <c r="G78"/>
  <c r="H78"/>
  <c r="I78"/>
  <c r="J78"/>
  <c r="K78"/>
  <c r="D79"/>
  <c r="E79"/>
  <c r="F79"/>
  <c r="G79"/>
  <c r="H79"/>
  <c r="I79"/>
  <c r="J79"/>
  <c r="K79"/>
  <c r="D80"/>
  <c r="E80"/>
  <c r="F80"/>
  <c r="G80"/>
  <c r="H80"/>
  <c r="I80"/>
  <c r="J80"/>
  <c r="K80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45"/>
</calcChain>
</file>

<file path=xl/sharedStrings.xml><?xml version="1.0" encoding="utf-8"?>
<sst xmlns="http://schemas.openxmlformats.org/spreadsheetml/2006/main" count="185" uniqueCount="95">
  <si>
    <t>RACE</t>
  </si>
  <si>
    <t>BODY</t>
  </si>
  <si>
    <t>AGI</t>
  </si>
  <si>
    <t>REA</t>
  </si>
  <si>
    <t>STR</t>
  </si>
  <si>
    <t>WIL</t>
  </si>
  <si>
    <t>LOG</t>
  </si>
  <si>
    <t>INT</t>
  </si>
  <si>
    <t>CHA</t>
  </si>
  <si>
    <t>EDGE</t>
  </si>
  <si>
    <t>ESS</t>
  </si>
  <si>
    <t>INIT</t>
  </si>
  <si>
    <t>Human</t>
  </si>
  <si>
    <t>REA+INT</t>
  </si>
  <si>
    <t>Elf</t>
  </si>
  <si>
    <t>Dwarf</t>
  </si>
  <si>
    <t>Ork</t>
  </si>
  <si>
    <t>Troll</t>
  </si>
  <si>
    <t>Trait</t>
  </si>
  <si>
    <t>None</t>
  </si>
  <si>
    <t>Gnome</t>
  </si>
  <si>
    <t>Hanuman</t>
  </si>
  <si>
    <t>Koborokuru</t>
  </si>
  <si>
    <t>Menehune</t>
  </si>
  <si>
    <t>Dryad</t>
  </si>
  <si>
    <t>Nocturna</t>
  </si>
  <si>
    <t>Wakyambi</t>
  </si>
  <si>
    <t>Xapiri Thëpë</t>
  </si>
  <si>
    <t>Nartaki</t>
  </si>
  <si>
    <t>Hobgoblin</t>
  </si>
  <si>
    <t>Ogre</t>
  </si>
  <si>
    <t>Oni</t>
  </si>
  <si>
    <t>Satyr</t>
  </si>
  <si>
    <t>Cyclops</t>
  </si>
  <si>
    <t>Fomorian</t>
  </si>
  <si>
    <t>Giant</t>
  </si>
  <si>
    <t>Minotaur</t>
  </si>
  <si>
    <t>Low-Light Vision</t>
  </si>
  <si>
    <t>Thermographic Vision, +2 dice for pathogen and toxin resistance, +20% increased Lifestyle cost</t>
  </si>
  <si>
    <t>Thermographic Vision, +1 Reach, +1 dermal armor, double Lifestyle costs</t>
  </si>
  <si>
    <t>Arcane Arrester (2), Neoteny, Thermographic Vision</t>
  </si>
  <si>
    <t>Low-Light Vision, Monkey Paws, Prehensile Tail, Unusual Hair (Body)</t>
  </si>
  <si>
    <t>Celerity, Resistance to Pathogens/Toxins, Thermographic Vision, Unusual Hair</t>
  </si>
  <si>
    <t>Resistance to Pathogens/Toxins, Thermographic Vision, Underwater Vision</t>
  </si>
  <si>
    <r>
      <rPr>
        <sz val="11"/>
        <color rgb="FF0B0080"/>
        <rFont val="Arial"/>
        <family val="2"/>
      </rPr>
      <t>Glamour</t>
    </r>
    <r>
      <rPr>
        <sz val="11"/>
        <color rgb="FF000000"/>
        <rFont val="Arial"/>
        <family val="2"/>
      </rPr>
      <t>, Low-Light Vision, </t>
    </r>
    <r>
      <rPr>
        <sz val="11"/>
        <color rgb="FF0B0080"/>
        <rFont val="Arial"/>
        <family val="2"/>
      </rPr>
      <t>Symbiosis</t>
    </r>
  </si>
  <si>
    <r>
      <rPr>
        <sz val="11"/>
        <color rgb="FF0B0080"/>
        <rFont val="Arial"/>
        <family val="2"/>
      </rPr>
      <t>Allergy (Sunlight, Mild)</t>
    </r>
    <r>
      <rPr>
        <sz val="11"/>
        <color rgb="FF000000"/>
        <rFont val="Arial"/>
        <family val="2"/>
      </rPr>
      <t>, Low-Light Vision, </t>
    </r>
    <r>
      <rPr>
        <sz val="11"/>
        <color rgb="FF0B0080"/>
        <rFont val="Arial"/>
        <family val="2"/>
      </rPr>
      <t>Keen-eared</t>
    </r>
    <r>
      <rPr>
        <sz val="11"/>
        <color rgb="FF000000"/>
        <rFont val="Arial"/>
        <family val="2"/>
      </rPr>
      <t>, </t>
    </r>
    <r>
      <rPr>
        <sz val="11"/>
        <color rgb="FF0B0080"/>
        <rFont val="Arial"/>
        <family val="2"/>
      </rPr>
      <t>Nocturnal</t>
    </r>
    <r>
      <rPr>
        <sz val="11"/>
        <color rgb="FF000000"/>
        <rFont val="Arial"/>
        <family val="2"/>
      </rPr>
      <t>, </t>
    </r>
    <r>
      <rPr>
        <sz val="11"/>
        <color rgb="FF0B0080"/>
        <rFont val="Arial"/>
        <family val="2"/>
      </rPr>
      <t>Unusual Hair (Colored Fur)</t>
    </r>
  </si>
  <si>
    <r>
      <rPr>
        <sz val="11"/>
        <color rgb="FF0B0080"/>
        <rFont val="Arial"/>
        <family val="2"/>
      </rPr>
      <t>Celerity</t>
    </r>
    <r>
      <rPr>
        <sz val="11"/>
        <color rgb="FF000000"/>
        <rFont val="Arial"/>
        <family val="2"/>
      </rPr>
      <t>, </t>
    </r>
    <r>
      <rPr>
        <sz val="11"/>
        <color rgb="FF0B0080"/>
        <rFont val="Arial"/>
        <family val="2"/>
      </rPr>
      <t>Elongated Limbs</t>
    </r>
    <r>
      <rPr>
        <sz val="11"/>
        <color rgb="FF000000"/>
        <rFont val="Arial"/>
        <family val="2"/>
      </rPr>
      <t>, Low-Light Vision</t>
    </r>
  </si>
  <si>
    <t>Allergy (Pollutants, Mild), Low-Light Vision, Photometabolism</t>
  </si>
  <si>
    <t>Shiva Arms, Striking Skin Pigmentation</t>
  </si>
  <si>
    <t>Fangs, Low-Light Vision, Extravagant Eyes, Poor Self Control (Vindictive)</t>
  </si>
  <si>
    <t>Low-Light Vision, Ogre Stomach</t>
  </si>
  <si>
    <t>Low-Light Vision, Striking Skin Pigmentation</t>
  </si>
  <si>
    <t>Low-Light Vision, Satyr Legs</t>
  </si>
  <si>
    <t>Cyclopean Eye, +1 Reach</t>
  </si>
  <si>
    <t>Arcane Arrester (1), Thermographic Vision, +1 Reach</t>
  </si>
  <si>
    <t>Dermal Alteration (Bark), Thermographic Vision, +1 Reach</t>
  </si>
  <si>
    <t>Goring Horns, Thermographic Vision, +1 Reach</t>
  </si>
  <si>
    <t>Centaur</t>
  </si>
  <si>
    <t>Naga</t>
  </si>
  <si>
    <t>Pixie</t>
  </si>
  <si>
    <t>Sasquatch</t>
  </si>
  <si>
    <t>Dual Natured, Mimicry, Natural Weapon (Claws: DV (STR + 1)P, AP —, +1 Reach), Uneducated</t>
  </si>
  <si>
    <t>Astral Perception, Concealment (Self Only), Vanishing, Uneducated; Movement (x1/x2/+1; x2/x6/+2m flight)</t>
  </si>
  <si>
    <t>Armor 8, Cold-Blooded, Dual Natured, Guard, Natural Weapon (Bite: DV (STR + 1)P, AP –2, Reach –1), Venom</t>
  </si>
  <si>
    <t>Low-Light Vision, Thermographic Vision, Magic Sense, Natural Weapon (Kick: DV (STR + 2)P, AP +1, +1Reach), Search; Movement (x1/x4/+4)</t>
  </si>
  <si>
    <t>Magic</t>
  </si>
  <si>
    <t>0</t>
  </si>
  <si>
    <t>ShapeShifter</t>
  </si>
  <si>
    <t>Source</t>
  </si>
  <si>
    <t>Core</t>
  </si>
  <si>
    <t>SR 5:RF</t>
  </si>
  <si>
    <t>Bovine</t>
  </si>
  <si>
    <t>+1D6</t>
  </si>
  <si>
    <t>Canine</t>
  </si>
  <si>
    <t>Equine</t>
  </si>
  <si>
    <t>Falconine</t>
  </si>
  <si>
    <t>+2D6</t>
  </si>
  <si>
    <t>Leonine</t>
  </si>
  <si>
    <t>Lupine</t>
  </si>
  <si>
    <t>Pantherine</t>
  </si>
  <si>
    <t>Tigrine</t>
  </si>
  <si>
    <t>Ursine</t>
  </si>
  <si>
    <t>Vulpine</t>
  </si>
  <si>
    <t>1/5</t>
  </si>
  <si>
    <t>1/4</t>
  </si>
  <si>
    <t>Goring Horns, Shift (Metahuman Form), Uneducated; Movement (x1/x4/+1m)</t>
  </si>
  <si>
    <t>Broadened Auditory Spectrum (Ultrasonic), Low-Light Vision, Natural Weapon (Bite: DV [STR + 1]P, AP–1), Shift (Metahuman Form), Vomeronasal Organ; Movement (x2/x6/+3)</t>
  </si>
  <si>
    <t>Keen-eared, Shift (Metahuman Form), Uneducated; Movement (x1/x4/+4)</t>
  </si>
  <si>
    <t>Hawk Eyed, Natural Weapon (Bite: DV (STR + 2)P, AP –1, Reach –1; Talons: DV (STR)P, AP —), Shift(Metahuman Form); Movement (x1/x2/+0.5m; x2/x6/+2 flight)</t>
  </si>
  <si>
    <t>Broadened Auditory Spectrum (Ultrasonic), Low-Light Vision, Natural Weapon (Bite: DV (STR + 1)P, AP–1), Shift (Metahuman Form), Uneducated, Vomeronasal Organ; Movement (x1/x5/+3)</t>
  </si>
  <si>
    <t>Balance Receptor, Broadened Auditory Spectrum (Ultrasonic), Low-Light Vision, Natural Weapon (Bite: DV(STR + 1)P, AP –1; Claws: DV (STR + 1)P, AP –1, Reach +1), Shift (Metahuman Form), Uneducated; Movement (x2/x5/+2)</t>
  </si>
  <si>
    <t>Balance Receptor, Broadened Auditory Spectrum (Ultrasonic), Low-Light Vision, Natural Weapon (Bite:DV (STR + 2)P, AP –2; Claws: DV (STR + 1)P, AP –1, Reach +1), Shift (Metahuman Form), Uneducated; Movement (x1/x5/+2)</t>
  </si>
  <si>
    <t>Balance Receptor, Broadened Auditory Spectrum (Ultrasonic), Low-Light Vision, Natural Weapon (Bite:DV (STR + 2)P, AP –3; Claws: DV (STR + 1)P, AP —), Shift (Metahuman Form), Uneducated; Movement (x1/x5/+2)</t>
  </si>
  <si>
    <t>Broadened Auditory Spectrum (Ultrasonic), Keen-Eared, Low-Light Vision, Natural Weapon (Bite: DV(STR + 1)P, AP —), Shift (Metahuman Form), Uneducated, Vomeronasal Organ; Movement (x1/x3/+2)</t>
  </si>
  <si>
    <t>Broadened Auditory Spectrum (Ultrasonic), Keen-Eared, Low-Light Vision, Natural Weapon (Bite: DV(STR + 2)P, AP –2; Claws: DV (STR + 3)P, AP –1, Reach +1), Shift (Metahuman Form), Uneducated, Vomeronasal Organ;Movement (x1/x3/+2)</t>
  </si>
</sst>
</file>

<file path=xl/styles.xml><?xml version="1.0" encoding="utf-8"?>
<styleSheet xmlns="http://schemas.openxmlformats.org/spreadsheetml/2006/main">
  <numFmts count="1">
    <numFmt numFmtId="171" formatCode="[$-409]m\/d;@"/>
  </numFmts>
  <fonts count="5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color rgb="FF0B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3" fillId="2" borderId="1" xfId="1" applyFill="1" applyBorder="1" applyAlignment="1" applyProtection="1">
      <alignment wrapText="1"/>
    </xf>
    <xf numFmtId="0" fontId="2" fillId="2" borderId="1" xfId="0" applyFont="1" applyFill="1" applyBorder="1" applyAlignment="1">
      <alignment wrapText="1"/>
    </xf>
    <xf numFmtId="0" fontId="1" fillId="3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171" fontId="1" fillId="3" borderId="1" xfId="0" applyNumberFormat="1" applyFont="1" applyFill="1" applyBorder="1" applyAlignment="1">
      <alignment horizontal="center" vertical="center" wrapText="1"/>
    </xf>
    <xf numFmtId="171" fontId="2" fillId="2" borderId="1" xfId="0" applyNumberFormat="1" applyFont="1" applyFill="1" applyBorder="1" applyAlignment="1">
      <alignment wrapText="1"/>
    </xf>
    <xf numFmtId="171" fontId="0" fillId="0" borderId="0" xfId="0" applyNumberFormat="1"/>
    <xf numFmtId="0" fontId="2" fillId="2" borderId="0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49" fontId="1" fillId="3" borderId="1" xfId="0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right" wrapText="1"/>
    </xf>
    <xf numFmtId="4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dragon202.no-ip.org/Shadowrun/index.php/SR5:Race:Dwarf" TargetMode="External"/><Relationship Id="rId13" Type="http://schemas.openxmlformats.org/officeDocument/2006/relationships/hyperlink" Target="http://adragon202.no-ip.org/Shadowrun/index.php/SR5:Race:Elf" TargetMode="External"/><Relationship Id="rId18" Type="http://schemas.openxmlformats.org/officeDocument/2006/relationships/hyperlink" Target="http://adragon202.no-ip.org/Shadowrun/index.php/SR5:Race:Ork" TargetMode="External"/><Relationship Id="rId26" Type="http://schemas.openxmlformats.org/officeDocument/2006/relationships/hyperlink" Target="http://adragon202.no-ip.org/Shadowrun/index.php/SR5:Race:Sasquatch" TargetMode="External"/><Relationship Id="rId3" Type="http://schemas.openxmlformats.org/officeDocument/2006/relationships/hyperlink" Target="http://adragon202.no-ip.org/Shadowrun/index.php/SR5:Race:Dwarf" TargetMode="External"/><Relationship Id="rId21" Type="http://schemas.openxmlformats.org/officeDocument/2006/relationships/hyperlink" Target="http://adragon202.no-ip.org/Shadowrun/index.php/SR5:Race:Troll" TargetMode="External"/><Relationship Id="rId7" Type="http://schemas.openxmlformats.org/officeDocument/2006/relationships/hyperlink" Target="http://adragon202.no-ip.org/Shadowrun/index.php/SR5:Race:Dwarf" TargetMode="External"/><Relationship Id="rId12" Type="http://schemas.openxmlformats.org/officeDocument/2006/relationships/hyperlink" Target="http://adragon202.no-ip.org/Shadowrun/index.php/SR5:Race:Elf" TargetMode="External"/><Relationship Id="rId17" Type="http://schemas.openxmlformats.org/officeDocument/2006/relationships/hyperlink" Target="http://adragon202.no-ip.org/Shadowrun/index.php/SR5:Race:Ork" TargetMode="External"/><Relationship Id="rId25" Type="http://schemas.openxmlformats.org/officeDocument/2006/relationships/hyperlink" Target="http://adragon202.no-ip.org/Shadowrun/index.php/SR5:Race:Pixie" TargetMode="External"/><Relationship Id="rId2" Type="http://schemas.openxmlformats.org/officeDocument/2006/relationships/hyperlink" Target="http://adragon202.no-ip.org/Shadowrun/index.php/SR5:Race:Elf" TargetMode="External"/><Relationship Id="rId16" Type="http://schemas.openxmlformats.org/officeDocument/2006/relationships/hyperlink" Target="http://adragon202.no-ip.org/Shadowrun/index.php/SR5:Race:Ork" TargetMode="External"/><Relationship Id="rId20" Type="http://schemas.openxmlformats.org/officeDocument/2006/relationships/hyperlink" Target="http://adragon202.no-ip.org/Shadowrun/index.php/SR5:Race:Troll" TargetMode="External"/><Relationship Id="rId1" Type="http://schemas.openxmlformats.org/officeDocument/2006/relationships/hyperlink" Target="http://adragon202.no-ip.org/Shadowrun/index.php/SR5:Race:Human" TargetMode="External"/><Relationship Id="rId6" Type="http://schemas.openxmlformats.org/officeDocument/2006/relationships/hyperlink" Target="http://adragon202.no-ip.org/Shadowrun/index.php/SR5:Race:Dwarf" TargetMode="External"/><Relationship Id="rId11" Type="http://schemas.openxmlformats.org/officeDocument/2006/relationships/hyperlink" Target="http://adragon202.no-ip.org/Shadowrun/index.php/SR5:Race:Elf" TargetMode="External"/><Relationship Id="rId24" Type="http://schemas.openxmlformats.org/officeDocument/2006/relationships/hyperlink" Target="http://adragon202.no-ip.org/Shadowrun/index.php/SR5:Race:Naga" TargetMode="External"/><Relationship Id="rId5" Type="http://schemas.openxmlformats.org/officeDocument/2006/relationships/hyperlink" Target="http://adragon202.no-ip.org/Shadowrun/index.php/SR5:Race:Troll" TargetMode="External"/><Relationship Id="rId15" Type="http://schemas.openxmlformats.org/officeDocument/2006/relationships/hyperlink" Target="http://adragon202.no-ip.org/Shadowrun/index.php/SR5:Race:Ork" TargetMode="External"/><Relationship Id="rId23" Type="http://schemas.openxmlformats.org/officeDocument/2006/relationships/hyperlink" Target="http://adragon202.no-ip.org/Shadowrun/index.php/SR5:Race:Centaur" TargetMode="External"/><Relationship Id="rId10" Type="http://schemas.openxmlformats.org/officeDocument/2006/relationships/hyperlink" Target="http://adragon202.no-ip.org/Shadowrun/index.php/SR5:Race:Elf" TargetMode="External"/><Relationship Id="rId19" Type="http://schemas.openxmlformats.org/officeDocument/2006/relationships/hyperlink" Target="http://adragon202.no-ip.org/Shadowrun/index.php/SR5:Race:Troll" TargetMode="External"/><Relationship Id="rId4" Type="http://schemas.openxmlformats.org/officeDocument/2006/relationships/hyperlink" Target="http://adragon202.no-ip.org/Shadowrun/index.php/SR5:Race:Ork" TargetMode="External"/><Relationship Id="rId9" Type="http://schemas.openxmlformats.org/officeDocument/2006/relationships/hyperlink" Target="http://adragon202.no-ip.org/Shadowrun/index.php/SR5:Race:Dwarf" TargetMode="External"/><Relationship Id="rId14" Type="http://schemas.openxmlformats.org/officeDocument/2006/relationships/hyperlink" Target="http://adragon202.no-ip.org/Shadowrun/index.php/SR5:Race:Human" TargetMode="External"/><Relationship Id="rId22" Type="http://schemas.openxmlformats.org/officeDocument/2006/relationships/hyperlink" Target="http://adragon202.no-ip.org/Shadowrun/index.php/SR5:Race:Troll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80"/>
  <sheetViews>
    <sheetView tabSelected="1" topLeftCell="A15" workbookViewId="0">
      <selection activeCell="O41" sqref="O41"/>
    </sheetView>
  </sheetViews>
  <sheetFormatPr defaultRowHeight="15"/>
  <cols>
    <col min="1" max="2" width="15.7109375" customWidth="1"/>
    <col min="3" max="11" width="9.140625" style="9"/>
    <col min="12" max="12" width="10" style="14" bestFit="1" customWidth="1"/>
    <col min="14" max="14" width="13.28515625" customWidth="1"/>
    <col min="15" max="15" width="20" customWidth="1"/>
    <col min="16" max="16" width="19.85546875" customWidth="1"/>
  </cols>
  <sheetData>
    <row r="1" spans="1:27" ht="15.75" thickBot="1">
      <c r="A1" s="1" t="s">
        <v>0</v>
      </c>
      <c r="B1" s="1" t="s">
        <v>68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12" t="s">
        <v>65</v>
      </c>
      <c r="M1" s="1" t="s">
        <v>10</v>
      </c>
      <c r="N1" s="1" t="s">
        <v>11</v>
      </c>
      <c r="O1" s="4" t="s">
        <v>67</v>
      </c>
      <c r="P1" s="4" t="s">
        <v>18</v>
      </c>
    </row>
    <row r="2" spans="1:27" ht="15.75" thickBot="1">
      <c r="A2" s="2" t="s">
        <v>12</v>
      </c>
      <c r="B2" s="2" t="s">
        <v>69</v>
      </c>
      <c r="C2" s="8">
        <v>43106</v>
      </c>
      <c r="D2" s="8">
        <v>43106</v>
      </c>
      <c r="E2" s="8">
        <v>43106</v>
      </c>
      <c r="F2" s="8">
        <v>43106</v>
      </c>
      <c r="G2" s="8">
        <v>43106</v>
      </c>
      <c r="H2" s="8">
        <v>43106</v>
      </c>
      <c r="I2" s="8">
        <v>43106</v>
      </c>
      <c r="J2" s="8">
        <v>43106</v>
      </c>
      <c r="K2" s="8">
        <v>43138</v>
      </c>
      <c r="L2" s="13" t="s">
        <v>66</v>
      </c>
      <c r="M2" s="3">
        <v>6</v>
      </c>
      <c r="N2" s="3" t="s">
        <v>13</v>
      </c>
      <c r="O2" s="10">
        <v>0</v>
      </c>
      <c r="P2" t="s">
        <v>19</v>
      </c>
      <c r="Q2" t="str">
        <f>"insert into trace (`Name`,`Body`,`Agility`,`Reaction`,`Strength`,`Willpower`,`Logic`,`Intuition`,`Charisma`,`Edge`,`Magic`,`Essence`,`Initiative`,`ShapeShifter`,`Traits`,`Source`) values ('"&amp;A2&amp;"','"&amp;TEXT(C2,"m/d")&amp;"','"&amp;TEXT(D2,"m/d")&amp;"','"&amp;TEXT(E2,"m/d")&amp;"','"&amp;TEXT(F2,"m/d")&amp;"','"&amp;TEXT(G2,"m/d")&amp;"','"&amp;TEXT(H2,"m/d")&amp;"','"&amp;TEXT(I2,"m/d")&amp;"','"&amp;TEXT(J2,"m/d")&amp;"','"&amp;TEXT(K2,"m/d")&amp;"','"&amp;L2&amp;"','"&amp;M2&amp;"','"&amp;N2&amp;"',"&amp;O2&amp;",'"&amp;P2&amp;"','"&amp;B2&amp;"');"</f>
        <v>insert into trace (`Name`,`Body`,`Agility`,`Reaction`,`Strength`,`Willpower`,`Logic`,`Intuition`,`Charisma`,`Edge`,`Magic`,`Essence`,`Initiative`,`ShapeShifter`,`Traits`,`Source`) values ('Human','1/6','1/6','1/6','1/6','1/6','1/6','1/6','1/6','2/7','0','6','REA+INT',0,'None','Core');</v>
      </c>
    </row>
    <row r="3" spans="1:27" ht="15.75" customHeight="1" thickBot="1">
      <c r="A3" s="2" t="s">
        <v>14</v>
      </c>
      <c r="B3" s="2" t="s">
        <v>69</v>
      </c>
      <c r="C3" s="8">
        <v>43106</v>
      </c>
      <c r="D3" s="8">
        <v>43138</v>
      </c>
      <c r="E3" s="8">
        <v>43106</v>
      </c>
      <c r="F3" s="8">
        <v>43106</v>
      </c>
      <c r="G3" s="8">
        <v>43106</v>
      </c>
      <c r="H3" s="8">
        <v>43106</v>
      </c>
      <c r="I3" s="8">
        <v>43106</v>
      </c>
      <c r="J3" s="8">
        <v>43167</v>
      </c>
      <c r="K3" s="8">
        <v>43106</v>
      </c>
      <c r="L3" s="13">
        <v>0</v>
      </c>
      <c r="M3" s="3">
        <v>6</v>
      </c>
      <c r="N3" s="3" t="s">
        <v>13</v>
      </c>
      <c r="O3" s="10">
        <v>0</v>
      </c>
      <c r="P3" s="11" t="s">
        <v>37</v>
      </c>
      <c r="Q3" t="str">
        <f t="shared" ref="Q3:Q37" si="0">"insert into trace (`Name`,`Body`,`Agility`,`Reaction`,`Strength`,`Willpower`,`Logic`,`Intuition`,`Charisma`,`Edge`,`Magic`,`Essence`,`Initiative`,`ShapeShifter`,`Traits`,`Source`) values ('"&amp;A3&amp;"','"&amp;TEXT(C3,"m/d")&amp;"','"&amp;TEXT(D3,"m/d")&amp;"','"&amp;TEXT(E3,"m/d")&amp;"','"&amp;TEXT(F3,"m/d")&amp;"','"&amp;TEXT(G3,"m/d")&amp;"','"&amp;TEXT(H3,"m/d")&amp;"','"&amp;TEXT(I3,"m/d")&amp;"','"&amp;TEXT(J3,"m/d")&amp;"','"&amp;TEXT(K3,"m/d")&amp;"','"&amp;L3&amp;"','"&amp;M3&amp;"','"&amp;N3&amp;"',"&amp;O3&amp;",'"&amp;P3&amp;"','"&amp;B3&amp;"');"</f>
        <v>insert into trace (`Name`,`Body`,`Agility`,`Reaction`,`Strength`,`Willpower`,`Logic`,`Intuition`,`Charisma`,`Edge`,`Magic`,`Essence`,`Initiative`,`ShapeShifter`,`Traits`,`Source`) values ('Elf','1/6','2/7','1/6','1/6','1/6','1/6','1/6','3/8','1/6','0','6','REA+INT',0,'Low-Light Vision','Core');</v>
      </c>
      <c r="R3" s="5"/>
      <c r="S3" s="5"/>
      <c r="T3" s="5"/>
      <c r="U3" s="5"/>
      <c r="V3" s="5"/>
      <c r="W3" s="5"/>
      <c r="X3" s="5"/>
      <c r="Y3" s="5"/>
      <c r="Z3" s="5"/>
      <c r="AA3" s="6"/>
    </row>
    <row r="4" spans="1:27" ht="15.75" customHeight="1" thickBot="1">
      <c r="A4" s="2" t="s">
        <v>15</v>
      </c>
      <c r="B4" s="2" t="s">
        <v>69</v>
      </c>
      <c r="C4" s="8">
        <v>43167</v>
      </c>
      <c r="D4" s="8">
        <v>43106</v>
      </c>
      <c r="E4" s="8">
        <v>43105</v>
      </c>
      <c r="F4" s="8">
        <v>43167</v>
      </c>
      <c r="G4" s="8">
        <v>43138</v>
      </c>
      <c r="H4" s="8">
        <v>43106</v>
      </c>
      <c r="I4" s="8">
        <v>43106</v>
      </c>
      <c r="J4" s="8">
        <v>43106</v>
      </c>
      <c r="K4" s="8">
        <v>43106</v>
      </c>
      <c r="L4" s="13">
        <v>0</v>
      </c>
      <c r="M4" s="3">
        <v>6</v>
      </c>
      <c r="N4" s="3" t="s">
        <v>13</v>
      </c>
      <c r="O4" s="10">
        <v>0</v>
      </c>
      <c r="P4" s="11" t="s">
        <v>38</v>
      </c>
      <c r="Q4" t="str">
        <f t="shared" si="0"/>
        <v>insert into trace (`Name`,`Body`,`Agility`,`Reaction`,`Strength`,`Willpower`,`Logic`,`Intuition`,`Charisma`,`Edge`,`Magic`,`Essence`,`Initiative`,`ShapeShifter`,`Traits`,`Source`) values ('Dwarf','3/8','1/6','1/5','3/8','2/7','1/6','1/6','1/6','1/6','0','6','REA+INT',0,'Thermographic Vision, +2 dice for pathogen and toxin resistance, +20% increased Lifestyle cost','Core');</v>
      </c>
      <c r="R4" s="5"/>
      <c r="S4" s="5"/>
      <c r="T4" s="5"/>
      <c r="U4" s="5"/>
      <c r="V4" s="5"/>
      <c r="W4" s="5"/>
      <c r="X4" s="5"/>
      <c r="Y4" s="5"/>
      <c r="Z4" s="5"/>
      <c r="AA4" s="6"/>
    </row>
    <row r="5" spans="1:27" ht="15.75" thickBot="1">
      <c r="A5" s="2" t="s">
        <v>16</v>
      </c>
      <c r="B5" s="2" t="s">
        <v>69</v>
      </c>
      <c r="C5" s="8">
        <v>43199</v>
      </c>
      <c r="D5" s="8">
        <v>43106</v>
      </c>
      <c r="E5" s="8">
        <v>43106</v>
      </c>
      <c r="F5" s="8">
        <v>43167</v>
      </c>
      <c r="G5" s="8">
        <v>43106</v>
      </c>
      <c r="H5" s="8">
        <v>43105</v>
      </c>
      <c r="I5" s="8">
        <v>43106</v>
      </c>
      <c r="J5" s="8">
        <v>43106</v>
      </c>
      <c r="K5" s="8">
        <v>43105</v>
      </c>
      <c r="L5" s="13">
        <v>0</v>
      </c>
      <c r="M5" s="3">
        <v>6</v>
      </c>
      <c r="N5" s="3" t="s">
        <v>13</v>
      </c>
      <c r="O5" s="10">
        <v>0</v>
      </c>
      <c r="P5" s="11" t="s">
        <v>37</v>
      </c>
      <c r="Q5" t="str">
        <f t="shared" si="0"/>
        <v>insert into trace (`Name`,`Body`,`Agility`,`Reaction`,`Strength`,`Willpower`,`Logic`,`Intuition`,`Charisma`,`Edge`,`Magic`,`Essence`,`Initiative`,`ShapeShifter`,`Traits`,`Source`) values ('Ork','4/9','1/6','1/6','3/8','1/6','1/5','1/6','1/6','1/5','0','6','REA+INT',0,'Low-Light Vision','Core');</v>
      </c>
      <c r="R5" s="5"/>
      <c r="S5" s="5"/>
      <c r="T5" s="5"/>
      <c r="U5" s="5"/>
      <c r="V5" s="5"/>
      <c r="W5" s="5"/>
      <c r="X5" s="5"/>
      <c r="Y5" s="5"/>
      <c r="Z5" s="5"/>
      <c r="AA5" s="6"/>
    </row>
    <row r="6" spans="1:27" ht="15.75" customHeight="1" thickBot="1">
      <c r="A6" s="2" t="s">
        <v>17</v>
      </c>
      <c r="B6" s="2" t="s">
        <v>69</v>
      </c>
      <c r="C6" s="8">
        <v>43230</v>
      </c>
      <c r="D6" s="8">
        <v>43105</v>
      </c>
      <c r="E6" s="8">
        <v>43106</v>
      </c>
      <c r="F6" s="8">
        <v>43230</v>
      </c>
      <c r="G6" s="8">
        <v>43106</v>
      </c>
      <c r="H6" s="8">
        <v>43105</v>
      </c>
      <c r="I6" s="8">
        <v>43105</v>
      </c>
      <c r="J6" s="8">
        <v>43104</v>
      </c>
      <c r="K6" s="8">
        <v>43106</v>
      </c>
      <c r="L6" s="13">
        <v>0</v>
      </c>
      <c r="M6" s="3">
        <v>6</v>
      </c>
      <c r="N6" s="3" t="s">
        <v>13</v>
      </c>
      <c r="O6" s="10">
        <v>0</v>
      </c>
      <c r="P6" s="11" t="s">
        <v>39</v>
      </c>
      <c r="Q6" t="str">
        <f t="shared" si="0"/>
        <v>insert into trace (`Name`,`Body`,`Agility`,`Reaction`,`Strength`,`Willpower`,`Logic`,`Intuition`,`Charisma`,`Edge`,`Magic`,`Essence`,`Initiative`,`ShapeShifter`,`Traits`,`Source`) values ('Troll','5/10','1/5','1/6','5/10','1/6','1/5','1/5','1/4','1/6','0','6','REA+INT',0,'Thermographic Vision, +1 Reach, +1 dermal armor, double Lifestyle costs','Core');</v>
      </c>
      <c r="R6" s="5"/>
      <c r="S6" s="5"/>
      <c r="T6" s="5"/>
      <c r="U6" s="5"/>
      <c r="V6" s="5"/>
      <c r="W6" s="5"/>
      <c r="X6" s="5"/>
      <c r="Y6" s="5"/>
      <c r="Z6" s="5"/>
      <c r="AA6" s="6"/>
    </row>
    <row r="7" spans="1:27" ht="15.75" customHeight="1" thickBot="1">
      <c r="A7" s="2" t="s">
        <v>20</v>
      </c>
      <c r="B7" s="2" t="s">
        <v>70</v>
      </c>
      <c r="C7" s="8">
        <v>43104</v>
      </c>
      <c r="D7" s="8">
        <v>43138</v>
      </c>
      <c r="E7" s="8">
        <v>43106</v>
      </c>
      <c r="F7" s="8">
        <v>43104</v>
      </c>
      <c r="G7" s="8">
        <v>43138</v>
      </c>
      <c r="H7" s="8">
        <v>43138</v>
      </c>
      <c r="I7" s="8">
        <v>43106</v>
      </c>
      <c r="J7" s="8">
        <v>43106</v>
      </c>
      <c r="K7" s="8">
        <v>43106</v>
      </c>
      <c r="L7" s="13">
        <v>0</v>
      </c>
      <c r="M7" s="3">
        <v>6</v>
      </c>
      <c r="N7" s="3" t="s">
        <v>13</v>
      </c>
      <c r="O7" s="10">
        <v>0</v>
      </c>
      <c r="P7" s="11" t="s">
        <v>40</v>
      </c>
      <c r="Q7" t="str">
        <f t="shared" si="0"/>
        <v>insert into trace (`Name`,`Body`,`Agility`,`Reaction`,`Strength`,`Willpower`,`Logic`,`Intuition`,`Charisma`,`Edge`,`Magic`,`Essence`,`Initiative`,`ShapeShifter`,`Traits`,`Source`) values ('Gnome','1/4','2/7','1/6','1/4','2/7','2/7','1/6','1/6','1/6','0','6','REA+INT',0,'Arcane Arrester (2), Neoteny, Thermographic Vision','SR 5:RF');</v>
      </c>
      <c r="R7" s="5"/>
      <c r="S7" s="5"/>
      <c r="T7" s="5"/>
      <c r="U7" s="5"/>
      <c r="V7" s="5"/>
      <c r="W7" s="5"/>
      <c r="X7" s="5"/>
      <c r="Y7" s="5"/>
      <c r="Z7" s="5"/>
      <c r="AA7" s="6"/>
    </row>
    <row r="8" spans="1:27" ht="15.75" customHeight="1" thickBot="1">
      <c r="A8" s="2" t="s">
        <v>21</v>
      </c>
      <c r="B8" s="2" t="s">
        <v>70</v>
      </c>
      <c r="C8" s="8">
        <v>43106</v>
      </c>
      <c r="D8" s="8">
        <v>43138</v>
      </c>
      <c r="E8" s="8">
        <v>43106</v>
      </c>
      <c r="F8" s="8">
        <v>43138</v>
      </c>
      <c r="G8" s="8">
        <v>43106</v>
      </c>
      <c r="H8" s="8">
        <v>43105</v>
      </c>
      <c r="I8" s="8">
        <v>43138</v>
      </c>
      <c r="J8" s="8">
        <v>43105</v>
      </c>
      <c r="K8" s="8">
        <v>43106</v>
      </c>
      <c r="L8" s="13">
        <v>0</v>
      </c>
      <c r="M8" s="3">
        <v>6</v>
      </c>
      <c r="N8" s="3" t="s">
        <v>13</v>
      </c>
      <c r="O8" s="10">
        <v>0</v>
      </c>
      <c r="P8" s="11" t="s">
        <v>41</v>
      </c>
      <c r="Q8" t="str">
        <f t="shared" si="0"/>
        <v>insert into trace (`Name`,`Body`,`Agility`,`Reaction`,`Strength`,`Willpower`,`Logic`,`Intuition`,`Charisma`,`Edge`,`Magic`,`Essence`,`Initiative`,`ShapeShifter`,`Traits`,`Source`) values ('Hanuman','1/6','2/7','1/6','2/7','1/6','1/5','2/7','1/5','1/6','0','6','REA+INT',0,'Low-Light Vision, Monkey Paws, Prehensile Tail, Unusual Hair (Body)','SR 5:RF');</v>
      </c>
      <c r="R8" s="5"/>
      <c r="S8" s="5"/>
      <c r="T8" s="5"/>
      <c r="U8" s="5"/>
      <c r="V8" s="5"/>
      <c r="W8" s="5"/>
      <c r="X8" s="5"/>
      <c r="Y8" s="5"/>
      <c r="Z8" s="5"/>
      <c r="AA8" s="6"/>
    </row>
    <row r="9" spans="1:27" ht="15.75" customHeight="1" thickBot="1">
      <c r="A9" s="2" t="s">
        <v>22</v>
      </c>
      <c r="B9" s="2" t="s">
        <v>70</v>
      </c>
      <c r="C9" s="8">
        <v>43138</v>
      </c>
      <c r="D9" s="8">
        <v>43106</v>
      </c>
      <c r="E9" s="8">
        <v>43106</v>
      </c>
      <c r="F9" s="8">
        <v>43138</v>
      </c>
      <c r="G9" s="8">
        <v>43138</v>
      </c>
      <c r="H9" s="8">
        <v>43106</v>
      </c>
      <c r="I9" s="8">
        <v>43106</v>
      </c>
      <c r="J9" s="8">
        <v>43106</v>
      </c>
      <c r="K9" s="8">
        <v>43106</v>
      </c>
      <c r="L9" s="13">
        <v>0</v>
      </c>
      <c r="M9" s="3">
        <v>6</v>
      </c>
      <c r="N9" s="3" t="s">
        <v>13</v>
      </c>
      <c r="O9" s="10">
        <v>0</v>
      </c>
      <c r="P9" s="11" t="s">
        <v>42</v>
      </c>
      <c r="Q9" t="str">
        <f t="shared" si="0"/>
        <v>insert into trace (`Name`,`Body`,`Agility`,`Reaction`,`Strength`,`Willpower`,`Logic`,`Intuition`,`Charisma`,`Edge`,`Magic`,`Essence`,`Initiative`,`ShapeShifter`,`Traits`,`Source`) values ('Koborokuru','2/7','1/6','1/6','2/7','2/7','1/6','1/6','1/6','1/6','0','6','REA+INT',0,'Celerity, Resistance to Pathogens/Toxins, Thermographic Vision, Unusual Hair','SR 5:RF');</v>
      </c>
      <c r="R9" s="5"/>
      <c r="S9" s="5"/>
      <c r="T9" s="5"/>
      <c r="U9" s="5"/>
      <c r="V9" s="5"/>
      <c r="W9" s="5"/>
      <c r="X9" s="5"/>
      <c r="Y9" s="5"/>
      <c r="Z9" s="5"/>
      <c r="AA9" s="6"/>
    </row>
    <row r="10" spans="1:27" ht="15.75" customHeight="1" thickBot="1">
      <c r="A10" s="2" t="s">
        <v>23</v>
      </c>
      <c r="B10" s="2" t="s">
        <v>70</v>
      </c>
      <c r="C10" s="8">
        <v>43138</v>
      </c>
      <c r="D10" s="8">
        <v>43138</v>
      </c>
      <c r="E10" s="8">
        <v>43105</v>
      </c>
      <c r="F10" s="8">
        <v>43138</v>
      </c>
      <c r="G10" s="8">
        <v>43106</v>
      </c>
      <c r="H10" s="8">
        <v>43106</v>
      </c>
      <c r="I10" s="8">
        <v>43106</v>
      </c>
      <c r="J10" s="8">
        <v>43106</v>
      </c>
      <c r="K10" s="8">
        <v>43106</v>
      </c>
      <c r="L10" s="13" t="s">
        <v>66</v>
      </c>
      <c r="M10" s="3">
        <v>6</v>
      </c>
      <c r="N10" s="3" t="s">
        <v>13</v>
      </c>
      <c r="O10" s="10">
        <v>0</v>
      </c>
      <c r="P10" s="11" t="s">
        <v>43</v>
      </c>
      <c r="Q10" t="str">
        <f t="shared" si="0"/>
        <v>insert into trace (`Name`,`Body`,`Agility`,`Reaction`,`Strength`,`Willpower`,`Logic`,`Intuition`,`Charisma`,`Edge`,`Magic`,`Essence`,`Initiative`,`ShapeShifter`,`Traits`,`Source`) values ('Menehune','2/7','2/7','1/5','2/7','1/6','1/6','1/6','1/6','1/6','0','6','REA+INT',0,'Resistance to Pathogens/Toxins, Thermographic Vision, Underwater Vision','SR 5:RF');</v>
      </c>
      <c r="R10" s="5"/>
      <c r="S10" s="5"/>
      <c r="T10" s="5"/>
      <c r="U10" s="5"/>
      <c r="V10" s="5"/>
      <c r="W10" s="5"/>
      <c r="X10" s="5"/>
      <c r="Y10" s="5"/>
      <c r="Z10" s="5"/>
      <c r="AA10" s="6"/>
    </row>
    <row r="11" spans="1:27" ht="15.75" customHeight="1" thickBot="1">
      <c r="A11" s="2" t="s">
        <v>24</v>
      </c>
      <c r="B11" s="2" t="s">
        <v>70</v>
      </c>
      <c r="C11" s="8">
        <v>43106</v>
      </c>
      <c r="D11" s="8">
        <v>43138</v>
      </c>
      <c r="E11" s="8">
        <v>43106</v>
      </c>
      <c r="F11" s="8">
        <v>43105</v>
      </c>
      <c r="G11" s="8">
        <v>43106</v>
      </c>
      <c r="H11" s="8">
        <v>43106</v>
      </c>
      <c r="I11" s="8">
        <v>43106</v>
      </c>
      <c r="J11" s="8">
        <v>43167</v>
      </c>
      <c r="K11" s="8">
        <v>43106</v>
      </c>
      <c r="L11" s="13" t="s">
        <v>66</v>
      </c>
      <c r="M11" s="3">
        <v>6</v>
      </c>
      <c r="N11" s="3" t="s">
        <v>13</v>
      </c>
      <c r="O11" s="10">
        <v>0</v>
      </c>
      <c r="P11" s="11" t="s">
        <v>44</v>
      </c>
      <c r="Q11" t="str">
        <f t="shared" si="0"/>
        <v>insert into trace (`Name`,`Body`,`Agility`,`Reaction`,`Strength`,`Willpower`,`Logic`,`Intuition`,`Charisma`,`Edge`,`Magic`,`Essence`,`Initiative`,`ShapeShifter`,`Traits`,`Source`) values ('Dryad','1/6','2/7','1/6','1/5','1/6','1/6','1/6','3/8','1/6','0','6','REA+INT',0,'Glamour, Low-Light Vision, Symbiosis','SR 5:RF');</v>
      </c>
      <c r="R11" s="5"/>
      <c r="S11" s="5"/>
      <c r="T11" s="5"/>
      <c r="U11" s="5"/>
      <c r="V11" s="5"/>
      <c r="W11" s="5"/>
      <c r="X11" s="5"/>
      <c r="Y11" s="5"/>
      <c r="Z11" s="5"/>
      <c r="AA11" s="6"/>
    </row>
    <row r="12" spans="1:27" ht="15.75" customHeight="1" thickBot="1">
      <c r="A12" s="2" t="s">
        <v>25</v>
      </c>
      <c r="B12" s="2" t="s">
        <v>70</v>
      </c>
      <c r="C12" s="8">
        <v>43105</v>
      </c>
      <c r="D12" s="8">
        <v>43167</v>
      </c>
      <c r="E12" s="8">
        <v>43106</v>
      </c>
      <c r="F12" s="8">
        <v>43106</v>
      </c>
      <c r="G12" s="8">
        <v>43106</v>
      </c>
      <c r="H12" s="8">
        <v>43106</v>
      </c>
      <c r="I12" s="8">
        <v>43106</v>
      </c>
      <c r="J12" s="8">
        <v>43138</v>
      </c>
      <c r="K12" s="8">
        <v>43106</v>
      </c>
      <c r="L12" s="13" t="s">
        <v>66</v>
      </c>
      <c r="M12" s="3">
        <v>6</v>
      </c>
      <c r="N12" s="3" t="s">
        <v>13</v>
      </c>
      <c r="O12" s="10">
        <v>0</v>
      </c>
      <c r="P12" s="11" t="s">
        <v>45</v>
      </c>
      <c r="Q12" t="str">
        <f t="shared" si="0"/>
        <v>insert into trace (`Name`,`Body`,`Agility`,`Reaction`,`Strength`,`Willpower`,`Logic`,`Intuition`,`Charisma`,`Edge`,`Magic`,`Essence`,`Initiative`,`ShapeShifter`,`Traits`,`Source`) values ('Nocturna','1/5','3/8','1/6','1/6','1/6','1/6','1/6','2/7','1/6','0','6','REA+INT',0,'Allergy (Sunlight, Mild), Low-Light Vision, Keen-eared, Nocturnal, Unusual Hair (Colored Fur)','SR 5:RF');</v>
      </c>
      <c r="R12" s="5"/>
      <c r="S12" s="5"/>
      <c r="T12" s="5"/>
      <c r="U12" s="5"/>
      <c r="V12" s="5"/>
      <c r="W12" s="5"/>
      <c r="X12" s="5"/>
      <c r="Y12" s="5"/>
      <c r="Z12" s="5"/>
      <c r="AA12" s="6"/>
    </row>
    <row r="13" spans="1:27" ht="15.75" customHeight="1" thickBot="1">
      <c r="A13" s="2" t="s">
        <v>26</v>
      </c>
      <c r="B13" s="2" t="s">
        <v>70</v>
      </c>
      <c r="C13" s="8">
        <v>43106</v>
      </c>
      <c r="D13" s="8">
        <v>43138</v>
      </c>
      <c r="E13" s="8">
        <v>43106</v>
      </c>
      <c r="F13" s="8">
        <v>43106</v>
      </c>
      <c r="G13" s="8">
        <v>43106</v>
      </c>
      <c r="H13" s="8">
        <v>43105</v>
      </c>
      <c r="I13" s="8">
        <v>43138</v>
      </c>
      <c r="J13" s="8">
        <v>43106</v>
      </c>
      <c r="K13" s="8">
        <v>43138</v>
      </c>
      <c r="L13" s="13" t="s">
        <v>66</v>
      </c>
      <c r="M13" s="3">
        <v>6</v>
      </c>
      <c r="N13" s="3" t="s">
        <v>13</v>
      </c>
      <c r="O13" s="10">
        <v>0</v>
      </c>
      <c r="P13" s="11" t="s">
        <v>46</v>
      </c>
      <c r="Q13" t="str">
        <f t="shared" si="0"/>
        <v>insert into trace (`Name`,`Body`,`Agility`,`Reaction`,`Strength`,`Willpower`,`Logic`,`Intuition`,`Charisma`,`Edge`,`Magic`,`Essence`,`Initiative`,`ShapeShifter`,`Traits`,`Source`) values ('Wakyambi','1/6','2/7','1/6','1/6','1/6','1/5','2/7','1/6','2/7','0','6','REA+INT',0,'Celerity, Elongated Limbs, Low-Light Vision','SR 5:RF');</v>
      </c>
      <c r="R13" s="5"/>
      <c r="S13" s="5"/>
      <c r="T13" s="5"/>
      <c r="U13" s="5"/>
      <c r="V13" s="5"/>
      <c r="W13" s="5"/>
      <c r="X13" s="5"/>
      <c r="Y13" s="5"/>
      <c r="Z13" s="5"/>
      <c r="AA13" s="6"/>
    </row>
    <row r="14" spans="1:27" ht="15.75" customHeight="1" thickBot="1">
      <c r="A14" s="2" t="s">
        <v>27</v>
      </c>
      <c r="B14" s="2" t="s">
        <v>70</v>
      </c>
      <c r="C14" s="8">
        <v>43106</v>
      </c>
      <c r="D14" s="8">
        <v>43138</v>
      </c>
      <c r="E14" s="8">
        <v>43106</v>
      </c>
      <c r="F14" s="8">
        <v>43106</v>
      </c>
      <c r="G14" s="8">
        <v>43106</v>
      </c>
      <c r="H14" s="8">
        <v>43105</v>
      </c>
      <c r="I14" s="8">
        <v>43106</v>
      </c>
      <c r="J14" s="8">
        <v>43138</v>
      </c>
      <c r="K14" s="8">
        <v>43106</v>
      </c>
      <c r="L14" s="13" t="s">
        <v>66</v>
      </c>
      <c r="M14" s="3">
        <v>6</v>
      </c>
      <c r="N14" s="3" t="s">
        <v>13</v>
      </c>
      <c r="O14" s="10">
        <v>0</v>
      </c>
      <c r="P14" s="11" t="s">
        <v>47</v>
      </c>
      <c r="Q14" t="str">
        <f t="shared" si="0"/>
        <v>insert into trace (`Name`,`Body`,`Agility`,`Reaction`,`Strength`,`Willpower`,`Logic`,`Intuition`,`Charisma`,`Edge`,`Magic`,`Essence`,`Initiative`,`ShapeShifter`,`Traits`,`Source`) values ('Xapiri Thëpë','1/6','2/7','1/6','1/6','1/6','1/5','1/6','2/7','1/6','0','6','REA+INT',0,'Allergy (Pollutants, Mild), Low-Light Vision, Photometabolism','SR 5:RF');</v>
      </c>
      <c r="R14" s="5"/>
      <c r="S14" s="5"/>
      <c r="T14" s="5"/>
      <c r="U14" s="5"/>
      <c r="V14" s="5"/>
      <c r="W14" s="5"/>
      <c r="X14" s="5"/>
      <c r="Y14" s="5"/>
      <c r="Z14" s="5"/>
      <c r="AA14" s="6"/>
    </row>
    <row r="15" spans="1:27" ht="15.75" customHeight="1" thickBot="1">
      <c r="A15" s="2" t="s">
        <v>28</v>
      </c>
      <c r="B15" s="2" t="s">
        <v>70</v>
      </c>
      <c r="C15" s="8">
        <v>43106</v>
      </c>
      <c r="D15" s="8">
        <v>43106</v>
      </c>
      <c r="E15" s="8">
        <v>43106</v>
      </c>
      <c r="F15" s="8">
        <v>43106</v>
      </c>
      <c r="G15" s="8">
        <v>43106</v>
      </c>
      <c r="H15" s="8">
        <v>43106</v>
      </c>
      <c r="I15" s="8">
        <v>43106</v>
      </c>
      <c r="J15" s="8">
        <v>43106</v>
      </c>
      <c r="K15" s="8">
        <v>43106</v>
      </c>
      <c r="L15" s="13" t="s">
        <v>66</v>
      </c>
      <c r="M15" s="3">
        <v>6</v>
      </c>
      <c r="N15" s="3" t="s">
        <v>13</v>
      </c>
      <c r="O15" s="10">
        <v>0</v>
      </c>
      <c r="P15" s="11" t="s">
        <v>48</v>
      </c>
      <c r="Q15" t="str">
        <f t="shared" si="0"/>
        <v>insert into trace (`Name`,`Body`,`Agility`,`Reaction`,`Strength`,`Willpower`,`Logic`,`Intuition`,`Charisma`,`Edge`,`Magic`,`Essence`,`Initiative`,`ShapeShifter`,`Traits`,`Source`) values ('Nartaki','1/6','1/6','1/6','1/6','1/6','1/6','1/6','1/6','1/6','0','6','REA+INT',0,'Shiva Arms, Striking Skin Pigmentation','SR 5:RF');</v>
      </c>
      <c r="R15" s="5"/>
      <c r="S15" s="5"/>
      <c r="T15" s="5"/>
      <c r="U15" s="5"/>
      <c r="V15" s="5"/>
      <c r="W15" s="5"/>
      <c r="X15" s="5"/>
      <c r="Y15" s="5"/>
      <c r="Z15" s="5"/>
      <c r="AA15" s="6"/>
    </row>
    <row r="16" spans="1:27" ht="15.75" customHeight="1" thickBot="1">
      <c r="A16" s="2" t="s">
        <v>29</v>
      </c>
      <c r="B16" s="2" t="s">
        <v>70</v>
      </c>
      <c r="C16" s="8">
        <v>43106</v>
      </c>
      <c r="D16" s="8">
        <v>43106</v>
      </c>
      <c r="E16" s="8">
        <v>43106</v>
      </c>
      <c r="F16" s="8">
        <v>43138</v>
      </c>
      <c r="G16" s="8">
        <v>43106</v>
      </c>
      <c r="H16" s="8">
        <v>43105</v>
      </c>
      <c r="I16" s="8">
        <v>43106</v>
      </c>
      <c r="J16" s="8">
        <v>43138</v>
      </c>
      <c r="K16" s="8">
        <v>43106</v>
      </c>
      <c r="L16" s="13" t="s">
        <v>66</v>
      </c>
      <c r="M16" s="3">
        <v>6</v>
      </c>
      <c r="N16" s="3" t="s">
        <v>13</v>
      </c>
      <c r="O16" s="10">
        <v>0</v>
      </c>
      <c r="P16" s="11" t="s">
        <v>49</v>
      </c>
      <c r="Q16" t="str">
        <f t="shared" si="0"/>
        <v>insert into trace (`Name`,`Body`,`Agility`,`Reaction`,`Strength`,`Willpower`,`Logic`,`Intuition`,`Charisma`,`Edge`,`Magic`,`Essence`,`Initiative`,`ShapeShifter`,`Traits`,`Source`) values ('Hobgoblin','1/6','1/6','1/6','2/7','1/6','1/5','1/6','2/7','1/6','0','6','REA+INT',0,'Fangs, Low-Light Vision, Extravagant Eyes, Poor Self Control (Vindictive)','SR 5:RF');</v>
      </c>
      <c r="R16" s="5"/>
      <c r="S16" s="5"/>
      <c r="T16" s="5"/>
      <c r="U16" s="5"/>
      <c r="V16" s="5"/>
      <c r="W16" s="5"/>
      <c r="X16" s="5"/>
      <c r="Y16" s="5"/>
      <c r="Z16" s="5"/>
      <c r="AA16" s="6"/>
    </row>
    <row r="17" spans="1:28" ht="15.75" customHeight="1" thickBot="1">
      <c r="A17" s="2" t="s">
        <v>30</v>
      </c>
      <c r="B17" s="2" t="s">
        <v>70</v>
      </c>
      <c r="C17" s="8">
        <v>43199</v>
      </c>
      <c r="D17" s="8">
        <v>43106</v>
      </c>
      <c r="E17" s="8">
        <v>43105</v>
      </c>
      <c r="F17" s="8">
        <v>43167</v>
      </c>
      <c r="G17" s="8">
        <v>43138</v>
      </c>
      <c r="H17" s="8">
        <v>43105</v>
      </c>
      <c r="I17" s="8">
        <v>43106</v>
      </c>
      <c r="J17" s="8">
        <v>43104</v>
      </c>
      <c r="K17" s="8">
        <v>43106</v>
      </c>
      <c r="L17" s="13" t="s">
        <v>66</v>
      </c>
      <c r="M17" s="3">
        <v>6</v>
      </c>
      <c r="N17" s="3" t="s">
        <v>13</v>
      </c>
      <c r="O17" s="10">
        <v>0</v>
      </c>
      <c r="P17" s="11" t="s">
        <v>50</v>
      </c>
      <c r="Q17" t="str">
        <f t="shared" si="0"/>
        <v>insert into trace (`Name`,`Body`,`Agility`,`Reaction`,`Strength`,`Willpower`,`Logic`,`Intuition`,`Charisma`,`Edge`,`Magic`,`Essence`,`Initiative`,`ShapeShifter`,`Traits`,`Source`) values ('Ogre','4/9','1/6','1/5','3/8','2/7','1/5','1/6','1/4','1/6','0','6','REA+INT',0,'Low-Light Vision, Ogre Stomach','SR 5:RF');</v>
      </c>
      <c r="R17" s="5"/>
      <c r="S17" s="5"/>
      <c r="T17" s="5"/>
      <c r="U17" s="5"/>
      <c r="V17" s="5"/>
      <c r="W17" s="5"/>
      <c r="X17" s="5"/>
      <c r="Y17" s="5"/>
      <c r="Z17" s="5"/>
      <c r="AA17" s="6"/>
    </row>
    <row r="18" spans="1:28" ht="15.75" customHeight="1" thickBot="1">
      <c r="A18" s="2" t="s">
        <v>31</v>
      </c>
      <c r="B18" s="2" t="s">
        <v>70</v>
      </c>
      <c r="C18" s="8">
        <v>43167</v>
      </c>
      <c r="D18" s="8">
        <v>43138</v>
      </c>
      <c r="E18" s="8">
        <v>43106</v>
      </c>
      <c r="F18" s="8">
        <v>43138</v>
      </c>
      <c r="G18" s="8">
        <v>43106</v>
      </c>
      <c r="H18" s="8">
        <v>43105</v>
      </c>
      <c r="I18" s="8">
        <v>43106</v>
      </c>
      <c r="J18" s="8">
        <v>43138</v>
      </c>
      <c r="K18" s="8">
        <v>43106</v>
      </c>
      <c r="L18" s="13" t="s">
        <v>66</v>
      </c>
      <c r="M18" s="3">
        <v>6</v>
      </c>
      <c r="N18" s="3" t="s">
        <v>13</v>
      </c>
      <c r="O18" s="10">
        <v>0</v>
      </c>
      <c r="P18" s="11" t="s">
        <v>51</v>
      </c>
      <c r="Q18" t="str">
        <f t="shared" si="0"/>
        <v>insert into trace (`Name`,`Body`,`Agility`,`Reaction`,`Strength`,`Willpower`,`Logic`,`Intuition`,`Charisma`,`Edge`,`Magic`,`Essence`,`Initiative`,`ShapeShifter`,`Traits`,`Source`) values ('Oni','3/8','2/7','1/6','2/7','1/6','1/5','1/6','2/7','1/6','0','6','REA+INT',0,'Low-Light Vision, Striking Skin Pigmentation','SR 5:RF');</v>
      </c>
      <c r="R18" s="5"/>
      <c r="S18" s="5"/>
      <c r="T18" s="5"/>
      <c r="U18" s="5"/>
      <c r="V18" s="5"/>
      <c r="W18" s="5"/>
      <c r="X18" s="5"/>
      <c r="Y18" s="5"/>
      <c r="Z18" s="5"/>
      <c r="AA18" s="6"/>
    </row>
    <row r="19" spans="1:28" ht="15.75" customHeight="1" thickBot="1">
      <c r="A19" s="2" t="s">
        <v>32</v>
      </c>
      <c r="B19" s="2" t="s">
        <v>70</v>
      </c>
      <c r="C19" s="8">
        <v>43138</v>
      </c>
      <c r="D19" s="8">
        <v>43106</v>
      </c>
      <c r="E19" s="8">
        <v>43138</v>
      </c>
      <c r="F19" s="8">
        <v>43138</v>
      </c>
      <c r="G19" s="8">
        <v>43106</v>
      </c>
      <c r="H19" s="8">
        <v>43106</v>
      </c>
      <c r="I19" s="8">
        <v>43106</v>
      </c>
      <c r="J19" s="8">
        <v>43105</v>
      </c>
      <c r="K19" s="8">
        <v>43106</v>
      </c>
      <c r="L19" s="13" t="s">
        <v>66</v>
      </c>
      <c r="M19" s="3">
        <v>6</v>
      </c>
      <c r="N19" s="3" t="s">
        <v>13</v>
      </c>
      <c r="O19" s="10">
        <v>0</v>
      </c>
      <c r="P19" s="11" t="s">
        <v>52</v>
      </c>
      <c r="Q19" t="str">
        <f t="shared" si="0"/>
        <v>insert into trace (`Name`,`Body`,`Agility`,`Reaction`,`Strength`,`Willpower`,`Logic`,`Intuition`,`Charisma`,`Edge`,`Magic`,`Essence`,`Initiative`,`ShapeShifter`,`Traits`,`Source`) values ('Satyr','2/7','1/6','2/7','2/7','1/6','1/6','1/6','1/5','1/6','0','6','REA+INT',0,'Low-Light Vision, Satyr Legs','SR 5:RF');</v>
      </c>
      <c r="R19" s="5"/>
      <c r="S19" s="5"/>
      <c r="T19" s="5"/>
      <c r="U19" s="5"/>
      <c r="V19" s="5"/>
      <c r="W19" s="5"/>
      <c r="X19" s="5"/>
      <c r="Y19" s="5"/>
      <c r="Z19" s="5"/>
      <c r="AA19" s="6"/>
    </row>
    <row r="20" spans="1:28" ht="15.75" customHeight="1" thickBot="1">
      <c r="A20" s="2" t="s">
        <v>33</v>
      </c>
      <c r="B20" s="2" t="s">
        <v>70</v>
      </c>
      <c r="C20" s="8">
        <v>43230</v>
      </c>
      <c r="D20" s="8">
        <v>43105</v>
      </c>
      <c r="E20" s="8">
        <v>43106</v>
      </c>
      <c r="F20" s="8">
        <v>43262</v>
      </c>
      <c r="G20" s="8">
        <v>43106</v>
      </c>
      <c r="H20" s="8">
        <v>43104</v>
      </c>
      <c r="I20" s="8">
        <v>43105</v>
      </c>
      <c r="J20" s="8">
        <v>43104</v>
      </c>
      <c r="K20" s="8">
        <v>43106</v>
      </c>
      <c r="L20" s="13" t="s">
        <v>66</v>
      </c>
      <c r="M20" s="3">
        <v>6</v>
      </c>
      <c r="N20" s="3" t="s">
        <v>13</v>
      </c>
      <c r="O20" s="10">
        <v>0</v>
      </c>
      <c r="P20" s="11" t="s">
        <v>53</v>
      </c>
      <c r="Q20" t="str">
        <f t="shared" si="0"/>
        <v>insert into trace (`Name`,`Body`,`Agility`,`Reaction`,`Strength`,`Willpower`,`Logic`,`Intuition`,`Charisma`,`Edge`,`Magic`,`Essence`,`Initiative`,`ShapeShifter`,`Traits`,`Source`) values ('Cyclops','5/10','1/5','1/6','6/11','1/6','1/4','1/5','1/4','1/6','0','6','REA+INT',0,'Cyclopean Eye, +1 Reach','SR 5:RF');</v>
      </c>
      <c r="R20" s="5"/>
      <c r="S20" s="5"/>
      <c r="T20" s="5"/>
      <c r="U20" s="5"/>
      <c r="V20" s="5"/>
      <c r="W20" s="5"/>
      <c r="X20" s="5"/>
      <c r="Y20" s="5"/>
      <c r="Z20" s="5"/>
      <c r="AA20" s="6"/>
    </row>
    <row r="21" spans="1:28" ht="15.75" customHeight="1" thickBot="1">
      <c r="A21" s="2" t="s">
        <v>34</v>
      </c>
      <c r="B21" s="2" t="s">
        <v>70</v>
      </c>
      <c r="C21" s="8">
        <v>43199</v>
      </c>
      <c r="D21" s="8">
        <v>43105</v>
      </c>
      <c r="E21" s="8">
        <v>43106</v>
      </c>
      <c r="F21" s="8">
        <v>43230</v>
      </c>
      <c r="G21" s="8">
        <v>43105</v>
      </c>
      <c r="H21" s="8">
        <v>43104</v>
      </c>
      <c r="I21" s="8">
        <v>43104</v>
      </c>
      <c r="J21" s="8">
        <v>43105</v>
      </c>
      <c r="K21" s="8">
        <v>43106</v>
      </c>
      <c r="L21" s="13" t="s">
        <v>66</v>
      </c>
      <c r="M21" s="3">
        <v>6</v>
      </c>
      <c r="N21" s="3" t="s">
        <v>13</v>
      </c>
      <c r="O21" s="10">
        <v>0</v>
      </c>
      <c r="P21" s="11" t="s">
        <v>54</v>
      </c>
      <c r="Q21" t="str">
        <f t="shared" si="0"/>
        <v>insert into trace (`Name`,`Body`,`Agility`,`Reaction`,`Strength`,`Willpower`,`Logic`,`Intuition`,`Charisma`,`Edge`,`Magic`,`Essence`,`Initiative`,`ShapeShifter`,`Traits`,`Source`) values ('Fomorian','4/9','1/5','1/6','5/10','1/5','1/4','1/4','1/5','1/6','0','6','REA+INT',0,'Arcane Arrester (1), Thermographic Vision, +1 Reach','SR 5:RF');</v>
      </c>
      <c r="R21" s="5"/>
      <c r="S21" s="5"/>
      <c r="T21" s="5"/>
      <c r="U21" s="5"/>
      <c r="V21" s="5"/>
      <c r="W21" s="5"/>
      <c r="X21" s="5"/>
      <c r="Y21" s="5"/>
      <c r="Z21" s="5"/>
      <c r="AA21" s="6"/>
    </row>
    <row r="22" spans="1:28" ht="15.75" customHeight="1" thickBot="1">
      <c r="A22" s="2" t="s">
        <v>35</v>
      </c>
      <c r="B22" s="2" t="s">
        <v>70</v>
      </c>
      <c r="C22" s="8">
        <v>43230</v>
      </c>
      <c r="D22" s="8">
        <v>43105</v>
      </c>
      <c r="E22" s="8">
        <v>43105</v>
      </c>
      <c r="F22" s="8">
        <v>43230</v>
      </c>
      <c r="G22" s="8">
        <v>43106</v>
      </c>
      <c r="H22" s="8">
        <v>43105</v>
      </c>
      <c r="I22" s="8">
        <v>43105</v>
      </c>
      <c r="J22" s="8">
        <v>43105</v>
      </c>
      <c r="K22" s="8">
        <v>43106</v>
      </c>
      <c r="L22" s="13" t="s">
        <v>66</v>
      </c>
      <c r="M22" s="3">
        <v>6</v>
      </c>
      <c r="N22" s="3" t="s">
        <v>13</v>
      </c>
      <c r="O22" s="10">
        <v>0</v>
      </c>
      <c r="P22" s="11" t="s">
        <v>55</v>
      </c>
      <c r="Q22" t="str">
        <f t="shared" si="0"/>
        <v>insert into trace (`Name`,`Body`,`Agility`,`Reaction`,`Strength`,`Willpower`,`Logic`,`Intuition`,`Charisma`,`Edge`,`Magic`,`Essence`,`Initiative`,`ShapeShifter`,`Traits`,`Source`) values ('Giant','5/10','1/5','1/5','5/10','1/6','1/5','1/5','1/5','1/6','0','6','REA+INT',0,'Dermal Alteration (Bark), Thermographic Vision, +1 Reach','SR 5:RF');</v>
      </c>
      <c r="R22" s="5"/>
      <c r="S22" s="5"/>
      <c r="T22" s="5"/>
      <c r="U22" s="5"/>
      <c r="V22" s="5"/>
      <c r="W22" s="5"/>
      <c r="X22" s="5"/>
      <c r="Y22" s="5"/>
      <c r="Z22" s="5"/>
      <c r="AA22" s="6"/>
    </row>
    <row r="23" spans="1:28" ht="15.75" customHeight="1" thickBot="1">
      <c r="A23" s="2" t="s">
        <v>36</v>
      </c>
      <c r="B23" s="2" t="s">
        <v>70</v>
      </c>
      <c r="C23" s="8">
        <v>43262</v>
      </c>
      <c r="D23" s="8">
        <v>43105</v>
      </c>
      <c r="E23" s="8">
        <v>43106</v>
      </c>
      <c r="F23" s="8">
        <v>43230</v>
      </c>
      <c r="G23" s="8">
        <v>43106</v>
      </c>
      <c r="H23" s="8">
        <v>43105</v>
      </c>
      <c r="I23" s="8">
        <v>43106</v>
      </c>
      <c r="J23" s="8">
        <v>43104</v>
      </c>
      <c r="K23" s="8">
        <v>43106</v>
      </c>
      <c r="L23" s="13" t="s">
        <v>66</v>
      </c>
      <c r="M23" s="3">
        <v>6</v>
      </c>
      <c r="N23" s="3" t="s">
        <v>13</v>
      </c>
      <c r="O23" s="10">
        <v>0</v>
      </c>
      <c r="P23" s="11" t="s">
        <v>56</v>
      </c>
      <c r="Q23" t="str">
        <f t="shared" si="0"/>
        <v>insert into trace (`Name`,`Body`,`Agility`,`Reaction`,`Strength`,`Willpower`,`Logic`,`Intuition`,`Charisma`,`Edge`,`Magic`,`Essence`,`Initiative`,`ShapeShifter`,`Traits`,`Source`) values ('Minotaur','6/11','1/5','1/6','5/10','1/6','1/5','1/6','1/4','1/6','0','6','REA+INT',0,'Goring Horns, Thermographic Vision, +1 Reach','SR 5:RF');</v>
      </c>
      <c r="R23" s="5"/>
      <c r="S23" s="5"/>
      <c r="T23" s="5"/>
      <c r="U23" s="5"/>
      <c r="V23" s="5"/>
      <c r="W23" s="5"/>
      <c r="X23" s="5"/>
      <c r="Y23" s="5"/>
      <c r="Z23" s="5"/>
      <c r="AA23" s="6"/>
    </row>
    <row r="24" spans="1:28" ht="15.75" customHeight="1" thickBot="1">
      <c r="A24" s="2" t="s">
        <v>57</v>
      </c>
      <c r="B24" s="2" t="s">
        <v>70</v>
      </c>
      <c r="C24" s="8">
        <v>43167</v>
      </c>
      <c r="D24" s="8">
        <v>43106</v>
      </c>
      <c r="E24" s="8">
        <v>43106</v>
      </c>
      <c r="F24" s="8">
        <v>43167</v>
      </c>
      <c r="G24" s="8">
        <v>43106</v>
      </c>
      <c r="H24" s="8">
        <v>43106</v>
      </c>
      <c r="I24" s="8">
        <v>43105</v>
      </c>
      <c r="J24" s="8">
        <v>43105</v>
      </c>
      <c r="K24" s="8">
        <v>43105</v>
      </c>
      <c r="L24" s="13">
        <v>1</v>
      </c>
      <c r="M24" s="3">
        <v>6</v>
      </c>
      <c r="N24" s="3" t="s">
        <v>13</v>
      </c>
      <c r="O24" s="10">
        <v>0</v>
      </c>
      <c r="P24" s="11" t="s">
        <v>64</v>
      </c>
      <c r="Q24" t="str">
        <f t="shared" si="0"/>
        <v>insert into trace (`Name`,`Body`,`Agility`,`Reaction`,`Strength`,`Willpower`,`Logic`,`Intuition`,`Charisma`,`Edge`,`Magic`,`Essence`,`Initiative`,`ShapeShifter`,`Traits`,`Source`) values ('Centaur','3/8','1/6','1/6','3/8','1/6','1/6','1/5','1/5','1/5','1','6','REA+INT',0,'Low-Light Vision, Thermographic Vision, Magic Sense, Natural Weapon (Kick: DV (STR + 2)P, AP +1, +1Reach), Search; Movement (x1/x4/+4)','SR 5:RF');</v>
      </c>
      <c r="R24" s="5"/>
      <c r="S24" s="5"/>
      <c r="T24" s="5"/>
      <c r="U24" s="5"/>
      <c r="V24" s="5"/>
      <c r="W24" s="5"/>
      <c r="X24" s="5"/>
      <c r="Y24" s="5"/>
      <c r="Z24" s="5"/>
      <c r="AA24" s="6"/>
    </row>
    <row r="25" spans="1:28" ht="15.75" customHeight="1" thickBot="1">
      <c r="A25" s="2" t="s">
        <v>58</v>
      </c>
      <c r="B25" s="2" t="s">
        <v>70</v>
      </c>
      <c r="C25" s="8">
        <v>43167</v>
      </c>
      <c r="D25" s="8">
        <v>43104</v>
      </c>
      <c r="E25" s="8">
        <v>43138</v>
      </c>
      <c r="F25" s="8">
        <v>43199</v>
      </c>
      <c r="G25" s="8">
        <v>43138</v>
      </c>
      <c r="H25" s="8">
        <v>43106</v>
      </c>
      <c r="I25" s="8">
        <v>43106</v>
      </c>
      <c r="J25" s="8">
        <v>43138</v>
      </c>
      <c r="K25" s="8">
        <v>43105</v>
      </c>
      <c r="L25" s="13">
        <v>1</v>
      </c>
      <c r="M25" s="3">
        <v>6</v>
      </c>
      <c r="N25" s="3" t="s">
        <v>13</v>
      </c>
      <c r="O25" s="10">
        <v>0</v>
      </c>
      <c r="P25" s="11" t="s">
        <v>63</v>
      </c>
      <c r="Q25" t="str">
        <f t="shared" si="0"/>
        <v>insert into trace (`Name`,`Body`,`Agility`,`Reaction`,`Strength`,`Willpower`,`Logic`,`Intuition`,`Charisma`,`Edge`,`Magic`,`Essence`,`Initiative`,`ShapeShifter`,`Traits`,`Source`) values ('Naga','3/8','1/4','2/7','4/9','2/7','1/6','1/6','2/7','1/5','1','6','REA+INT',0,'Armor 8, Cold-Blooded, Dual Natured, Guard, Natural Weapon (Bite: DV (STR + 1)P, AP –2, Reach –1), Venom','SR 5:RF');</v>
      </c>
      <c r="R25" s="5"/>
      <c r="S25" s="5"/>
      <c r="T25" s="5"/>
      <c r="U25" s="5"/>
      <c r="V25" s="5"/>
      <c r="W25" s="5"/>
      <c r="X25" s="5"/>
      <c r="Y25" s="5"/>
      <c r="Z25" s="5"/>
      <c r="AA25" s="6"/>
    </row>
    <row r="26" spans="1:28" ht="15.75" customHeight="1" thickBot="1">
      <c r="A26" s="2" t="s">
        <v>59</v>
      </c>
      <c r="B26" s="2" t="s">
        <v>70</v>
      </c>
      <c r="C26" s="8">
        <v>43102</v>
      </c>
      <c r="D26" s="8">
        <v>43167</v>
      </c>
      <c r="E26" s="8">
        <v>43167</v>
      </c>
      <c r="F26" s="8">
        <v>43102</v>
      </c>
      <c r="G26" s="8">
        <v>43167</v>
      </c>
      <c r="H26" s="8">
        <v>43138</v>
      </c>
      <c r="I26" s="8">
        <v>43138</v>
      </c>
      <c r="J26" s="8">
        <v>43167</v>
      </c>
      <c r="K26" s="8">
        <v>43138</v>
      </c>
      <c r="L26" s="13">
        <v>1</v>
      </c>
      <c r="M26" s="3">
        <v>6</v>
      </c>
      <c r="N26" s="3" t="s">
        <v>13</v>
      </c>
      <c r="O26" s="10">
        <v>0</v>
      </c>
      <c r="P26" s="11" t="s">
        <v>62</v>
      </c>
      <c r="Q26" t="str">
        <f t="shared" si="0"/>
        <v>insert into trace (`Name`,`Body`,`Agility`,`Reaction`,`Strength`,`Willpower`,`Logic`,`Intuition`,`Charisma`,`Edge`,`Magic`,`Essence`,`Initiative`,`ShapeShifter`,`Traits`,`Source`) values ('Pixie','1/2','3/8','3/8','1/2','3/8','2/7','2/7','3/8','2/7','1','6','REA+INT',0,'Astral Perception, Concealment (Self Only), Vanishing, Uneducated; Movement (x1/x2/+1; x2/x6/+2m flight)','SR 5:RF');</v>
      </c>
      <c r="R26" s="5"/>
      <c r="S26" s="5"/>
      <c r="T26" s="5"/>
      <c r="U26" s="5"/>
      <c r="V26" s="5"/>
      <c r="W26" s="5"/>
      <c r="X26" s="5"/>
      <c r="Y26" s="5"/>
      <c r="Z26" s="5"/>
      <c r="AA26" s="6"/>
    </row>
    <row r="27" spans="1:28" ht="15.75" customHeight="1" thickBot="1">
      <c r="A27" s="2" t="s">
        <v>60</v>
      </c>
      <c r="B27" s="2" t="s">
        <v>70</v>
      </c>
      <c r="C27" s="8">
        <v>43262</v>
      </c>
      <c r="D27" s="8">
        <v>43106</v>
      </c>
      <c r="E27" s="8">
        <v>43106</v>
      </c>
      <c r="F27" s="8">
        <v>43230</v>
      </c>
      <c r="G27" s="8">
        <v>43106</v>
      </c>
      <c r="H27" s="8">
        <v>43106</v>
      </c>
      <c r="I27" s="8">
        <v>43106</v>
      </c>
      <c r="J27" s="8">
        <v>43106</v>
      </c>
      <c r="K27" s="8">
        <v>43106</v>
      </c>
      <c r="L27" s="13">
        <v>1</v>
      </c>
      <c r="M27" s="3">
        <v>6</v>
      </c>
      <c r="N27" s="3" t="s">
        <v>13</v>
      </c>
      <c r="O27" s="10">
        <v>0</v>
      </c>
      <c r="P27" s="11" t="s">
        <v>61</v>
      </c>
      <c r="Q27" t="str">
        <f t="shared" si="0"/>
        <v>insert into trace (`Name`,`Body`,`Agility`,`Reaction`,`Strength`,`Willpower`,`Logic`,`Intuition`,`Charisma`,`Edge`,`Magic`,`Essence`,`Initiative`,`ShapeShifter`,`Traits`,`Source`) values ('Sasquatch','6/11','1/6','1/6','5/10','1/6','1/6','1/6','1/6','1/6','1','6','REA+INT',0,'Dual Natured, Mimicry, Natural Weapon (Claws: DV (STR + 1)P, AP —, +1 Reach), Uneducated','SR 5:RF');</v>
      </c>
      <c r="R27" s="5"/>
      <c r="S27" s="5"/>
      <c r="T27" s="5"/>
      <c r="U27" s="5"/>
      <c r="V27" s="5"/>
      <c r="W27" s="5"/>
      <c r="X27" s="5"/>
      <c r="Y27" s="5"/>
      <c r="Z27" s="5"/>
      <c r="AA27" s="6"/>
    </row>
    <row r="28" spans="1:28" ht="15.75" customHeight="1" thickBot="1">
      <c r="A28" s="3" t="s">
        <v>71</v>
      </c>
      <c r="B28" s="2" t="s">
        <v>70</v>
      </c>
      <c r="C28" s="8">
        <v>43167</v>
      </c>
      <c r="D28" s="8">
        <v>43104</v>
      </c>
      <c r="E28" s="8">
        <v>43104</v>
      </c>
      <c r="F28" s="8">
        <v>43199</v>
      </c>
      <c r="G28" s="8">
        <v>43106</v>
      </c>
      <c r="H28" s="8">
        <v>43105</v>
      </c>
      <c r="I28" s="8">
        <v>43106</v>
      </c>
      <c r="J28" s="8">
        <v>43106</v>
      </c>
      <c r="K28" s="8">
        <v>43106</v>
      </c>
      <c r="L28" s="13" t="s">
        <v>83</v>
      </c>
      <c r="M28" s="3">
        <v>6</v>
      </c>
      <c r="N28" s="3" t="s">
        <v>72</v>
      </c>
      <c r="O28" s="10">
        <v>1</v>
      </c>
      <c r="P28" s="11" t="s">
        <v>85</v>
      </c>
      <c r="Q28" t="str">
        <f t="shared" si="0"/>
        <v>insert into trace (`Name`,`Body`,`Agility`,`Reaction`,`Strength`,`Willpower`,`Logic`,`Intuition`,`Charisma`,`Edge`,`Magic`,`Essence`,`Initiative`,`ShapeShifter`,`Traits`,`Source`) values ('Bovine','3/8','1/4','1/4','4/9','1/6','1/5','1/6','1/6','1/6','1/5','6','+1D6',1,'Goring Horns, Shift (Metahuman Form), Uneducated; Movement (x1/x4/+1m)','SR 5:RF');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6"/>
    </row>
    <row r="29" spans="1:28" ht="15.75" customHeight="1" thickBot="1">
      <c r="A29" s="3" t="s">
        <v>73</v>
      </c>
      <c r="B29" s="2" t="s">
        <v>70</v>
      </c>
      <c r="C29" s="8">
        <v>43105</v>
      </c>
      <c r="D29" s="8">
        <v>43106</v>
      </c>
      <c r="E29" s="8">
        <v>43138</v>
      </c>
      <c r="F29" s="8">
        <v>43105</v>
      </c>
      <c r="G29" s="8">
        <v>43138</v>
      </c>
      <c r="H29" s="8">
        <v>43105</v>
      </c>
      <c r="I29" s="8">
        <v>43138</v>
      </c>
      <c r="J29" s="8">
        <v>43138</v>
      </c>
      <c r="K29" s="8">
        <v>43106</v>
      </c>
      <c r="L29" s="13" t="s">
        <v>83</v>
      </c>
      <c r="M29" s="3">
        <v>6</v>
      </c>
      <c r="N29" s="3" t="s">
        <v>72</v>
      </c>
      <c r="O29" s="10">
        <v>1</v>
      </c>
      <c r="P29" s="11" t="s">
        <v>86</v>
      </c>
      <c r="Q29" t="str">
        <f t="shared" si="0"/>
        <v>insert into trace (`Name`,`Body`,`Agility`,`Reaction`,`Strength`,`Willpower`,`Logic`,`Intuition`,`Charisma`,`Edge`,`Magic`,`Essence`,`Initiative`,`ShapeShifter`,`Traits`,`Source`) values ('Canine','1/5','1/6','2/7','1/5','2/7','1/5','2/7','2/7','1/6','1/5','6','+1D6',1,'Broadened Auditory Spectrum (Ultrasonic), Low-Light Vision, Natural Weapon (Bite: DV [STR + 1]P, AP–1), Shift (Metahuman Form), Vomeronasal Organ; Movement (x2/x6/+3)','SR 5:RF');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6"/>
    </row>
    <row r="30" spans="1:28" ht="15.75" customHeight="1" thickBot="1">
      <c r="A30" s="3" t="s">
        <v>74</v>
      </c>
      <c r="B30" s="2" t="s">
        <v>70</v>
      </c>
      <c r="C30" s="8">
        <v>43199</v>
      </c>
      <c r="D30" s="8">
        <v>43104</v>
      </c>
      <c r="E30" s="8">
        <v>43106</v>
      </c>
      <c r="F30" s="8">
        <v>43230</v>
      </c>
      <c r="G30" s="8">
        <v>43106</v>
      </c>
      <c r="H30" s="8">
        <v>43106</v>
      </c>
      <c r="I30" s="8">
        <v>43106</v>
      </c>
      <c r="J30" s="8">
        <v>43106</v>
      </c>
      <c r="K30" s="8">
        <v>43106</v>
      </c>
      <c r="L30" s="13" t="s">
        <v>83</v>
      </c>
      <c r="M30" s="3">
        <v>6</v>
      </c>
      <c r="N30" s="3" t="s">
        <v>72</v>
      </c>
      <c r="O30" s="10">
        <v>1</v>
      </c>
      <c r="P30" s="11" t="s">
        <v>87</v>
      </c>
      <c r="Q30" t="str">
        <f t="shared" si="0"/>
        <v>insert into trace (`Name`,`Body`,`Agility`,`Reaction`,`Strength`,`Willpower`,`Logic`,`Intuition`,`Charisma`,`Edge`,`Magic`,`Essence`,`Initiative`,`ShapeShifter`,`Traits`,`Source`) values ('Equine','4/9','1/4','1/6','5/10','1/6','1/6','1/6','1/6','1/6','1/5','6','+1D6',1,'Keen-eared, Shift (Metahuman Form), Uneducated; Movement (x1/x4/+4)','SR 5:RF');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6"/>
    </row>
    <row r="31" spans="1:28" ht="15.75" customHeight="1" thickBot="1">
      <c r="A31" s="3" t="s">
        <v>75</v>
      </c>
      <c r="B31" s="2" t="s">
        <v>70</v>
      </c>
      <c r="C31" s="8">
        <v>43104</v>
      </c>
      <c r="D31" s="8">
        <v>43138</v>
      </c>
      <c r="E31" s="8">
        <v>43167</v>
      </c>
      <c r="F31" s="8">
        <v>43104</v>
      </c>
      <c r="G31" s="8">
        <v>43106</v>
      </c>
      <c r="H31" s="8">
        <v>43105</v>
      </c>
      <c r="I31" s="8">
        <v>43138</v>
      </c>
      <c r="J31" s="8">
        <v>43138</v>
      </c>
      <c r="K31" s="8">
        <v>43106</v>
      </c>
      <c r="L31" s="13" t="s">
        <v>83</v>
      </c>
      <c r="M31" s="3">
        <v>6</v>
      </c>
      <c r="N31" s="3" t="s">
        <v>76</v>
      </c>
      <c r="O31" s="10">
        <v>1</v>
      </c>
      <c r="P31" s="11" t="s">
        <v>88</v>
      </c>
      <c r="Q31" t="str">
        <f t="shared" si="0"/>
        <v>insert into trace (`Name`,`Body`,`Agility`,`Reaction`,`Strength`,`Willpower`,`Logic`,`Intuition`,`Charisma`,`Edge`,`Magic`,`Essence`,`Initiative`,`ShapeShifter`,`Traits`,`Source`) values ('Falconine','1/4','2/7','3/8','1/4','1/6','1/5','2/7','2/7','1/6','1/5','6','+2D6',1,'Hawk Eyed, Natural Weapon (Bite: DV (STR + 2)P, AP –1, Reach –1; Talons: DV (STR)P, AP —), Shift(Metahuman Form); Movement (x1/x2/+0.5m; x2/x6/+2 flight)','SR 5:RF');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6"/>
    </row>
    <row r="32" spans="1:28" ht="15.75" customHeight="1" thickBot="1">
      <c r="A32" s="3" t="s">
        <v>77</v>
      </c>
      <c r="B32" s="2" t="s">
        <v>70</v>
      </c>
      <c r="C32" s="8">
        <v>43167</v>
      </c>
      <c r="D32" s="8">
        <v>43106</v>
      </c>
      <c r="E32" s="8">
        <v>43138</v>
      </c>
      <c r="F32" s="8">
        <v>43199</v>
      </c>
      <c r="G32" s="8">
        <v>43105</v>
      </c>
      <c r="H32" s="8">
        <v>43104</v>
      </c>
      <c r="I32" s="8">
        <v>43138</v>
      </c>
      <c r="J32" s="8">
        <v>43138</v>
      </c>
      <c r="K32" s="8">
        <v>43106</v>
      </c>
      <c r="L32" s="13" t="s">
        <v>84</v>
      </c>
      <c r="M32" s="3">
        <v>6</v>
      </c>
      <c r="N32" s="3" t="s">
        <v>76</v>
      </c>
      <c r="O32" s="10">
        <v>1</v>
      </c>
      <c r="P32" s="11" t="s">
        <v>90</v>
      </c>
      <c r="Q32" t="str">
        <f t="shared" si="0"/>
        <v>insert into trace (`Name`,`Body`,`Agility`,`Reaction`,`Strength`,`Willpower`,`Logic`,`Intuition`,`Charisma`,`Edge`,`Magic`,`Essence`,`Initiative`,`ShapeShifter`,`Traits`,`Source`) values ('Leonine','3/8','1/6','2/7','4/9','1/5','1/4','2/7','2/7','1/6','1/4','6','+2D6',1,'Balance Receptor, Broadened Auditory Spectrum (Ultrasonic), Low-Light Vision, Natural Weapon (Bite: DV(STR + 1)P, AP –1; Claws: DV (STR + 1)P, AP –1, Reach +1), Shift (Metahuman Form), Uneducated; Movement (x2/x5/+2)','SR 5:RF');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6"/>
    </row>
    <row r="33" spans="1:28" ht="15.75" customHeight="1" thickBot="1">
      <c r="A33" s="3" t="s">
        <v>78</v>
      </c>
      <c r="B33" s="2" t="s">
        <v>70</v>
      </c>
      <c r="C33" s="8">
        <v>43106</v>
      </c>
      <c r="D33" s="8">
        <v>43138</v>
      </c>
      <c r="E33" s="8">
        <v>43106</v>
      </c>
      <c r="F33" s="8">
        <v>43106</v>
      </c>
      <c r="G33" s="8">
        <v>43106</v>
      </c>
      <c r="H33" s="8">
        <v>43105</v>
      </c>
      <c r="I33" s="8">
        <v>43138</v>
      </c>
      <c r="J33" s="8">
        <v>43138</v>
      </c>
      <c r="K33" s="8">
        <v>43106</v>
      </c>
      <c r="L33" s="13" t="s">
        <v>83</v>
      </c>
      <c r="M33" s="3">
        <v>6</v>
      </c>
      <c r="N33" s="3" t="s">
        <v>76</v>
      </c>
      <c r="O33" s="10">
        <v>1</v>
      </c>
      <c r="P33" s="11" t="s">
        <v>89</v>
      </c>
      <c r="Q33" t="str">
        <f t="shared" si="0"/>
        <v>insert into trace (`Name`,`Body`,`Agility`,`Reaction`,`Strength`,`Willpower`,`Logic`,`Intuition`,`Charisma`,`Edge`,`Magic`,`Essence`,`Initiative`,`ShapeShifter`,`Traits`,`Source`) values ('Lupine','1/6','2/7','1/6','1/6','1/6','1/5','2/7','2/7','1/6','1/5','6','+2D6',1,'Broadened Auditory Spectrum (Ultrasonic), Low-Light Vision, Natural Weapon (Bite: DV (STR + 1)P, AP–1), Shift (Metahuman Form), Uneducated, Vomeronasal Organ; Movement (x1/x5/+3)','SR 5:RF');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6"/>
    </row>
    <row r="34" spans="1:28" ht="15.75" customHeight="1" thickBot="1">
      <c r="A34" s="3" t="s">
        <v>79</v>
      </c>
      <c r="B34" s="2" t="s">
        <v>70</v>
      </c>
      <c r="C34" s="8">
        <v>43138</v>
      </c>
      <c r="D34" s="8">
        <v>43138</v>
      </c>
      <c r="E34" s="8">
        <v>43138</v>
      </c>
      <c r="F34" s="8">
        <v>43106</v>
      </c>
      <c r="G34" s="8">
        <v>43106</v>
      </c>
      <c r="H34" s="8">
        <v>43105</v>
      </c>
      <c r="I34" s="8">
        <v>43167</v>
      </c>
      <c r="J34" s="8">
        <v>43167</v>
      </c>
      <c r="K34" s="8">
        <v>43106</v>
      </c>
      <c r="L34" s="13" t="s">
        <v>83</v>
      </c>
      <c r="M34" s="3">
        <v>6</v>
      </c>
      <c r="N34" s="3" t="s">
        <v>76</v>
      </c>
      <c r="O34" s="10">
        <v>1</v>
      </c>
      <c r="P34" s="11" t="s">
        <v>92</v>
      </c>
      <c r="Q34" t="str">
        <f t="shared" si="0"/>
        <v>insert into trace (`Name`,`Body`,`Agility`,`Reaction`,`Strength`,`Willpower`,`Logic`,`Intuition`,`Charisma`,`Edge`,`Magic`,`Essence`,`Initiative`,`ShapeShifter`,`Traits`,`Source`) values ('Pantherine','2/7','2/7','2/7','1/6','1/6','1/5','3/8','3/8','1/6','1/5','6','+2D6',1,'Balance Receptor, Broadened Auditory Spectrum (Ultrasonic), Low-Light Vision, Natural Weapon (Bite:DV (STR + 2)P, AP –3; Claws: DV (STR + 1)P, AP —), Shift (Metahuman Form), Uneducated; Movement (x1/x5/+2)','SR 5:RF');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6"/>
    </row>
    <row r="35" spans="1:28" ht="15.75" customHeight="1" thickBot="1">
      <c r="A35" s="3" t="s">
        <v>80</v>
      </c>
      <c r="B35" s="2" t="s">
        <v>70</v>
      </c>
      <c r="C35" s="8">
        <v>43167</v>
      </c>
      <c r="D35" s="8">
        <v>43138</v>
      </c>
      <c r="E35" s="8">
        <v>43138</v>
      </c>
      <c r="F35" s="8">
        <v>43167</v>
      </c>
      <c r="G35" s="8">
        <v>43105</v>
      </c>
      <c r="H35" s="8">
        <v>43104</v>
      </c>
      <c r="I35" s="8">
        <v>43167</v>
      </c>
      <c r="J35" s="8">
        <v>43138</v>
      </c>
      <c r="K35" s="8">
        <v>43106</v>
      </c>
      <c r="L35" s="13" t="s">
        <v>84</v>
      </c>
      <c r="M35" s="3">
        <v>6</v>
      </c>
      <c r="N35" s="3" t="s">
        <v>76</v>
      </c>
      <c r="O35" s="10">
        <v>1</v>
      </c>
      <c r="P35" s="11" t="s">
        <v>91</v>
      </c>
      <c r="Q35" t="str">
        <f t="shared" si="0"/>
        <v>insert into trace (`Name`,`Body`,`Agility`,`Reaction`,`Strength`,`Willpower`,`Logic`,`Intuition`,`Charisma`,`Edge`,`Magic`,`Essence`,`Initiative`,`ShapeShifter`,`Traits`,`Source`) values ('Tigrine','3/8','2/7','2/7','3/8','1/5','1/4','3/8','2/7','1/6','1/4','6','+2D6',1,'Balance Receptor, Broadened Auditory Spectrum (Ultrasonic), Low-Light Vision, Natural Weapon (Bite:DV (STR + 2)P, AP –2; Claws: DV (STR + 1)P, AP –1, Reach +1), Shift (Metahuman Form), Uneducated; Movement (x1/x5/+2)','SR 5:RF');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6"/>
    </row>
    <row r="36" spans="1:28" ht="15.75" customHeight="1" thickBot="1">
      <c r="A36" s="3" t="s">
        <v>81</v>
      </c>
      <c r="B36" s="2" t="s">
        <v>70</v>
      </c>
      <c r="C36" s="8">
        <v>43262</v>
      </c>
      <c r="D36" s="8">
        <v>43105</v>
      </c>
      <c r="E36" s="8">
        <v>43105</v>
      </c>
      <c r="F36" s="8">
        <v>43293</v>
      </c>
      <c r="G36" s="8">
        <v>43105</v>
      </c>
      <c r="H36" s="8">
        <v>43105</v>
      </c>
      <c r="I36" s="8">
        <v>43106</v>
      </c>
      <c r="J36" s="8">
        <v>43106</v>
      </c>
      <c r="K36" s="8">
        <v>43106</v>
      </c>
      <c r="L36" s="13" t="s">
        <v>83</v>
      </c>
      <c r="M36" s="3">
        <v>6</v>
      </c>
      <c r="N36" s="3" t="s">
        <v>72</v>
      </c>
      <c r="O36" s="10">
        <v>1</v>
      </c>
      <c r="P36" s="11" t="s">
        <v>94</v>
      </c>
      <c r="Q36" t="str">
        <f t="shared" si="0"/>
        <v>insert into trace (`Name`,`Body`,`Agility`,`Reaction`,`Strength`,`Willpower`,`Logic`,`Intuition`,`Charisma`,`Edge`,`Magic`,`Essence`,`Initiative`,`ShapeShifter`,`Traits`,`Source`) values ('Ursine','6/11','1/5','1/5','7/12','1/5','1/5','1/6','1/6','1/6','1/5','6','+1D6',1,'Broadened Auditory Spectrum (Ultrasonic), Keen-Eared, Low-Light Vision, Natural Weapon (Bite: DV(STR + 2)P, AP –2; Claws: DV (STR + 3)P, AP –1, Reach +1), Shift (Metahuman Form), Uneducated, Vomeronasal Organ;Movement (x1/x3/+2)','SR 5:RF');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6"/>
    </row>
    <row r="37" spans="1:28" ht="15.75" customHeight="1" thickBot="1">
      <c r="A37" s="3" t="s">
        <v>82</v>
      </c>
      <c r="B37" s="2" t="s">
        <v>70</v>
      </c>
      <c r="C37" s="8">
        <v>43104</v>
      </c>
      <c r="D37" s="8">
        <v>43138</v>
      </c>
      <c r="E37" s="8">
        <v>43106</v>
      </c>
      <c r="F37" s="8">
        <v>43104</v>
      </c>
      <c r="G37" s="8">
        <v>43106</v>
      </c>
      <c r="H37" s="8">
        <v>43105</v>
      </c>
      <c r="I37" s="8">
        <v>43138</v>
      </c>
      <c r="J37" s="8">
        <v>43138</v>
      </c>
      <c r="K37" s="8">
        <v>43106</v>
      </c>
      <c r="L37" s="13" t="s">
        <v>83</v>
      </c>
      <c r="M37" s="3">
        <v>6</v>
      </c>
      <c r="N37" s="3" t="s">
        <v>76</v>
      </c>
      <c r="O37" s="10">
        <v>1</v>
      </c>
      <c r="P37" s="11" t="s">
        <v>93</v>
      </c>
      <c r="Q37" t="str">
        <f t="shared" si="0"/>
        <v>insert into trace (`Name`,`Body`,`Agility`,`Reaction`,`Strength`,`Willpower`,`Logic`,`Intuition`,`Charisma`,`Edge`,`Magic`,`Essence`,`Initiative`,`ShapeShifter`,`Traits`,`Source`) values ('Vulpine','1/4','2/7','1/6','1/4','1/6','1/5','2/7','2/7','1/6','1/5','6','+2D6',1,'Broadened Auditory Spectrum (Ultrasonic), Keen-Eared, Low-Light Vision, Natural Weapon (Bite: DV(STR + 1)P, AP —), Shift (Metahuman Form), Uneducated, Vomeronasal Organ; Movement (x1/x3/+2)','SR 5:RF');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6"/>
    </row>
    <row r="44" spans="1:28" ht="15.75" thickBot="1"/>
    <row r="45" spans="1:28" ht="15.75" thickBot="1">
      <c r="C45" s="8" t="str">
        <f>TEXT(C2,"m/d")</f>
        <v>1/6</v>
      </c>
      <c r="D45" s="8" t="str">
        <f>TEXT(D2,"m/d")</f>
        <v>1/6</v>
      </c>
      <c r="E45" s="8" t="str">
        <f>TEXT(E2,"m/d")</f>
        <v>1/6</v>
      </c>
      <c r="F45" s="8" t="str">
        <f>TEXT(F2,"m/d")</f>
        <v>1/6</v>
      </c>
      <c r="G45" s="8" t="str">
        <f>TEXT(G2,"m/d")</f>
        <v>1/6</v>
      </c>
      <c r="H45" s="8" t="str">
        <f>TEXT(H2,"m/d")</f>
        <v>1/6</v>
      </c>
      <c r="I45" s="8" t="str">
        <f>TEXT(I2,"m/d")</f>
        <v>1/6</v>
      </c>
      <c r="J45" s="8" t="str">
        <f>TEXT(J2,"m/d")</f>
        <v>1/6</v>
      </c>
      <c r="K45" s="8" t="str">
        <f>TEXT(K2,"m/d")</f>
        <v>2/7</v>
      </c>
    </row>
    <row r="46" spans="1:28" ht="15.75" thickBot="1">
      <c r="C46" s="8" t="str">
        <f>TEXT(C3,"m/d")</f>
        <v>1/6</v>
      </c>
      <c r="D46" s="8" t="str">
        <f>TEXT(D3,"m/d")</f>
        <v>2/7</v>
      </c>
      <c r="E46" s="8" t="str">
        <f>TEXT(E3,"m/d")</f>
        <v>1/6</v>
      </c>
      <c r="F46" s="8" t="str">
        <f>TEXT(F3,"m/d")</f>
        <v>1/6</v>
      </c>
      <c r="G46" s="8" t="str">
        <f>TEXT(G3,"m/d")</f>
        <v>1/6</v>
      </c>
      <c r="H46" s="8" t="str">
        <f>TEXT(H3,"m/d")</f>
        <v>1/6</v>
      </c>
      <c r="I46" s="8" t="str">
        <f>TEXT(I3,"m/d")</f>
        <v>1/6</v>
      </c>
      <c r="J46" s="8" t="str">
        <f>TEXT(J3,"m/d")</f>
        <v>3/8</v>
      </c>
      <c r="K46" s="8" t="str">
        <f>TEXT(K3,"m/d")</f>
        <v>1/6</v>
      </c>
    </row>
    <row r="47" spans="1:28" ht="15.75" thickBot="1">
      <c r="C47" s="8" t="str">
        <f>TEXT(C4,"m/d")</f>
        <v>3/8</v>
      </c>
      <c r="D47" s="8" t="str">
        <f>TEXT(D4,"m/d")</f>
        <v>1/6</v>
      </c>
      <c r="E47" s="8" t="str">
        <f>TEXT(E4,"m/d")</f>
        <v>1/5</v>
      </c>
      <c r="F47" s="8" t="str">
        <f>TEXT(F4,"m/d")</f>
        <v>3/8</v>
      </c>
      <c r="G47" s="8" t="str">
        <f>TEXT(G4,"m/d")</f>
        <v>2/7</v>
      </c>
      <c r="H47" s="8" t="str">
        <f>TEXT(H4,"m/d")</f>
        <v>1/6</v>
      </c>
      <c r="I47" s="8" t="str">
        <f>TEXT(I4,"m/d")</f>
        <v>1/6</v>
      </c>
      <c r="J47" s="8" t="str">
        <f>TEXT(J4,"m/d")</f>
        <v>1/6</v>
      </c>
      <c r="K47" s="8" t="str">
        <f>TEXT(K4,"m/d")</f>
        <v>1/6</v>
      </c>
    </row>
    <row r="48" spans="1:28" ht="15.75" thickBot="1">
      <c r="C48" s="8" t="str">
        <f>TEXT(C5,"m/d")</f>
        <v>4/9</v>
      </c>
      <c r="D48" s="8" t="str">
        <f>TEXT(D5,"m/d")</f>
        <v>1/6</v>
      </c>
      <c r="E48" s="8" t="str">
        <f>TEXT(E5,"m/d")</f>
        <v>1/6</v>
      </c>
      <c r="F48" s="8" t="str">
        <f>TEXT(F5,"m/d")</f>
        <v>3/8</v>
      </c>
      <c r="G48" s="8" t="str">
        <f>TEXT(G5,"m/d")</f>
        <v>1/6</v>
      </c>
      <c r="H48" s="8" t="str">
        <f>TEXT(H5,"m/d")</f>
        <v>1/5</v>
      </c>
      <c r="I48" s="8" t="str">
        <f>TEXT(I5,"m/d")</f>
        <v>1/6</v>
      </c>
      <c r="J48" s="8" t="str">
        <f>TEXT(J5,"m/d")</f>
        <v>1/6</v>
      </c>
      <c r="K48" s="8" t="str">
        <f>TEXT(K5,"m/d")</f>
        <v>1/5</v>
      </c>
    </row>
    <row r="49" spans="3:11" ht="15.75" thickBot="1">
      <c r="C49" s="8" t="str">
        <f>TEXT(C6,"m/d")</f>
        <v>5/10</v>
      </c>
      <c r="D49" s="8" t="str">
        <f>TEXT(D6,"m/d")</f>
        <v>1/5</v>
      </c>
      <c r="E49" s="8" t="str">
        <f>TEXT(E6,"m/d")</f>
        <v>1/6</v>
      </c>
      <c r="F49" s="8" t="str">
        <f>TEXT(F6,"m/d")</f>
        <v>5/10</v>
      </c>
      <c r="G49" s="8" t="str">
        <f>TEXT(G6,"m/d")</f>
        <v>1/6</v>
      </c>
      <c r="H49" s="8" t="str">
        <f>TEXT(H6,"m/d")</f>
        <v>1/5</v>
      </c>
      <c r="I49" s="8" t="str">
        <f>TEXT(I6,"m/d")</f>
        <v>1/5</v>
      </c>
      <c r="J49" s="8" t="str">
        <f>TEXT(J6,"m/d")</f>
        <v>1/4</v>
      </c>
      <c r="K49" s="8" t="str">
        <f>TEXT(K6,"m/d")</f>
        <v>1/6</v>
      </c>
    </row>
    <row r="50" spans="3:11" ht="15.75" thickBot="1">
      <c r="C50" s="8" t="str">
        <f>TEXT(C7,"m/d")</f>
        <v>1/4</v>
      </c>
      <c r="D50" s="8" t="str">
        <f>TEXT(D7,"m/d")</f>
        <v>2/7</v>
      </c>
      <c r="E50" s="8" t="str">
        <f>TEXT(E7,"m/d")</f>
        <v>1/6</v>
      </c>
      <c r="F50" s="8" t="str">
        <f>TEXT(F7,"m/d")</f>
        <v>1/4</v>
      </c>
      <c r="G50" s="8" t="str">
        <f>TEXT(G7,"m/d")</f>
        <v>2/7</v>
      </c>
      <c r="H50" s="8" t="str">
        <f>TEXT(H7,"m/d")</f>
        <v>2/7</v>
      </c>
      <c r="I50" s="8" t="str">
        <f>TEXT(I7,"m/d")</f>
        <v>1/6</v>
      </c>
      <c r="J50" s="8" t="str">
        <f>TEXT(J7,"m/d")</f>
        <v>1/6</v>
      </c>
      <c r="K50" s="8" t="str">
        <f>TEXT(K7,"m/d")</f>
        <v>1/6</v>
      </c>
    </row>
    <row r="51" spans="3:11" ht="15.75" thickBot="1">
      <c r="C51" s="8" t="str">
        <f>TEXT(C8,"m/d")</f>
        <v>1/6</v>
      </c>
      <c r="D51" s="8" t="str">
        <f>TEXT(D8,"m/d")</f>
        <v>2/7</v>
      </c>
      <c r="E51" s="8" t="str">
        <f>TEXT(E8,"m/d")</f>
        <v>1/6</v>
      </c>
      <c r="F51" s="8" t="str">
        <f>TEXT(F8,"m/d")</f>
        <v>2/7</v>
      </c>
      <c r="G51" s="8" t="str">
        <f>TEXT(G8,"m/d")</f>
        <v>1/6</v>
      </c>
      <c r="H51" s="8" t="str">
        <f>TEXT(H8,"m/d")</f>
        <v>1/5</v>
      </c>
      <c r="I51" s="8" t="str">
        <f>TEXT(I8,"m/d")</f>
        <v>2/7</v>
      </c>
      <c r="J51" s="8" t="str">
        <f>TEXT(J8,"m/d")</f>
        <v>1/5</v>
      </c>
      <c r="K51" s="8" t="str">
        <f>TEXT(K8,"m/d")</f>
        <v>1/6</v>
      </c>
    </row>
    <row r="52" spans="3:11" ht="15.75" thickBot="1">
      <c r="C52" s="8" t="str">
        <f>TEXT(C9,"m/d")</f>
        <v>2/7</v>
      </c>
      <c r="D52" s="8" t="str">
        <f>TEXT(D9,"m/d")</f>
        <v>1/6</v>
      </c>
      <c r="E52" s="8" t="str">
        <f>TEXT(E9,"m/d")</f>
        <v>1/6</v>
      </c>
      <c r="F52" s="8" t="str">
        <f>TEXT(F9,"m/d")</f>
        <v>2/7</v>
      </c>
      <c r="G52" s="8" t="str">
        <f>TEXT(G9,"m/d")</f>
        <v>2/7</v>
      </c>
      <c r="H52" s="8" t="str">
        <f>TEXT(H9,"m/d")</f>
        <v>1/6</v>
      </c>
      <c r="I52" s="8" t="str">
        <f>TEXT(I9,"m/d")</f>
        <v>1/6</v>
      </c>
      <c r="J52" s="8" t="str">
        <f>TEXT(J9,"m/d")</f>
        <v>1/6</v>
      </c>
      <c r="K52" s="8" t="str">
        <f>TEXT(K9,"m/d")</f>
        <v>1/6</v>
      </c>
    </row>
    <row r="53" spans="3:11" ht="15.75" thickBot="1">
      <c r="C53" s="8" t="str">
        <f>TEXT(C10,"m/d")</f>
        <v>2/7</v>
      </c>
      <c r="D53" s="8" t="str">
        <f>TEXT(D10,"m/d")</f>
        <v>2/7</v>
      </c>
      <c r="E53" s="8" t="str">
        <f>TEXT(E10,"m/d")</f>
        <v>1/5</v>
      </c>
      <c r="F53" s="8" t="str">
        <f>TEXT(F10,"m/d")</f>
        <v>2/7</v>
      </c>
      <c r="G53" s="8" t="str">
        <f>TEXT(G10,"m/d")</f>
        <v>1/6</v>
      </c>
      <c r="H53" s="8" t="str">
        <f>TEXT(H10,"m/d")</f>
        <v>1/6</v>
      </c>
      <c r="I53" s="8" t="str">
        <f>TEXT(I10,"m/d")</f>
        <v>1/6</v>
      </c>
      <c r="J53" s="8" t="str">
        <f>TEXT(J10,"m/d")</f>
        <v>1/6</v>
      </c>
      <c r="K53" s="8" t="str">
        <f>TEXT(K10,"m/d")</f>
        <v>1/6</v>
      </c>
    </row>
    <row r="54" spans="3:11" ht="15.75" thickBot="1">
      <c r="C54" s="8" t="str">
        <f>TEXT(C11,"m/d")</f>
        <v>1/6</v>
      </c>
      <c r="D54" s="8" t="str">
        <f>TEXT(D11,"m/d")</f>
        <v>2/7</v>
      </c>
      <c r="E54" s="8" t="str">
        <f>TEXT(E11,"m/d")</f>
        <v>1/6</v>
      </c>
      <c r="F54" s="8" t="str">
        <f>TEXT(F11,"m/d")</f>
        <v>1/5</v>
      </c>
      <c r="G54" s="8" t="str">
        <f>TEXT(G11,"m/d")</f>
        <v>1/6</v>
      </c>
      <c r="H54" s="8" t="str">
        <f>TEXT(H11,"m/d")</f>
        <v>1/6</v>
      </c>
      <c r="I54" s="8" t="str">
        <f>TEXT(I11,"m/d")</f>
        <v>1/6</v>
      </c>
      <c r="J54" s="8" t="str">
        <f>TEXT(J11,"m/d")</f>
        <v>3/8</v>
      </c>
      <c r="K54" s="8" t="str">
        <f>TEXT(K11,"m/d")</f>
        <v>1/6</v>
      </c>
    </row>
    <row r="55" spans="3:11" ht="15.75" thickBot="1">
      <c r="C55" s="8" t="str">
        <f>TEXT(C12,"m/d")</f>
        <v>1/5</v>
      </c>
      <c r="D55" s="8" t="str">
        <f>TEXT(D12,"m/d")</f>
        <v>3/8</v>
      </c>
      <c r="E55" s="8" t="str">
        <f>TEXT(E12,"m/d")</f>
        <v>1/6</v>
      </c>
      <c r="F55" s="8" t="str">
        <f>TEXT(F12,"m/d")</f>
        <v>1/6</v>
      </c>
      <c r="G55" s="8" t="str">
        <f>TEXT(G12,"m/d")</f>
        <v>1/6</v>
      </c>
      <c r="H55" s="8" t="str">
        <f>TEXT(H12,"m/d")</f>
        <v>1/6</v>
      </c>
      <c r="I55" s="8" t="str">
        <f>TEXT(I12,"m/d")</f>
        <v>1/6</v>
      </c>
      <c r="J55" s="8" t="str">
        <f>TEXT(J12,"m/d")</f>
        <v>2/7</v>
      </c>
      <c r="K55" s="8" t="str">
        <f>TEXT(K12,"m/d")</f>
        <v>1/6</v>
      </c>
    </row>
    <row r="56" spans="3:11" ht="15.75" thickBot="1">
      <c r="C56" s="8" t="str">
        <f>TEXT(C13,"m/d")</f>
        <v>1/6</v>
      </c>
      <c r="D56" s="8" t="str">
        <f>TEXT(D13,"m/d")</f>
        <v>2/7</v>
      </c>
      <c r="E56" s="8" t="str">
        <f>TEXT(E13,"m/d")</f>
        <v>1/6</v>
      </c>
      <c r="F56" s="8" t="str">
        <f>TEXT(F13,"m/d")</f>
        <v>1/6</v>
      </c>
      <c r="G56" s="8" t="str">
        <f>TEXT(G13,"m/d")</f>
        <v>1/6</v>
      </c>
      <c r="H56" s="8" t="str">
        <f>TEXT(H13,"m/d")</f>
        <v>1/5</v>
      </c>
      <c r="I56" s="8" t="str">
        <f>TEXT(I13,"m/d")</f>
        <v>2/7</v>
      </c>
      <c r="J56" s="8" t="str">
        <f>TEXT(J13,"m/d")</f>
        <v>1/6</v>
      </c>
      <c r="K56" s="8" t="str">
        <f>TEXT(K13,"m/d")</f>
        <v>2/7</v>
      </c>
    </row>
    <row r="57" spans="3:11" ht="15.75" thickBot="1">
      <c r="C57" s="8" t="str">
        <f>TEXT(C14,"m/d")</f>
        <v>1/6</v>
      </c>
      <c r="D57" s="8" t="str">
        <f>TEXT(D14,"m/d")</f>
        <v>2/7</v>
      </c>
      <c r="E57" s="8" t="str">
        <f>TEXT(E14,"m/d")</f>
        <v>1/6</v>
      </c>
      <c r="F57" s="8" t="str">
        <f>TEXT(F14,"m/d")</f>
        <v>1/6</v>
      </c>
      <c r="G57" s="8" t="str">
        <f>TEXT(G14,"m/d")</f>
        <v>1/6</v>
      </c>
      <c r="H57" s="8" t="str">
        <f>TEXT(H14,"m/d")</f>
        <v>1/5</v>
      </c>
      <c r="I57" s="8" t="str">
        <f>TEXT(I14,"m/d")</f>
        <v>1/6</v>
      </c>
      <c r="J57" s="8" t="str">
        <f>TEXT(J14,"m/d")</f>
        <v>2/7</v>
      </c>
      <c r="K57" s="8" t="str">
        <f>TEXT(K14,"m/d")</f>
        <v>1/6</v>
      </c>
    </row>
    <row r="58" spans="3:11" ht="15.75" thickBot="1">
      <c r="C58" s="8" t="str">
        <f>TEXT(C15,"m/d")</f>
        <v>1/6</v>
      </c>
      <c r="D58" s="8" t="str">
        <f>TEXT(D15,"m/d")</f>
        <v>1/6</v>
      </c>
      <c r="E58" s="8" t="str">
        <f>TEXT(E15,"m/d")</f>
        <v>1/6</v>
      </c>
      <c r="F58" s="8" t="str">
        <f>TEXT(F15,"m/d")</f>
        <v>1/6</v>
      </c>
      <c r="G58" s="8" t="str">
        <f>TEXT(G15,"m/d")</f>
        <v>1/6</v>
      </c>
      <c r="H58" s="8" t="str">
        <f>TEXT(H15,"m/d")</f>
        <v>1/6</v>
      </c>
      <c r="I58" s="8" t="str">
        <f>TEXT(I15,"m/d")</f>
        <v>1/6</v>
      </c>
      <c r="J58" s="8" t="str">
        <f>TEXT(J15,"m/d")</f>
        <v>1/6</v>
      </c>
      <c r="K58" s="8" t="str">
        <f>TEXT(K15,"m/d")</f>
        <v>1/6</v>
      </c>
    </row>
    <row r="59" spans="3:11" ht="15.75" thickBot="1">
      <c r="C59" s="8" t="str">
        <f>TEXT(C16,"m/d")</f>
        <v>1/6</v>
      </c>
      <c r="D59" s="8" t="str">
        <f>TEXT(D16,"m/d")</f>
        <v>1/6</v>
      </c>
      <c r="E59" s="8" t="str">
        <f>TEXT(E16,"m/d")</f>
        <v>1/6</v>
      </c>
      <c r="F59" s="8" t="str">
        <f>TEXT(F16,"m/d")</f>
        <v>2/7</v>
      </c>
      <c r="G59" s="8" t="str">
        <f>TEXT(G16,"m/d")</f>
        <v>1/6</v>
      </c>
      <c r="H59" s="8" t="str">
        <f>TEXT(H16,"m/d")</f>
        <v>1/5</v>
      </c>
      <c r="I59" s="8" t="str">
        <f>TEXT(I16,"m/d")</f>
        <v>1/6</v>
      </c>
      <c r="J59" s="8" t="str">
        <f>TEXT(J16,"m/d")</f>
        <v>2/7</v>
      </c>
      <c r="K59" s="8" t="str">
        <f>TEXT(K16,"m/d")</f>
        <v>1/6</v>
      </c>
    </row>
    <row r="60" spans="3:11" ht="15.75" thickBot="1">
      <c r="C60" s="8" t="str">
        <f>TEXT(C17,"m/d")</f>
        <v>4/9</v>
      </c>
      <c r="D60" s="8" t="str">
        <f>TEXT(D17,"m/d")</f>
        <v>1/6</v>
      </c>
      <c r="E60" s="8" t="str">
        <f>TEXT(E17,"m/d")</f>
        <v>1/5</v>
      </c>
      <c r="F60" s="8" t="str">
        <f>TEXT(F17,"m/d")</f>
        <v>3/8</v>
      </c>
      <c r="G60" s="8" t="str">
        <f>TEXT(G17,"m/d")</f>
        <v>2/7</v>
      </c>
      <c r="H60" s="8" t="str">
        <f>TEXT(H17,"m/d")</f>
        <v>1/5</v>
      </c>
      <c r="I60" s="8" t="str">
        <f>TEXT(I17,"m/d")</f>
        <v>1/6</v>
      </c>
      <c r="J60" s="8" t="str">
        <f>TEXT(J17,"m/d")</f>
        <v>1/4</v>
      </c>
      <c r="K60" s="8" t="str">
        <f>TEXT(K17,"m/d")</f>
        <v>1/6</v>
      </c>
    </row>
    <row r="61" spans="3:11" ht="15.75" thickBot="1">
      <c r="C61" s="8" t="str">
        <f>TEXT(C18,"m/d")</f>
        <v>3/8</v>
      </c>
      <c r="D61" s="8" t="str">
        <f>TEXT(D18,"m/d")</f>
        <v>2/7</v>
      </c>
      <c r="E61" s="8" t="str">
        <f>TEXT(E18,"m/d")</f>
        <v>1/6</v>
      </c>
      <c r="F61" s="8" t="str">
        <f>TEXT(F18,"m/d")</f>
        <v>2/7</v>
      </c>
      <c r="G61" s="8" t="str">
        <f>TEXT(G18,"m/d")</f>
        <v>1/6</v>
      </c>
      <c r="H61" s="8" t="str">
        <f>TEXT(H18,"m/d")</f>
        <v>1/5</v>
      </c>
      <c r="I61" s="8" t="str">
        <f>TEXT(I18,"m/d")</f>
        <v>1/6</v>
      </c>
      <c r="J61" s="8" t="str">
        <f>TEXT(J18,"m/d")</f>
        <v>2/7</v>
      </c>
      <c r="K61" s="8" t="str">
        <f>TEXT(K18,"m/d")</f>
        <v>1/6</v>
      </c>
    </row>
    <row r="62" spans="3:11" ht="15.75" thickBot="1">
      <c r="C62" s="8" t="str">
        <f>TEXT(C19,"m/d")</f>
        <v>2/7</v>
      </c>
      <c r="D62" s="8" t="str">
        <f>TEXT(D19,"m/d")</f>
        <v>1/6</v>
      </c>
      <c r="E62" s="8" t="str">
        <f>TEXT(E19,"m/d")</f>
        <v>2/7</v>
      </c>
      <c r="F62" s="8" t="str">
        <f>TEXT(F19,"m/d")</f>
        <v>2/7</v>
      </c>
      <c r="G62" s="8" t="str">
        <f>TEXT(G19,"m/d")</f>
        <v>1/6</v>
      </c>
      <c r="H62" s="8" t="str">
        <f>TEXT(H19,"m/d")</f>
        <v>1/6</v>
      </c>
      <c r="I62" s="8" t="str">
        <f>TEXT(I19,"m/d")</f>
        <v>1/6</v>
      </c>
      <c r="J62" s="8" t="str">
        <f>TEXT(J19,"m/d")</f>
        <v>1/5</v>
      </c>
      <c r="K62" s="8" t="str">
        <f>TEXT(K19,"m/d")</f>
        <v>1/6</v>
      </c>
    </row>
    <row r="63" spans="3:11" ht="15.75" thickBot="1">
      <c r="C63" s="8" t="str">
        <f>TEXT(C20,"m/d")</f>
        <v>5/10</v>
      </c>
      <c r="D63" s="8" t="str">
        <f>TEXT(D20,"m/d")</f>
        <v>1/5</v>
      </c>
      <c r="E63" s="8" t="str">
        <f>TEXT(E20,"m/d")</f>
        <v>1/6</v>
      </c>
      <c r="F63" s="8" t="str">
        <f>TEXT(F20,"m/d")</f>
        <v>6/11</v>
      </c>
      <c r="G63" s="8" t="str">
        <f>TEXT(G20,"m/d")</f>
        <v>1/6</v>
      </c>
      <c r="H63" s="8" t="str">
        <f>TEXT(H20,"m/d")</f>
        <v>1/4</v>
      </c>
      <c r="I63" s="8" t="str">
        <f>TEXT(I20,"m/d")</f>
        <v>1/5</v>
      </c>
      <c r="J63" s="8" t="str">
        <f>TEXT(J20,"m/d")</f>
        <v>1/4</v>
      </c>
      <c r="K63" s="8" t="str">
        <f>TEXT(K20,"m/d")</f>
        <v>1/6</v>
      </c>
    </row>
    <row r="64" spans="3:11" ht="15.75" thickBot="1">
      <c r="C64" s="8" t="str">
        <f>TEXT(C21,"m/d")</f>
        <v>4/9</v>
      </c>
      <c r="D64" s="8" t="str">
        <f>TEXT(D21,"m/d")</f>
        <v>1/5</v>
      </c>
      <c r="E64" s="8" t="str">
        <f>TEXT(E21,"m/d")</f>
        <v>1/6</v>
      </c>
      <c r="F64" s="8" t="str">
        <f>TEXT(F21,"m/d")</f>
        <v>5/10</v>
      </c>
      <c r="G64" s="8" t="str">
        <f>TEXT(G21,"m/d")</f>
        <v>1/5</v>
      </c>
      <c r="H64" s="8" t="str">
        <f>TEXT(H21,"m/d")</f>
        <v>1/4</v>
      </c>
      <c r="I64" s="8" t="str">
        <f>TEXT(I21,"m/d")</f>
        <v>1/4</v>
      </c>
      <c r="J64" s="8" t="str">
        <f>TEXT(J21,"m/d")</f>
        <v>1/5</v>
      </c>
      <c r="K64" s="8" t="str">
        <f>TEXT(K21,"m/d")</f>
        <v>1/6</v>
      </c>
    </row>
    <row r="65" spans="3:11" ht="15.75" thickBot="1">
      <c r="C65" s="8" t="str">
        <f>TEXT(C22,"m/d")</f>
        <v>5/10</v>
      </c>
      <c r="D65" s="8" t="str">
        <f>TEXT(D22,"m/d")</f>
        <v>1/5</v>
      </c>
      <c r="E65" s="8" t="str">
        <f>TEXT(E22,"m/d")</f>
        <v>1/5</v>
      </c>
      <c r="F65" s="8" t="str">
        <f>TEXT(F22,"m/d")</f>
        <v>5/10</v>
      </c>
      <c r="G65" s="8" t="str">
        <f>TEXT(G22,"m/d")</f>
        <v>1/6</v>
      </c>
      <c r="H65" s="8" t="str">
        <f>TEXT(H22,"m/d")</f>
        <v>1/5</v>
      </c>
      <c r="I65" s="8" t="str">
        <f>TEXT(I22,"m/d")</f>
        <v>1/5</v>
      </c>
      <c r="J65" s="8" t="str">
        <f>TEXT(J22,"m/d")</f>
        <v>1/5</v>
      </c>
      <c r="K65" s="8" t="str">
        <f>TEXT(K22,"m/d")</f>
        <v>1/6</v>
      </c>
    </row>
    <row r="66" spans="3:11" ht="15.75" thickBot="1">
      <c r="C66" s="8" t="str">
        <f>TEXT(C23,"m/d")</f>
        <v>6/11</v>
      </c>
      <c r="D66" s="8" t="str">
        <f>TEXT(D23,"m/d")</f>
        <v>1/5</v>
      </c>
      <c r="E66" s="8" t="str">
        <f>TEXT(E23,"m/d")</f>
        <v>1/6</v>
      </c>
      <c r="F66" s="8" t="str">
        <f>TEXT(F23,"m/d")</f>
        <v>5/10</v>
      </c>
      <c r="G66" s="8" t="str">
        <f>TEXT(G23,"m/d")</f>
        <v>1/6</v>
      </c>
      <c r="H66" s="8" t="str">
        <f>TEXT(H23,"m/d")</f>
        <v>1/5</v>
      </c>
      <c r="I66" s="8" t="str">
        <f>TEXT(I23,"m/d")</f>
        <v>1/6</v>
      </c>
      <c r="J66" s="8" t="str">
        <f>TEXT(J23,"m/d")</f>
        <v>1/4</v>
      </c>
      <c r="K66" s="8" t="str">
        <f>TEXT(K23,"m/d")</f>
        <v>1/6</v>
      </c>
    </row>
    <row r="67" spans="3:11" ht="15.75" thickBot="1">
      <c r="C67" s="8" t="str">
        <f>TEXT(C24,"m/d")</f>
        <v>3/8</v>
      </c>
      <c r="D67" s="8" t="str">
        <f>TEXT(D24,"m/d")</f>
        <v>1/6</v>
      </c>
      <c r="E67" s="8" t="str">
        <f>TEXT(E24,"m/d")</f>
        <v>1/6</v>
      </c>
      <c r="F67" s="8" t="str">
        <f>TEXT(F24,"m/d")</f>
        <v>3/8</v>
      </c>
      <c r="G67" s="8" t="str">
        <f>TEXT(G24,"m/d")</f>
        <v>1/6</v>
      </c>
      <c r="H67" s="8" t="str">
        <f>TEXT(H24,"m/d")</f>
        <v>1/6</v>
      </c>
      <c r="I67" s="8" t="str">
        <f>TEXT(I24,"m/d")</f>
        <v>1/5</v>
      </c>
      <c r="J67" s="8" t="str">
        <f>TEXT(J24,"m/d")</f>
        <v>1/5</v>
      </c>
      <c r="K67" s="8" t="str">
        <f>TEXT(K24,"m/d")</f>
        <v>1/5</v>
      </c>
    </row>
    <row r="68" spans="3:11" ht="15.75" thickBot="1">
      <c r="C68" s="8" t="str">
        <f>TEXT(C25,"m/d")</f>
        <v>3/8</v>
      </c>
      <c r="D68" s="8" t="str">
        <f>TEXT(D25,"m/d")</f>
        <v>1/4</v>
      </c>
      <c r="E68" s="8" t="str">
        <f>TEXT(E25,"m/d")</f>
        <v>2/7</v>
      </c>
      <c r="F68" s="8" t="str">
        <f>TEXT(F25,"m/d")</f>
        <v>4/9</v>
      </c>
      <c r="G68" s="8" t="str">
        <f>TEXT(G25,"m/d")</f>
        <v>2/7</v>
      </c>
      <c r="H68" s="8" t="str">
        <f>TEXT(H25,"m/d")</f>
        <v>1/6</v>
      </c>
      <c r="I68" s="8" t="str">
        <f>TEXT(I25,"m/d")</f>
        <v>1/6</v>
      </c>
      <c r="J68" s="8" t="str">
        <f>TEXT(J25,"m/d")</f>
        <v>2/7</v>
      </c>
      <c r="K68" s="8" t="str">
        <f>TEXT(K25,"m/d")</f>
        <v>1/5</v>
      </c>
    </row>
    <row r="69" spans="3:11" ht="15.75" thickBot="1">
      <c r="C69" s="8" t="str">
        <f>TEXT(C26,"m/d")</f>
        <v>1/2</v>
      </c>
      <c r="D69" s="8" t="str">
        <f>TEXT(D26,"m/d")</f>
        <v>3/8</v>
      </c>
      <c r="E69" s="8" t="str">
        <f>TEXT(E26,"m/d")</f>
        <v>3/8</v>
      </c>
      <c r="F69" s="8" t="str">
        <f>TEXT(F26,"m/d")</f>
        <v>1/2</v>
      </c>
      <c r="G69" s="8" t="str">
        <f>TEXT(G26,"m/d")</f>
        <v>3/8</v>
      </c>
      <c r="H69" s="8" t="str">
        <f>TEXT(H26,"m/d")</f>
        <v>2/7</v>
      </c>
      <c r="I69" s="8" t="str">
        <f>TEXT(I26,"m/d")</f>
        <v>2/7</v>
      </c>
      <c r="J69" s="8" t="str">
        <f>TEXT(J26,"m/d")</f>
        <v>3/8</v>
      </c>
      <c r="K69" s="8" t="str">
        <f>TEXT(K26,"m/d")</f>
        <v>2/7</v>
      </c>
    </row>
    <row r="70" spans="3:11" ht="15.75" thickBot="1">
      <c r="C70" s="8" t="str">
        <f>TEXT(C27,"m/d")</f>
        <v>6/11</v>
      </c>
      <c r="D70" s="8" t="str">
        <f>TEXT(D27,"m/d")</f>
        <v>1/6</v>
      </c>
      <c r="E70" s="8" t="str">
        <f>TEXT(E27,"m/d")</f>
        <v>1/6</v>
      </c>
      <c r="F70" s="8" t="str">
        <f>TEXT(F27,"m/d")</f>
        <v>5/10</v>
      </c>
      <c r="G70" s="8" t="str">
        <f>TEXT(G27,"m/d")</f>
        <v>1/6</v>
      </c>
      <c r="H70" s="8" t="str">
        <f>TEXT(H27,"m/d")</f>
        <v>1/6</v>
      </c>
      <c r="I70" s="8" t="str">
        <f>TEXT(I27,"m/d")</f>
        <v>1/6</v>
      </c>
      <c r="J70" s="8" t="str">
        <f>TEXT(J27,"m/d")</f>
        <v>1/6</v>
      </c>
      <c r="K70" s="8" t="str">
        <f>TEXT(K27,"m/d")</f>
        <v>1/6</v>
      </c>
    </row>
    <row r="71" spans="3:11" ht="15.75" thickBot="1">
      <c r="C71" s="8" t="str">
        <f>TEXT(C28,"m/d")</f>
        <v>3/8</v>
      </c>
      <c r="D71" s="8" t="str">
        <f>TEXT(D28,"m/d")</f>
        <v>1/4</v>
      </c>
      <c r="E71" s="8" t="str">
        <f>TEXT(E28,"m/d")</f>
        <v>1/4</v>
      </c>
      <c r="F71" s="8" t="str">
        <f>TEXT(F28,"m/d")</f>
        <v>4/9</v>
      </c>
      <c r="G71" s="8" t="str">
        <f>TEXT(G28,"m/d")</f>
        <v>1/6</v>
      </c>
      <c r="H71" s="8" t="str">
        <f>TEXT(H28,"m/d")</f>
        <v>1/5</v>
      </c>
      <c r="I71" s="8" t="str">
        <f>TEXT(I28,"m/d")</f>
        <v>1/6</v>
      </c>
      <c r="J71" s="8" t="str">
        <f>TEXT(J28,"m/d")</f>
        <v>1/6</v>
      </c>
      <c r="K71" s="8" t="str">
        <f>TEXT(K28,"m/d")</f>
        <v>1/6</v>
      </c>
    </row>
    <row r="72" spans="3:11" ht="15.75" thickBot="1">
      <c r="C72" s="8" t="str">
        <f>TEXT(C29,"m/d")</f>
        <v>1/5</v>
      </c>
      <c r="D72" s="8" t="str">
        <f>TEXT(D29,"m/d")</f>
        <v>1/6</v>
      </c>
      <c r="E72" s="8" t="str">
        <f>TEXT(E29,"m/d")</f>
        <v>2/7</v>
      </c>
      <c r="F72" s="8" t="str">
        <f>TEXT(F29,"m/d")</f>
        <v>1/5</v>
      </c>
      <c r="G72" s="8" t="str">
        <f>TEXT(G29,"m/d")</f>
        <v>2/7</v>
      </c>
      <c r="H72" s="8" t="str">
        <f>TEXT(H29,"m/d")</f>
        <v>1/5</v>
      </c>
      <c r="I72" s="8" t="str">
        <f>TEXT(I29,"m/d")</f>
        <v>2/7</v>
      </c>
      <c r="J72" s="8" t="str">
        <f>TEXT(J29,"m/d")</f>
        <v>2/7</v>
      </c>
      <c r="K72" s="8" t="str">
        <f>TEXT(K29,"m/d")</f>
        <v>1/6</v>
      </c>
    </row>
    <row r="73" spans="3:11" ht="15.75" thickBot="1">
      <c r="C73" s="8" t="str">
        <f>TEXT(C30,"m/d")</f>
        <v>4/9</v>
      </c>
      <c r="D73" s="8" t="str">
        <f>TEXT(D30,"m/d")</f>
        <v>1/4</v>
      </c>
      <c r="E73" s="8" t="str">
        <f>TEXT(E30,"m/d")</f>
        <v>1/6</v>
      </c>
      <c r="F73" s="8" t="str">
        <f>TEXT(F30,"m/d")</f>
        <v>5/10</v>
      </c>
      <c r="G73" s="8" t="str">
        <f>TEXT(G30,"m/d")</f>
        <v>1/6</v>
      </c>
      <c r="H73" s="8" t="str">
        <f>TEXT(H30,"m/d")</f>
        <v>1/6</v>
      </c>
      <c r="I73" s="8" t="str">
        <f>TEXT(I30,"m/d")</f>
        <v>1/6</v>
      </c>
      <c r="J73" s="8" t="str">
        <f>TEXT(J30,"m/d")</f>
        <v>1/6</v>
      </c>
      <c r="K73" s="8" t="str">
        <f>TEXT(K30,"m/d")</f>
        <v>1/6</v>
      </c>
    </row>
    <row r="74" spans="3:11" ht="15.75" thickBot="1">
      <c r="C74" s="8" t="str">
        <f>TEXT(C31,"m/d")</f>
        <v>1/4</v>
      </c>
      <c r="D74" s="8" t="str">
        <f>TEXT(D31,"m/d")</f>
        <v>2/7</v>
      </c>
      <c r="E74" s="8" t="str">
        <f>TEXT(E31,"m/d")</f>
        <v>3/8</v>
      </c>
      <c r="F74" s="8" t="str">
        <f>TEXT(F31,"m/d")</f>
        <v>1/4</v>
      </c>
      <c r="G74" s="8" t="str">
        <f>TEXT(G31,"m/d")</f>
        <v>1/6</v>
      </c>
      <c r="H74" s="8" t="str">
        <f>TEXT(H31,"m/d")</f>
        <v>1/5</v>
      </c>
      <c r="I74" s="8" t="str">
        <f>TEXT(I31,"m/d")</f>
        <v>2/7</v>
      </c>
      <c r="J74" s="8" t="str">
        <f>TEXT(J31,"m/d")</f>
        <v>2/7</v>
      </c>
      <c r="K74" s="8" t="str">
        <f>TEXT(K31,"m/d")</f>
        <v>1/6</v>
      </c>
    </row>
    <row r="75" spans="3:11" ht="15.75" thickBot="1">
      <c r="C75" s="8" t="str">
        <f>TEXT(C32,"m/d")</f>
        <v>3/8</v>
      </c>
      <c r="D75" s="8" t="str">
        <f>TEXT(D32,"m/d")</f>
        <v>1/6</v>
      </c>
      <c r="E75" s="8" t="str">
        <f>TEXT(E32,"m/d")</f>
        <v>2/7</v>
      </c>
      <c r="F75" s="8" t="str">
        <f>TEXT(F32,"m/d")</f>
        <v>4/9</v>
      </c>
      <c r="G75" s="8" t="str">
        <f>TEXT(G32,"m/d")</f>
        <v>1/5</v>
      </c>
      <c r="H75" s="8" t="str">
        <f>TEXT(H32,"m/d")</f>
        <v>1/4</v>
      </c>
      <c r="I75" s="8" t="str">
        <f>TEXT(I32,"m/d")</f>
        <v>2/7</v>
      </c>
      <c r="J75" s="8" t="str">
        <f>TEXT(J32,"m/d")</f>
        <v>2/7</v>
      </c>
      <c r="K75" s="8" t="str">
        <f>TEXT(K32,"m/d")</f>
        <v>1/6</v>
      </c>
    </row>
    <row r="76" spans="3:11" ht="15.75" thickBot="1">
      <c r="C76" s="8" t="str">
        <f>TEXT(C33,"m/d")</f>
        <v>1/6</v>
      </c>
      <c r="D76" s="8" t="str">
        <f>TEXT(D33,"m/d")</f>
        <v>2/7</v>
      </c>
      <c r="E76" s="8" t="str">
        <f>TEXT(E33,"m/d")</f>
        <v>1/6</v>
      </c>
      <c r="F76" s="8" t="str">
        <f>TEXT(F33,"m/d")</f>
        <v>1/6</v>
      </c>
      <c r="G76" s="8" t="str">
        <f>TEXT(G33,"m/d")</f>
        <v>1/6</v>
      </c>
      <c r="H76" s="8" t="str">
        <f>TEXT(H33,"m/d")</f>
        <v>1/5</v>
      </c>
      <c r="I76" s="8" t="str">
        <f>TEXT(I33,"m/d")</f>
        <v>2/7</v>
      </c>
      <c r="J76" s="8" t="str">
        <f>TEXT(J33,"m/d")</f>
        <v>2/7</v>
      </c>
      <c r="K76" s="8" t="str">
        <f>TEXT(K33,"m/d")</f>
        <v>1/6</v>
      </c>
    </row>
    <row r="77" spans="3:11" ht="15.75" thickBot="1">
      <c r="C77" s="8" t="str">
        <f>TEXT(C34,"m/d")</f>
        <v>2/7</v>
      </c>
      <c r="D77" s="8" t="str">
        <f>TEXT(D34,"m/d")</f>
        <v>2/7</v>
      </c>
      <c r="E77" s="8" t="str">
        <f>TEXT(E34,"m/d")</f>
        <v>2/7</v>
      </c>
      <c r="F77" s="8" t="str">
        <f>TEXT(F34,"m/d")</f>
        <v>1/6</v>
      </c>
      <c r="G77" s="8" t="str">
        <f>TEXT(G34,"m/d")</f>
        <v>1/6</v>
      </c>
      <c r="H77" s="8" t="str">
        <f>TEXT(H34,"m/d")</f>
        <v>1/5</v>
      </c>
      <c r="I77" s="8" t="str">
        <f>TEXT(I34,"m/d")</f>
        <v>3/8</v>
      </c>
      <c r="J77" s="8" t="str">
        <f>TEXT(J34,"m/d")</f>
        <v>3/8</v>
      </c>
      <c r="K77" s="8" t="str">
        <f>TEXT(K34,"m/d")</f>
        <v>1/6</v>
      </c>
    </row>
    <row r="78" spans="3:11" ht="15.75" thickBot="1">
      <c r="C78" s="8" t="str">
        <f>TEXT(C35,"m/d")</f>
        <v>3/8</v>
      </c>
      <c r="D78" s="8" t="str">
        <f>TEXT(D35,"m/d")</f>
        <v>2/7</v>
      </c>
      <c r="E78" s="8" t="str">
        <f>TEXT(E35,"m/d")</f>
        <v>2/7</v>
      </c>
      <c r="F78" s="8" t="str">
        <f>TEXT(F35,"m/d")</f>
        <v>3/8</v>
      </c>
      <c r="G78" s="8" t="str">
        <f>TEXT(G35,"m/d")</f>
        <v>1/5</v>
      </c>
      <c r="H78" s="8" t="str">
        <f>TEXT(H35,"m/d")</f>
        <v>1/4</v>
      </c>
      <c r="I78" s="8" t="str">
        <f>TEXT(I35,"m/d")</f>
        <v>3/8</v>
      </c>
      <c r="J78" s="8" t="str">
        <f>TEXT(J35,"m/d")</f>
        <v>2/7</v>
      </c>
      <c r="K78" s="8" t="str">
        <f>TEXT(K35,"m/d")</f>
        <v>1/6</v>
      </c>
    </row>
    <row r="79" spans="3:11" ht="15.75" thickBot="1">
      <c r="C79" s="8" t="str">
        <f>TEXT(C36,"m/d")</f>
        <v>6/11</v>
      </c>
      <c r="D79" s="8" t="str">
        <f>TEXT(D36,"m/d")</f>
        <v>1/5</v>
      </c>
      <c r="E79" s="8" t="str">
        <f>TEXT(E36,"m/d")</f>
        <v>1/5</v>
      </c>
      <c r="F79" s="8" t="str">
        <f>TEXT(F36,"m/d")</f>
        <v>7/12</v>
      </c>
      <c r="G79" s="8" t="str">
        <f>TEXT(G36,"m/d")</f>
        <v>1/5</v>
      </c>
      <c r="H79" s="8" t="str">
        <f>TEXT(H36,"m/d")</f>
        <v>1/5</v>
      </c>
      <c r="I79" s="8" t="str">
        <f>TEXT(I36,"m/d")</f>
        <v>1/6</v>
      </c>
      <c r="J79" s="8" t="str">
        <f>TEXT(J36,"m/d")</f>
        <v>1/6</v>
      </c>
      <c r="K79" s="8" t="str">
        <f>TEXT(K36,"m/d")</f>
        <v>1/6</v>
      </c>
    </row>
    <row r="80" spans="3:11" ht="15.75" thickBot="1">
      <c r="C80" s="8" t="str">
        <f>TEXT(C37,"m/d")</f>
        <v>1/4</v>
      </c>
      <c r="D80" s="8" t="str">
        <f>TEXT(D37,"m/d")</f>
        <v>2/7</v>
      </c>
      <c r="E80" s="8" t="str">
        <f>TEXT(E37,"m/d")</f>
        <v>1/6</v>
      </c>
      <c r="F80" s="8" t="str">
        <f>TEXT(F37,"m/d")</f>
        <v>1/4</v>
      </c>
      <c r="G80" s="8" t="str">
        <f>TEXT(G37,"m/d")</f>
        <v>1/6</v>
      </c>
      <c r="H80" s="8" t="str">
        <f>TEXT(H37,"m/d")</f>
        <v>1/5</v>
      </c>
      <c r="I80" s="8" t="str">
        <f>TEXT(I37,"m/d")</f>
        <v>2/7</v>
      </c>
      <c r="J80" s="8" t="str">
        <f>TEXT(J37,"m/d")</f>
        <v>2/7</v>
      </c>
      <c r="K80" s="8" t="str">
        <f>TEXT(K37,"m/d")</f>
        <v>1/6</v>
      </c>
    </row>
  </sheetData>
  <hyperlinks>
    <hyperlink ref="A2" r:id="rId1" location="Human" tooltip="SR5:Race:Human" display="http://adragon202.no-ip.org/Shadowrun/index.php/SR5:Race:Human - Human"/>
    <hyperlink ref="A3" r:id="rId2" location="Elf" tooltip="SR5:Race:Elf" display="http://adragon202.no-ip.org/Shadowrun/index.php/SR5:Race:Elf - Elf"/>
    <hyperlink ref="A4" r:id="rId3" location="Dwarf" tooltip="SR5:Race:Dwarf" display="http://adragon202.no-ip.org/Shadowrun/index.php/SR5:Race:Dwarf - Dwarf"/>
    <hyperlink ref="A5" r:id="rId4" location="Ork" tooltip="SR5:Race:Ork" display="http://adragon202.no-ip.org/Shadowrun/index.php/SR5:Race:Ork - Ork"/>
    <hyperlink ref="A6" r:id="rId5" location="Troll" tooltip="SR5:Race:Troll" display="http://adragon202.no-ip.org/Shadowrun/index.php/SR5:Race:Troll - Troll"/>
    <hyperlink ref="A7" r:id="rId6" location="Gnome" tooltip="SR5:Race:Dwarf" display="http://adragon202.no-ip.org/Shadowrun/index.php/SR5:Race:Dwarf - Gnome"/>
    <hyperlink ref="A8" r:id="rId7" location="Hanuman" tooltip="SR5:Race:Dwarf" display="http://adragon202.no-ip.org/Shadowrun/index.php/SR5:Race:Dwarf - Hanuman"/>
    <hyperlink ref="A9" r:id="rId8" location="Koborokuru" tooltip="SR5:Race:Dwarf" display="http://adragon202.no-ip.org/Shadowrun/index.php/SR5:Race:Dwarf - Koborokuru"/>
    <hyperlink ref="A10" r:id="rId9" location="Menehune" tooltip="SR5:Race:Dwarf" display="http://adragon202.no-ip.org/Shadowrun/index.php/SR5:Race:Dwarf - Menehune"/>
    <hyperlink ref="A11" r:id="rId10" location="Dryad" tooltip="SR5:Race:Elf" display="http://adragon202.no-ip.org/Shadowrun/index.php/SR5:Race:Elf - Dryad"/>
    <hyperlink ref="A12" r:id="rId11" location="Nocturna" tooltip="SR5:Race:Elf" display="http://adragon202.no-ip.org/Shadowrun/index.php/SR5:Race:Elf - Nocturna"/>
    <hyperlink ref="A13" r:id="rId12" location="Wakyambi" tooltip="SR5:Race:Elf" display="http://adragon202.no-ip.org/Shadowrun/index.php/SR5:Race:Elf - Wakyambi"/>
    <hyperlink ref="A14" r:id="rId13" location="Xapiri_Th.C3.ABp.C3.AB" tooltip="SR5:Race:Elf" display="http://adragon202.no-ip.org/Shadowrun/index.php/SR5:Race:Elf - Xapiri_Th.C3.ABp.C3.AB"/>
    <hyperlink ref="A15" r:id="rId14" location="Nartaki" tooltip="SR5:Race:Human" display="http://adragon202.no-ip.org/Shadowrun/index.php/SR5:Race:Human - Nartaki"/>
    <hyperlink ref="A16" r:id="rId15" location="Hobgoblin" tooltip="SR5:Race:Ork" display="http://adragon202.no-ip.org/Shadowrun/index.php/SR5:Race:Ork - Hobgoblin"/>
    <hyperlink ref="A17" r:id="rId16" location="Ogre" tooltip="SR5:Race:Ork" display="http://adragon202.no-ip.org/Shadowrun/index.php/SR5:Race:Ork - Ogre"/>
    <hyperlink ref="A18" r:id="rId17" location="Oni" tooltip="SR5:Race:Ork" display="http://adragon202.no-ip.org/Shadowrun/index.php/SR5:Race:Ork - Oni"/>
    <hyperlink ref="A19" r:id="rId18" location="Satyr" tooltip="SR5:Race:Ork" display="http://adragon202.no-ip.org/Shadowrun/index.php/SR5:Race:Ork - Satyr"/>
    <hyperlink ref="A20" r:id="rId19" location="Cyclops" tooltip="SR5:Race:Troll" display="http://adragon202.no-ip.org/Shadowrun/index.php/SR5:Race:Troll - Cyclops"/>
    <hyperlink ref="A21" r:id="rId20" location="Fomorian" tooltip="SR5:Race:Troll" display="http://adragon202.no-ip.org/Shadowrun/index.php/SR5:Race:Troll - Fomorian"/>
    <hyperlink ref="A22" r:id="rId21" location="Giant" tooltip="SR5:Race:Troll" display="http://adragon202.no-ip.org/Shadowrun/index.php/SR5:Race:Troll - Giant"/>
    <hyperlink ref="A23" r:id="rId22" location="Minotaur" tooltip="SR5:Race:Troll" display="http://adragon202.no-ip.org/Shadowrun/index.php/SR5:Race:Troll - Minotaur"/>
    <hyperlink ref="A24" r:id="rId23" tooltip="SR5:Race:Centaur" display="http://adragon202.no-ip.org/Shadowrun/index.php/SR5:Race:Centaur"/>
    <hyperlink ref="A25" r:id="rId24" tooltip="SR5:Race:Naga" display="http://adragon202.no-ip.org/Shadowrun/index.php/SR5:Race:Naga"/>
    <hyperlink ref="A26" r:id="rId25" tooltip="SR5:Race:Pixie" display="http://adragon202.no-ip.org/Shadowrun/index.php/SR5:Race:Pixie"/>
    <hyperlink ref="A27" r:id="rId26" tooltip="SR5:Race:Sasquatch" display="http://adragon202.no-ip.org/Shadowrun/index.php/SR5:Race:Sasquatch"/>
  </hyperlinks>
  <pageMargins left="0.7" right="0.7" top="0.75" bottom="0.75" header="0.3" footer="0.3"/>
  <pageSetup paperSize="306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2018-06-14T18:46:04Z</dcterms:created>
  <dcterms:modified xsi:type="dcterms:W3CDTF">2018-06-14T19:49:28Z</dcterms:modified>
</cp:coreProperties>
</file>