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revised\"/>
    </mc:Choice>
  </mc:AlternateContent>
  <xr:revisionPtr revIDLastSave="0" documentId="13_ncr:1_{E3EC417D-B962-4AC8-8ABE-E2A1A88633A3}" xr6:coauthVersionLast="37" xr6:coauthVersionMax="37" xr10:uidLastSave="{00000000-0000-0000-0000-000000000000}"/>
  <bookViews>
    <workbookView xWindow="0" yWindow="0" windowWidth="24000" windowHeight="9465" activeTab="2" xr2:uid="{C04C4094-60E2-4D45-B4AA-8B135DDF913E}"/>
  </bookViews>
  <sheets>
    <sheet name="Sheet1" sheetId="1" r:id="rId1"/>
    <sheet name="Sheet2" sheetId="2" r:id="rId2"/>
    <sheet name="Sheet3" sheetId="3" r:id="rId3"/>
    <sheet name="Sheet4" sheetId="7" r:id="rId4"/>
    <sheet name="Pre" sheetId="4" r:id="rId5"/>
    <sheet name="Post" sheetId="5" r:id="rId6"/>
    <sheet name="Lea Ga" sheetId="6" r:id="rId7"/>
    <sheet name="Sheet5" sheetId="8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9" i="3" l="1"/>
  <c r="G88" i="3"/>
  <c r="G87" i="3"/>
  <c r="H88" i="3"/>
  <c r="H87" i="3"/>
  <c r="H8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C85" i="3"/>
  <c r="D85" i="3"/>
  <c r="C86" i="3"/>
  <c r="D86" i="3"/>
  <c r="B86" i="3"/>
  <c r="B8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2" i="2"/>
  <c r="E89" i="3" l="1"/>
  <c r="E87" i="3"/>
  <c r="E88" i="3"/>
</calcChain>
</file>

<file path=xl/sharedStrings.xml><?xml version="1.0" encoding="utf-8"?>
<sst xmlns="http://schemas.openxmlformats.org/spreadsheetml/2006/main" count="1186" uniqueCount="99">
  <si>
    <t>skw17</t>
  </si>
  <si>
    <t>teh26</t>
  </si>
  <si>
    <t>jdh98</t>
  </si>
  <si>
    <t>jdh99</t>
  </si>
  <si>
    <t>rde8</t>
  </si>
  <si>
    <t>dkd15</t>
  </si>
  <si>
    <t>clk93</t>
  </si>
  <si>
    <t>res106</t>
  </si>
  <si>
    <t>jaw154</t>
  </si>
  <si>
    <t>ket38</t>
  </si>
  <si>
    <t>rjm105</t>
  </si>
  <si>
    <t>avn10</t>
  </si>
  <si>
    <t>kko4</t>
  </si>
  <si>
    <t>alh133</t>
  </si>
  <si>
    <t>inf4</t>
  </si>
  <si>
    <t>saa128</t>
  </si>
  <si>
    <t>jhb32</t>
  </si>
  <si>
    <t>rdp23</t>
  </si>
  <si>
    <t>bpc20</t>
  </si>
  <si>
    <t>wli1</t>
  </si>
  <si>
    <t>pjs52</t>
  </si>
  <si>
    <t>kbs29</t>
  </si>
  <si>
    <t>kav33</t>
  </si>
  <si>
    <t>djp60</t>
  </si>
  <si>
    <t>atg23</t>
  </si>
  <si>
    <t>jah208</t>
  </si>
  <si>
    <t>tjg49</t>
  </si>
  <si>
    <t>mac276</t>
  </si>
  <si>
    <t>bjs49</t>
  </si>
  <si>
    <t>chg57</t>
  </si>
  <si>
    <t>rwm27</t>
  </si>
  <si>
    <t>cac189</t>
  </si>
  <si>
    <t>kmt51</t>
  </si>
  <si>
    <t>sws19</t>
  </si>
  <si>
    <t>ril13</t>
  </si>
  <si>
    <t>anv35</t>
  </si>
  <si>
    <t>kan63</t>
  </si>
  <si>
    <t>sjt27</t>
  </si>
  <si>
    <t>snb39</t>
  </si>
  <si>
    <t>jrw98</t>
  </si>
  <si>
    <t>jme42</t>
  </si>
  <si>
    <t>atr16</t>
  </si>
  <si>
    <t>jum48</t>
  </si>
  <si>
    <t>aag45</t>
  </si>
  <si>
    <t>jmk195</t>
  </si>
  <si>
    <t>tar57</t>
  </si>
  <si>
    <t>tol16</t>
  </si>
  <si>
    <t>kdd28</t>
  </si>
  <si>
    <t>yaz44</t>
  </si>
  <si>
    <t>ams404</t>
  </si>
  <si>
    <t>art47</t>
  </si>
  <si>
    <t>mhr19</t>
  </si>
  <si>
    <t>mjs187</t>
  </si>
  <si>
    <t>jlc201</t>
  </si>
  <si>
    <t>qim8</t>
  </si>
  <si>
    <t>afd10</t>
  </si>
  <si>
    <t>mjd78</t>
  </si>
  <si>
    <t>brs112</t>
  </si>
  <si>
    <t>skm37</t>
  </si>
  <si>
    <t>drr38</t>
  </si>
  <si>
    <t>dsa24</t>
  </si>
  <si>
    <t>nrg14</t>
  </si>
  <si>
    <t>pmp27</t>
  </si>
  <si>
    <t>doc23</t>
  </si>
  <si>
    <t>wag7</t>
  </si>
  <si>
    <t>egm18</t>
  </si>
  <si>
    <t>mjm248</t>
  </si>
  <si>
    <t>jhg10</t>
  </si>
  <si>
    <t>jdh73</t>
  </si>
  <si>
    <t>ams396</t>
  </si>
  <si>
    <t>mjg82</t>
  </si>
  <si>
    <t>kmh117</t>
  </si>
  <si>
    <t>mjf68</t>
  </si>
  <si>
    <t>rhl10</t>
  </si>
  <si>
    <t>hwf2</t>
  </si>
  <si>
    <t>jky3</t>
  </si>
  <si>
    <t>abr26</t>
  </si>
  <si>
    <t>mlk93</t>
  </si>
  <si>
    <t>jam267</t>
  </si>
  <si>
    <t>ang92</t>
  </si>
  <si>
    <t>sbb28</t>
  </si>
  <si>
    <t>rsb45</t>
  </si>
  <si>
    <t>rkh9</t>
  </si>
  <si>
    <t>ID</t>
  </si>
  <si>
    <t>PRE</t>
  </si>
  <si>
    <t>POST</t>
  </si>
  <si>
    <t>IS172012Fall</t>
  </si>
  <si>
    <t>IS172012Spring</t>
  </si>
  <si>
    <t>IS172013Spring</t>
  </si>
  <si>
    <t>SEM</t>
  </si>
  <si>
    <t>pre max normal</t>
  </si>
  <si>
    <t>post max normal</t>
  </si>
  <si>
    <t>PRE Normal</t>
  </si>
  <si>
    <t>POST Normal</t>
  </si>
  <si>
    <t>Learning Gain</t>
  </si>
  <si>
    <t>l</t>
  </si>
  <si>
    <t>m</t>
  </si>
  <si>
    <t>h</t>
  </si>
  <si>
    <t>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</si>
</sst>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DE41-DC0F-485E-A01F-705330531EA6}">
  <dimension ref="A1:C84"/>
  <sheetViews>
    <sheetView topLeftCell="A37" workbookViewId="0">
      <selection sqref="A1:C1"/>
    </sheetView>
  </sheetViews>
  <sheetFormatPr defaultRowHeight="15" x14ac:dyDescent="0.25"/>
  <sheetData>
    <row r="1" spans="1:3" x14ac:dyDescent="0.25">
      <c r="A1" t="s">
        <v>83</v>
      </c>
      <c r="B1" t="s">
        <v>84</v>
      </c>
      <c r="C1" t="s">
        <v>85</v>
      </c>
    </row>
    <row r="2" spans="1:3" x14ac:dyDescent="0.25">
      <c r="A2" t="s">
        <v>0</v>
      </c>
      <c r="B2">
        <v>5</v>
      </c>
      <c r="C2">
        <v>17</v>
      </c>
    </row>
    <row r="3" spans="1:3" x14ac:dyDescent="0.25">
      <c r="A3" t="s">
        <v>1</v>
      </c>
      <c r="B3">
        <v>14</v>
      </c>
      <c r="C3">
        <v>19</v>
      </c>
    </row>
    <row r="4" spans="1:3" x14ac:dyDescent="0.25">
      <c r="A4" t="s">
        <v>2</v>
      </c>
      <c r="B4">
        <v>6</v>
      </c>
      <c r="C4">
        <v>17</v>
      </c>
    </row>
    <row r="5" spans="1:3" x14ac:dyDescent="0.25">
      <c r="A5" t="s">
        <v>3</v>
      </c>
      <c r="B5">
        <v>0</v>
      </c>
      <c r="C5">
        <v>20</v>
      </c>
    </row>
    <row r="6" spans="1:3" x14ac:dyDescent="0.25">
      <c r="A6" t="s">
        <v>4</v>
      </c>
      <c r="B6">
        <v>6</v>
      </c>
      <c r="C6">
        <v>14</v>
      </c>
    </row>
    <row r="7" spans="1:3" x14ac:dyDescent="0.25">
      <c r="A7" t="s">
        <v>5</v>
      </c>
      <c r="B7">
        <v>2</v>
      </c>
      <c r="C7">
        <v>19</v>
      </c>
    </row>
    <row r="8" spans="1:3" x14ac:dyDescent="0.25">
      <c r="A8" t="s">
        <v>6</v>
      </c>
      <c r="B8">
        <v>1</v>
      </c>
      <c r="C8">
        <v>20</v>
      </c>
    </row>
    <row r="9" spans="1:3" x14ac:dyDescent="0.25">
      <c r="A9" t="s">
        <v>7</v>
      </c>
      <c r="B9">
        <v>3</v>
      </c>
      <c r="C9">
        <v>21</v>
      </c>
    </row>
    <row r="10" spans="1:3" x14ac:dyDescent="0.25">
      <c r="A10" t="s">
        <v>8</v>
      </c>
      <c r="B10">
        <v>12</v>
      </c>
      <c r="C10">
        <v>17</v>
      </c>
    </row>
    <row r="11" spans="1:3" x14ac:dyDescent="0.25">
      <c r="A11" t="s">
        <v>9</v>
      </c>
      <c r="B11">
        <v>3</v>
      </c>
      <c r="C11">
        <v>10</v>
      </c>
    </row>
    <row r="12" spans="1:3" x14ac:dyDescent="0.25">
      <c r="A12" t="s">
        <v>10</v>
      </c>
      <c r="B12">
        <v>2</v>
      </c>
      <c r="C12">
        <v>17</v>
      </c>
    </row>
    <row r="13" spans="1:3" x14ac:dyDescent="0.25">
      <c r="A13" t="s">
        <v>11</v>
      </c>
      <c r="B13">
        <v>0</v>
      </c>
      <c r="C13">
        <v>18</v>
      </c>
    </row>
    <row r="14" spans="1:3" x14ac:dyDescent="0.25">
      <c r="A14" t="s">
        <v>12</v>
      </c>
      <c r="B14">
        <v>3</v>
      </c>
      <c r="C14">
        <v>16</v>
      </c>
    </row>
    <row r="15" spans="1:3" x14ac:dyDescent="0.25">
      <c r="A15" t="s">
        <v>13</v>
      </c>
      <c r="B15">
        <v>3</v>
      </c>
      <c r="C15">
        <v>21</v>
      </c>
    </row>
    <row r="16" spans="1:3" x14ac:dyDescent="0.25">
      <c r="A16" t="s">
        <v>14</v>
      </c>
      <c r="B16">
        <v>0</v>
      </c>
      <c r="C16">
        <v>14</v>
      </c>
    </row>
    <row r="17" spans="1:3" x14ac:dyDescent="0.25">
      <c r="A17" t="s">
        <v>15</v>
      </c>
      <c r="B17">
        <v>5</v>
      </c>
      <c r="C17">
        <v>10</v>
      </c>
    </row>
    <row r="18" spans="1:3" x14ac:dyDescent="0.25">
      <c r="A18" t="s">
        <v>16</v>
      </c>
      <c r="B18">
        <v>5</v>
      </c>
      <c r="C18">
        <v>14</v>
      </c>
    </row>
    <row r="19" spans="1:3" x14ac:dyDescent="0.25">
      <c r="A19" t="s">
        <v>17</v>
      </c>
      <c r="B19">
        <v>7</v>
      </c>
      <c r="C19">
        <v>17</v>
      </c>
    </row>
    <row r="20" spans="1:3" x14ac:dyDescent="0.25">
      <c r="A20" t="s">
        <v>18</v>
      </c>
      <c r="B20">
        <v>1</v>
      </c>
      <c r="C20">
        <v>17</v>
      </c>
    </row>
    <row r="21" spans="1:3" x14ac:dyDescent="0.25">
      <c r="A21" t="s">
        <v>19</v>
      </c>
      <c r="B21">
        <v>3</v>
      </c>
      <c r="C21">
        <v>19</v>
      </c>
    </row>
    <row r="22" spans="1:3" x14ac:dyDescent="0.25">
      <c r="A22" t="s">
        <v>20</v>
      </c>
      <c r="B22">
        <v>5</v>
      </c>
      <c r="C22">
        <v>20</v>
      </c>
    </row>
    <row r="23" spans="1:3" x14ac:dyDescent="0.25">
      <c r="A23" t="s">
        <v>21</v>
      </c>
      <c r="B23">
        <v>5</v>
      </c>
      <c r="C23">
        <v>20</v>
      </c>
    </row>
    <row r="24" spans="1:3" x14ac:dyDescent="0.25">
      <c r="A24" t="s">
        <v>22</v>
      </c>
      <c r="B24">
        <v>5</v>
      </c>
      <c r="C24">
        <v>11</v>
      </c>
    </row>
    <row r="25" spans="1:3" x14ac:dyDescent="0.25">
      <c r="A25" t="s">
        <v>23</v>
      </c>
      <c r="B25">
        <v>0</v>
      </c>
      <c r="C25">
        <v>8</v>
      </c>
    </row>
    <row r="26" spans="1:3" x14ac:dyDescent="0.25">
      <c r="A26" t="s">
        <v>24</v>
      </c>
      <c r="B26">
        <v>1</v>
      </c>
      <c r="C26">
        <v>12</v>
      </c>
    </row>
    <row r="27" spans="1:3" x14ac:dyDescent="0.25">
      <c r="A27" t="s">
        <v>25</v>
      </c>
      <c r="B27">
        <v>1</v>
      </c>
      <c r="C27">
        <v>16</v>
      </c>
    </row>
    <row r="28" spans="1:3" x14ac:dyDescent="0.25">
      <c r="A28" t="s">
        <v>26</v>
      </c>
      <c r="B28">
        <v>4</v>
      </c>
      <c r="C28">
        <v>9</v>
      </c>
    </row>
    <row r="29" spans="1:3" x14ac:dyDescent="0.25">
      <c r="A29" t="s">
        <v>27</v>
      </c>
      <c r="B29">
        <v>1</v>
      </c>
      <c r="C29">
        <v>12</v>
      </c>
    </row>
    <row r="30" spans="1:3" x14ac:dyDescent="0.25">
      <c r="A30" t="s">
        <v>28</v>
      </c>
      <c r="B30">
        <v>2</v>
      </c>
      <c r="C30">
        <v>15</v>
      </c>
    </row>
    <row r="31" spans="1:3" x14ac:dyDescent="0.25">
      <c r="A31" t="s">
        <v>29</v>
      </c>
      <c r="B31">
        <v>6</v>
      </c>
      <c r="C31">
        <v>20</v>
      </c>
    </row>
    <row r="32" spans="1:3" x14ac:dyDescent="0.25">
      <c r="A32" t="s">
        <v>30</v>
      </c>
      <c r="B32">
        <v>14</v>
      </c>
      <c r="C32">
        <v>14</v>
      </c>
    </row>
    <row r="33" spans="1:3" x14ac:dyDescent="0.25">
      <c r="A33" t="s">
        <v>31</v>
      </c>
      <c r="B33">
        <v>0</v>
      </c>
      <c r="C33">
        <v>15</v>
      </c>
    </row>
    <row r="34" spans="1:3" x14ac:dyDescent="0.25">
      <c r="A34" t="s">
        <v>32</v>
      </c>
      <c r="B34">
        <v>2</v>
      </c>
      <c r="C34">
        <v>15</v>
      </c>
    </row>
    <row r="35" spans="1:3" x14ac:dyDescent="0.25">
      <c r="A35" t="s">
        <v>33</v>
      </c>
      <c r="B35">
        <v>6</v>
      </c>
      <c r="C35">
        <v>16</v>
      </c>
    </row>
    <row r="36" spans="1:3" x14ac:dyDescent="0.25">
      <c r="A36" t="s">
        <v>34</v>
      </c>
      <c r="B36">
        <v>2</v>
      </c>
      <c r="C36">
        <v>18</v>
      </c>
    </row>
    <row r="37" spans="1:3" x14ac:dyDescent="0.25">
      <c r="A37" t="s">
        <v>35</v>
      </c>
      <c r="B37">
        <v>0</v>
      </c>
      <c r="C37">
        <v>14</v>
      </c>
    </row>
    <row r="38" spans="1:3" x14ac:dyDescent="0.25">
      <c r="A38" t="s">
        <v>36</v>
      </c>
      <c r="B38">
        <v>1</v>
      </c>
      <c r="C38">
        <v>20</v>
      </c>
    </row>
    <row r="39" spans="1:3" x14ac:dyDescent="0.25">
      <c r="A39" t="s">
        <v>37</v>
      </c>
      <c r="B39">
        <v>11</v>
      </c>
      <c r="C39">
        <v>24</v>
      </c>
    </row>
    <row r="40" spans="1:3" x14ac:dyDescent="0.25">
      <c r="A40" t="s">
        <v>38</v>
      </c>
      <c r="B40">
        <v>5</v>
      </c>
      <c r="C40">
        <v>14</v>
      </c>
    </row>
    <row r="41" spans="1:3" x14ac:dyDescent="0.25">
      <c r="A41" t="s">
        <v>39</v>
      </c>
      <c r="B41">
        <v>8</v>
      </c>
      <c r="C41">
        <v>21</v>
      </c>
    </row>
    <row r="42" spans="1:3" x14ac:dyDescent="0.25">
      <c r="A42" t="s">
        <v>40</v>
      </c>
      <c r="B42">
        <v>14</v>
      </c>
      <c r="C42">
        <v>20</v>
      </c>
    </row>
    <row r="43" spans="1:3" x14ac:dyDescent="0.25">
      <c r="A43" t="s">
        <v>41</v>
      </c>
      <c r="B43">
        <v>0</v>
      </c>
      <c r="C43">
        <v>8</v>
      </c>
    </row>
    <row r="44" spans="1:3" x14ac:dyDescent="0.25">
      <c r="A44" t="s">
        <v>42</v>
      </c>
      <c r="B44">
        <v>0</v>
      </c>
      <c r="C44">
        <v>18</v>
      </c>
    </row>
    <row r="45" spans="1:3" x14ac:dyDescent="0.25">
      <c r="A45" t="s">
        <v>43</v>
      </c>
      <c r="B45">
        <v>6</v>
      </c>
      <c r="C45">
        <v>15</v>
      </c>
    </row>
    <row r="46" spans="1:3" x14ac:dyDescent="0.25">
      <c r="A46" t="s">
        <v>44</v>
      </c>
      <c r="B46">
        <v>3</v>
      </c>
      <c r="C46">
        <v>12</v>
      </c>
    </row>
    <row r="47" spans="1:3" x14ac:dyDescent="0.25">
      <c r="A47" t="s">
        <v>45</v>
      </c>
      <c r="B47">
        <v>3</v>
      </c>
      <c r="C47">
        <v>14</v>
      </c>
    </row>
    <row r="48" spans="1:3" x14ac:dyDescent="0.25">
      <c r="A48" t="s">
        <v>46</v>
      </c>
      <c r="B48">
        <v>2</v>
      </c>
      <c r="C48">
        <v>18</v>
      </c>
    </row>
    <row r="49" spans="1:3" x14ac:dyDescent="0.25">
      <c r="A49" t="s">
        <v>47</v>
      </c>
      <c r="B49">
        <v>1</v>
      </c>
      <c r="C49">
        <v>18</v>
      </c>
    </row>
    <row r="50" spans="1:3" x14ac:dyDescent="0.25">
      <c r="A50" t="s">
        <v>48</v>
      </c>
      <c r="B50">
        <v>9</v>
      </c>
      <c r="C50">
        <v>20</v>
      </c>
    </row>
    <row r="51" spans="1:3" x14ac:dyDescent="0.25">
      <c r="A51" t="s">
        <v>49</v>
      </c>
      <c r="B51">
        <v>6</v>
      </c>
      <c r="C51">
        <v>17</v>
      </c>
    </row>
    <row r="52" spans="1:3" x14ac:dyDescent="0.25">
      <c r="A52" t="s">
        <v>50</v>
      </c>
      <c r="B52">
        <v>7</v>
      </c>
      <c r="C52">
        <v>18</v>
      </c>
    </row>
    <row r="53" spans="1:3" x14ac:dyDescent="0.25">
      <c r="A53" t="s">
        <v>51</v>
      </c>
      <c r="B53">
        <v>9</v>
      </c>
      <c r="C53">
        <v>16</v>
      </c>
    </row>
    <row r="54" spans="1:3" x14ac:dyDescent="0.25">
      <c r="A54" t="s">
        <v>52</v>
      </c>
      <c r="B54">
        <v>2</v>
      </c>
      <c r="C54">
        <v>16</v>
      </c>
    </row>
    <row r="55" spans="1:3" x14ac:dyDescent="0.25">
      <c r="A55" t="s">
        <v>53</v>
      </c>
      <c r="B55">
        <v>0</v>
      </c>
      <c r="C55">
        <v>23</v>
      </c>
    </row>
    <row r="56" spans="1:3" x14ac:dyDescent="0.25">
      <c r="A56" t="s">
        <v>54</v>
      </c>
      <c r="B56">
        <v>2</v>
      </c>
      <c r="C56">
        <v>20</v>
      </c>
    </row>
    <row r="57" spans="1:3" x14ac:dyDescent="0.25">
      <c r="A57" t="s">
        <v>55</v>
      </c>
      <c r="B57">
        <v>3</v>
      </c>
      <c r="C57">
        <v>12</v>
      </c>
    </row>
    <row r="58" spans="1:3" x14ac:dyDescent="0.25">
      <c r="A58" t="s">
        <v>56</v>
      </c>
      <c r="B58">
        <v>9</v>
      </c>
      <c r="C58">
        <v>16</v>
      </c>
    </row>
    <row r="59" spans="1:3" x14ac:dyDescent="0.25">
      <c r="A59" t="s">
        <v>57</v>
      </c>
      <c r="B59">
        <v>8</v>
      </c>
      <c r="C59">
        <v>18</v>
      </c>
    </row>
    <row r="60" spans="1:3" x14ac:dyDescent="0.25">
      <c r="A60" t="s">
        <v>58</v>
      </c>
      <c r="B60">
        <v>5</v>
      </c>
      <c r="C60">
        <v>15</v>
      </c>
    </row>
    <row r="61" spans="1:3" x14ac:dyDescent="0.25">
      <c r="A61" t="s">
        <v>59</v>
      </c>
      <c r="B61">
        <v>0</v>
      </c>
      <c r="C61">
        <v>15</v>
      </c>
    </row>
    <row r="62" spans="1:3" x14ac:dyDescent="0.25">
      <c r="A62" t="s">
        <v>60</v>
      </c>
      <c r="B62">
        <v>11</v>
      </c>
      <c r="C62">
        <v>18</v>
      </c>
    </row>
    <row r="63" spans="1:3" x14ac:dyDescent="0.25">
      <c r="A63" t="s">
        <v>61</v>
      </c>
      <c r="B63">
        <v>4</v>
      </c>
      <c r="C63">
        <v>11</v>
      </c>
    </row>
    <row r="64" spans="1:3" x14ac:dyDescent="0.25">
      <c r="A64" t="s">
        <v>62</v>
      </c>
      <c r="B64">
        <v>5</v>
      </c>
      <c r="C64">
        <v>12</v>
      </c>
    </row>
    <row r="65" spans="1:3" x14ac:dyDescent="0.25">
      <c r="A65" t="s">
        <v>63</v>
      </c>
      <c r="B65">
        <v>4</v>
      </c>
      <c r="C65">
        <v>19</v>
      </c>
    </row>
    <row r="66" spans="1:3" x14ac:dyDescent="0.25">
      <c r="A66" t="s">
        <v>64</v>
      </c>
      <c r="B66">
        <v>0</v>
      </c>
      <c r="C66">
        <v>21</v>
      </c>
    </row>
    <row r="67" spans="1:3" x14ac:dyDescent="0.25">
      <c r="A67" t="s">
        <v>65</v>
      </c>
      <c r="B67">
        <v>4</v>
      </c>
      <c r="C67">
        <v>11</v>
      </c>
    </row>
    <row r="68" spans="1:3" x14ac:dyDescent="0.25">
      <c r="A68" t="s">
        <v>66</v>
      </c>
      <c r="B68">
        <v>3</v>
      </c>
      <c r="C68">
        <v>7</v>
      </c>
    </row>
    <row r="69" spans="1:3" x14ac:dyDescent="0.25">
      <c r="A69" t="s">
        <v>67</v>
      </c>
      <c r="B69">
        <v>10</v>
      </c>
      <c r="C69">
        <v>18</v>
      </c>
    </row>
    <row r="70" spans="1:3" x14ac:dyDescent="0.25">
      <c r="A70" t="s">
        <v>68</v>
      </c>
      <c r="B70">
        <v>1</v>
      </c>
      <c r="C70">
        <v>17</v>
      </c>
    </row>
    <row r="71" spans="1:3" x14ac:dyDescent="0.25">
      <c r="A71" t="s">
        <v>69</v>
      </c>
      <c r="B71">
        <v>4</v>
      </c>
      <c r="C71">
        <v>12</v>
      </c>
    </row>
    <row r="72" spans="1:3" x14ac:dyDescent="0.25">
      <c r="A72" t="s">
        <v>70</v>
      </c>
      <c r="B72">
        <v>1</v>
      </c>
      <c r="C72">
        <v>13</v>
      </c>
    </row>
    <row r="73" spans="1:3" x14ac:dyDescent="0.25">
      <c r="A73" t="s">
        <v>71</v>
      </c>
      <c r="B73">
        <v>11</v>
      </c>
      <c r="C73">
        <v>14</v>
      </c>
    </row>
    <row r="74" spans="1:3" x14ac:dyDescent="0.25">
      <c r="A74" t="s">
        <v>72</v>
      </c>
      <c r="B74">
        <v>9</v>
      </c>
      <c r="C74">
        <v>19</v>
      </c>
    </row>
    <row r="75" spans="1:3" x14ac:dyDescent="0.25">
      <c r="A75" t="s">
        <v>73</v>
      </c>
      <c r="B75">
        <v>1</v>
      </c>
      <c r="C75">
        <v>21</v>
      </c>
    </row>
    <row r="76" spans="1:3" x14ac:dyDescent="0.25">
      <c r="A76" t="s">
        <v>74</v>
      </c>
      <c r="B76">
        <v>12</v>
      </c>
      <c r="C76">
        <v>16</v>
      </c>
    </row>
    <row r="77" spans="1:3" x14ac:dyDescent="0.25">
      <c r="A77" t="s">
        <v>75</v>
      </c>
      <c r="B77">
        <v>3</v>
      </c>
      <c r="C77">
        <v>15</v>
      </c>
    </row>
    <row r="78" spans="1:3" x14ac:dyDescent="0.25">
      <c r="A78" t="s">
        <v>76</v>
      </c>
      <c r="B78">
        <v>1</v>
      </c>
      <c r="C78">
        <v>12</v>
      </c>
    </row>
    <row r="79" spans="1:3" x14ac:dyDescent="0.25">
      <c r="A79" t="s">
        <v>77</v>
      </c>
      <c r="B79">
        <v>1</v>
      </c>
      <c r="C79">
        <v>17</v>
      </c>
    </row>
    <row r="80" spans="1:3" x14ac:dyDescent="0.25">
      <c r="A80" t="s">
        <v>78</v>
      </c>
      <c r="B80">
        <v>0</v>
      </c>
      <c r="C80">
        <v>10</v>
      </c>
    </row>
    <row r="81" spans="1:3" x14ac:dyDescent="0.25">
      <c r="A81" t="s">
        <v>79</v>
      </c>
      <c r="B81">
        <v>0</v>
      </c>
      <c r="C81">
        <v>14</v>
      </c>
    </row>
    <row r="82" spans="1:3" x14ac:dyDescent="0.25">
      <c r="A82" t="s">
        <v>80</v>
      </c>
      <c r="B82">
        <v>1</v>
      </c>
      <c r="C82">
        <v>16</v>
      </c>
    </row>
    <row r="83" spans="1:3" x14ac:dyDescent="0.25">
      <c r="A83" t="s">
        <v>81</v>
      </c>
      <c r="B83">
        <v>4</v>
      </c>
      <c r="C83">
        <v>17</v>
      </c>
    </row>
    <row r="84" spans="1:3" x14ac:dyDescent="0.25">
      <c r="A84" t="s">
        <v>82</v>
      </c>
      <c r="B84">
        <v>7</v>
      </c>
      <c r="C84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C2F9-6697-493B-B7FE-82753585926F}">
  <dimension ref="A1:H84"/>
  <sheetViews>
    <sheetView workbookViewId="0">
      <selection activeCell="J84" sqref="J84"/>
    </sheetView>
  </sheetViews>
  <sheetFormatPr defaultRowHeight="15" x14ac:dyDescent="0.25"/>
  <cols>
    <col min="4" max="4" width="14.28515625" bestFit="1" customWidth="1"/>
    <col min="5" max="5" width="23" customWidth="1"/>
    <col min="6" max="6" width="14.28515625" bestFit="1" customWidth="1"/>
    <col min="7" max="7" width="15" bestFit="1" customWidth="1"/>
    <col min="8" max="8" width="15.85546875" bestFit="1" customWidth="1"/>
  </cols>
  <sheetData>
    <row r="1" spans="1:8" x14ac:dyDescent="0.25">
      <c r="A1" t="s">
        <v>83</v>
      </c>
      <c r="B1" t="s">
        <v>84</v>
      </c>
      <c r="C1" t="s">
        <v>85</v>
      </c>
      <c r="D1" t="s">
        <v>89</v>
      </c>
      <c r="E1" t="s">
        <v>92</v>
      </c>
      <c r="F1" t="s">
        <v>93</v>
      </c>
      <c r="G1" t="s">
        <v>90</v>
      </c>
      <c r="H1" t="s">
        <v>91</v>
      </c>
    </row>
    <row r="2" spans="1:8" x14ac:dyDescent="0.25">
      <c r="A2" t="s">
        <v>0</v>
      </c>
      <c r="B2">
        <v>5</v>
      </c>
      <c r="C2">
        <v>17</v>
      </c>
      <c r="D2" t="s">
        <v>86</v>
      </c>
      <c r="E2">
        <f>B2/G2</f>
        <v>0.3125</v>
      </c>
      <c r="F2">
        <f>C2/H2</f>
        <v>0.70833333333333337</v>
      </c>
      <c r="G2">
        <f>IF(D2="IS172012Fall",16,IF(D2="IS172012Spring",20,16))</f>
        <v>16</v>
      </c>
      <c r="H2">
        <f>IF(D2="IS172012Fall",24,IF(D2="IS172012Spring",20,18))</f>
        <v>24</v>
      </c>
    </row>
    <row r="3" spans="1:8" x14ac:dyDescent="0.25">
      <c r="A3" t="s">
        <v>1</v>
      </c>
      <c r="B3">
        <v>14</v>
      </c>
      <c r="C3">
        <v>19</v>
      </c>
      <c r="D3" t="s">
        <v>86</v>
      </c>
      <c r="E3">
        <f t="shared" ref="E3:E66" si="0">B3/G3</f>
        <v>0.875</v>
      </c>
      <c r="F3">
        <f t="shared" ref="F3:F66" si="1">C3/H3</f>
        <v>0.79166666666666663</v>
      </c>
      <c r="G3">
        <f t="shared" ref="G3:G66" si="2">IF(D3="IS172012Fall",16,IF(D3="IS172012Spring",20,16))</f>
        <v>16</v>
      </c>
      <c r="H3">
        <f t="shared" ref="H3:H66" si="3">IF(D3="IS172012Fall",24,IF(D3="IS172012Spring",20,18))</f>
        <v>24</v>
      </c>
    </row>
    <row r="4" spans="1:8" x14ac:dyDescent="0.25">
      <c r="A4" t="s">
        <v>2</v>
      </c>
      <c r="B4">
        <v>6</v>
      </c>
      <c r="C4">
        <v>17</v>
      </c>
      <c r="D4" t="s">
        <v>87</v>
      </c>
      <c r="E4">
        <f t="shared" si="0"/>
        <v>0.3</v>
      </c>
      <c r="F4">
        <f t="shared" si="1"/>
        <v>0.85</v>
      </c>
      <c r="G4">
        <f t="shared" si="2"/>
        <v>20</v>
      </c>
      <c r="H4">
        <f t="shared" si="3"/>
        <v>20</v>
      </c>
    </row>
    <row r="5" spans="1:8" x14ac:dyDescent="0.25">
      <c r="A5" t="s">
        <v>3</v>
      </c>
      <c r="B5">
        <v>0</v>
      </c>
      <c r="C5">
        <v>20</v>
      </c>
      <c r="D5" t="s">
        <v>86</v>
      </c>
      <c r="E5">
        <f t="shared" si="0"/>
        <v>0</v>
      </c>
      <c r="F5">
        <f t="shared" si="1"/>
        <v>0.83333333333333337</v>
      </c>
      <c r="G5">
        <f t="shared" si="2"/>
        <v>16</v>
      </c>
      <c r="H5">
        <f t="shared" si="3"/>
        <v>24</v>
      </c>
    </row>
    <row r="6" spans="1:8" x14ac:dyDescent="0.25">
      <c r="A6" t="s">
        <v>4</v>
      </c>
      <c r="B6">
        <v>6</v>
      </c>
      <c r="C6">
        <v>14</v>
      </c>
      <c r="D6" t="s">
        <v>86</v>
      </c>
      <c r="E6">
        <f t="shared" si="0"/>
        <v>0.375</v>
      </c>
      <c r="F6">
        <f t="shared" si="1"/>
        <v>0.58333333333333337</v>
      </c>
      <c r="G6">
        <f t="shared" si="2"/>
        <v>16</v>
      </c>
      <c r="H6">
        <f t="shared" si="3"/>
        <v>24</v>
      </c>
    </row>
    <row r="7" spans="1:8" x14ac:dyDescent="0.25">
      <c r="A7" t="s">
        <v>5</v>
      </c>
      <c r="B7">
        <v>2</v>
      </c>
      <c r="C7">
        <v>19</v>
      </c>
      <c r="D7" t="s">
        <v>86</v>
      </c>
      <c r="E7">
        <f t="shared" si="0"/>
        <v>0.125</v>
      </c>
      <c r="F7">
        <f t="shared" si="1"/>
        <v>0.79166666666666663</v>
      </c>
      <c r="G7">
        <f t="shared" si="2"/>
        <v>16</v>
      </c>
      <c r="H7">
        <f t="shared" si="3"/>
        <v>24</v>
      </c>
    </row>
    <row r="8" spans="1:8" x14ac:dyDescent="0.25">
      <c r="A8" t="s">
        <v>6</v>
      </c>
      <c r="B8">
        <v>1</v>
      </c>
      <c r="C8">
        <v>20</v>
      </c>
      <c r="D8" t="s">
        <v>86</v>
      </c>
      <c r="E8">
        <f t="shared" si="0"/>
        <v>6.25E-2</v>
      </c>
      <c r="F8">
        <f t="shared" si="1"/>
        <v>0.83333333333333337</v>
      </c>
      <c r="G8">
        <f t="shared" si="2"/>
        <v>16</v>
      </c>
      <c r="H8">
        <f t="shared" si="3"/>
        <v>24</v>
      </c>
    </row>
    <row r="9" spans="1:8" x14ac:dyDescent="0.25">
      <c r="A9" t="s">
        <v>7</v>
      </c>
      <c r="B9">
        <v>3</v>
      </c>
      <c r="C9">
        <v>21</v>
      </c>
      <c r="D9" t="s">
        <v>86</v>
      </c>
      <c r="E9">
        <f t="shared" si="0"/>
        <v>0.1875</v>
      </c>
      <c r="F9">
        <f t="shared" si="1"/>
        <v>0.875</v>
      </c>
      <c r="G9">
        <f t="shared" si="2"/>
        <v>16</v>
      </c>
      <c r="H9">
        <f t="shared" si="3"/>
        <v>24</v>
      </c>
    </row>
    <row r="10" spans="1:8" x14ac:dyDescent="0.25">
      <c r="A10" t="s">
        <v>8</v>
      </c>
      <c r="B10">
        <v>12</v>
      </c>
      <c r="C10">
        <v>17</v>
      </c>
      <c r="D10" t="s">
        <v>88</v>
      </c>
      <c r="E10">
        <f t="shared" si="0"/>
        <v>0.75</v>
      </c>
      <c r="F10">
        <f t="shared" si="1"/>
        <v>0.94444444444444442</v>
      </c>
      <c r="G10">
        <f t="shared" si="2"/>
        <v>16</v>
      </c>
      <c r="H10">
        <f t="shared" si="3"/>
        <v>18</v>
      </c>
    </row>
    <row r="11" spans="1:8" x14ac:dyDescent="0.25">
      <c r="A11" t="s">
        <v>9</v>
      </c>
      <c r="B11">
        <v>3</v>
      </c>
      <c r="C11">
        <v>10</v>
      </c>
      <c r="D11" t="s">
        <v>87</v>
      </c>
      <c r="E11">
        <f t="shared" si="0"/>
        <v>0.15</v>
      </c>
      <c r="F11">
        <f t="shared" si="1"/>
        <v>0.5</v>
      </c>
      <c r="G11">
        <f t="shared" si="2"/>
        <v>20</v>
      </c>
      <c r="H11">
        <f t="shared" si="3"/>
        <v>20</v>
      </c>
    </row>
    <row r="12" spans="1:8" x14ac:dyDescent="0.25">
      <c r="A12" t="s">
        <v>10</v>
      </c>
      <c r="B12">
        <v>2</v>
      </c>
      <c r="C12">
        <v>17</v>
      </c>
      <c r="D12" t="s">
        <v>87</v>
      </c>
      <c r="E12">
        <f t="shared" si="0"/>
        <v>0.1</v>
      </c>
      <c r="F12">
        <f t="shared" si="1"/>
        <v>0.85</v>
      </c>
      <c r="G12">
        <f t="shared" si="2"/>
        <v>20</v>
      </c>
      <c r="H12">
        <f t="shared" si="3"/>
        <v>20</v>
      </c>
    </row>
    <row r="13" spans="1:8" x14ac:dyDescent="0.25">
      <c r="A13" t="s">
        <v>11</v>
      </c>
      <c r="B13">
        <v>0</v>
      </c>
      <c r="C13">
        <v>18</v>
      </c>
      <c r="D13" t="s">
        <v>87</v>
      </c>
      <c r="E13">
        <f t="shared" si="0"/>
        <v>0</v>
      </c>
      <c r="F13">
        <f t="shared" si="1"/>
        <v>0.9</v>
      </c>
      <c r="G13">
        <f t="shared" si="2"/>
        <v>20</v>
      </c>
      <c r="H13">
        <f t="shared" si="3"/>
        <v>20</v>
      </c>
    </row>
    <row r="14" spans="1:8" x14ac:dyDescent="0.25">
      <c r="A14" t="s">
        <v>12</v>
      </c>
      <c r="B14">
        <v>3</v>
      </c>
      <c r="C14">
        <v>16</v>
      </c>
      <c r="D14" t="s">
        <v>88</v>
      </c>
      <c r="E14">
        <f t="shared" si="0"/>
        <v>0.1875</v>
      </c>
      <c r="F14">
        <f t="shared" si="1"/>
        <v>0.88888888888888884</v>
      </c>
      <c r="G14">
        <f t="shared" si="2"/>
        <v>16</v>
      </c>
      <c r="H14">
        <f t="shared" si="3"/>
        <v>18</v>
      </c>
    </row>
    <row r="15" spans="1:8" x14ac:dyDescent="0.25">
      <c r="A15" t="s">
        <v>13</v>
      </c>
      <c r="B15">
        <v>3</v>
      </c>
      <c r="C15">
        <v>21</v>
      </c>
      <c r="D15" t="s">
        <v>86</v>
      </c>
      <c r="E15">
        <f t="shared" si="0"/>
        <v>0.1875</v>
      </c>
      <c r="F15">
        <f t="shared" si="1"/>
        <v>0.875</v>
      </c>
      <c r="G15">
        <f t="shared" si="2"/>
        <v>16</v>
      </c>
      <c r="H15">
        <f t="shared" si="3"/>
        <v>24</v>
      </c>
    </row>
    <row r="16" spans="1:8" x14ac:dyDescent="0.25">
      <c r="A16" t="s">
        <v>14</v>
      </c>
      <c r="B16">
        <v>0</v>
      </c>
      <c r="C16">
        <v>14</v>
      </c>
      <c r="D16" t="s">
        <v>87</v>
      </c>
      <c r="E16">
        <f t="shared" si="0"/>
        <v>0</v>
      </c>
      <c r="F16">
        <f t="shared" si="1"/>
        <v>0.7</v>
      </c>
      <c r="G16">
        <f t="shared" si="2"/>
        <v>20</v>
      </c>
      <c r="H16">
        <f t="shared" si="3"/>
        <v>20</v>
      </c>
    </row>
    <row r="17" spans="1:8" x14ac:dyDescent="0.25">
      <c r="A17" t="s">
        <v>15</v>
      </c>
      <c r="B17">
        <v>5</v>
      </c>
      <c r="C17">
        <v>10</v>
      </c>
      <c r="D17" t="s">
        <v>88</v>
      </c>
      <c r="E17">
        <f t="shared" si="0"/>
        <v>0.3125</v>
      </c>
      <c r="F17">
        <f t="shared" si="1"/>
        <v>0.55555555555555558</v>
      </c>
      <c r="G17">
        <f t="shared" si="2"/>
        <v>16</v>
      </c>
      <c r="H17">
        <f t="shared" si="3"/>
        <v>18</v>
      </c>
    </row>
    <row r="18" spans="1:8" x14ac:dyDescent="0.25">
      <c r="A18" t="s">
        <v>16</v>
      </c>
      <c r="B18">
        <v>5</v>
      </c>
      <c r="C18">
        <v>14</v>
      </c>
      <c r="D18" t="s">
        <v>88</v>
      </c>
      <c r="E18">
        <f t="shared" si="0"/>
        <v>0.3125</v>
      </c>
      <c r="F18">
        <f t="shared" si="1"/>
        <v>0.77777777777777779</v>
      </c>
      <c r="G18">
        <f t="shared" si="2"/>
        <v>16</v>
      </c>
      <c r="H18">
        <f t="shared" si="3"/>
        <v>18</v>
      </c>
    </row>
    <row r="19" spans="1:8" x14ac:dyDescent="0.25">
      <c r="A19" t="s">
        <v>17</v>
      </c>
      <c r="B19">
        <v>7</v>
      </c>
      <c r="C19">
        <v>17</v>
      </c>
      <c r="D19" t="s">
        <v>88</v>
      </c>
      <c r="E19">
        <f t="shared" si="0"/>
        <v>0.4375</v>
      </c>
      <c r="F19">
        <f t="shared" si="1"/>
        <v>0.94444444444444442</v>
      </c>
      <c r="G19">
        <f t="shared" si="2"/>
        <v>16</v>
      </c>
      <c r="H19">
        <f t="shared" si="3"/>
        <v>18</v>
      </c>
    </row>
    <row r="20" spans="1:8" x14ac:dyDescent="0.25">
      <c r="A20" t="s">
        <v>18</v>
      </c>
      <c r="B20">
        <v>1</v>
      </c>
      <c r="C20">
        <v>17</v>
      </c>
      <c r="D20" t="s">
        <v>86</v>
      </c>
      <c r="E20">
        <f t="shared" si="0"/>
        <v>6.25E-2</v>
      </c>
      <c r="F20">
        <f t="shared" si="1"/>
        <v>0.70833333333333337</v>
      </c>
      <c r="G20">
        <f t="shared" si="2"/>
        <v>16</v>
      </c>
      <c r="H20">
        <f t="shared" si="3"/>
        <v>24</v>
      </c>
    </row>
    <row r="21" spans="1:8" x14ac:dyDescent="0.25">
      <c r="A21" t="s">
        <v>19</v>
      </c>
      <c r="B21">
        <v>3</v>
      </c>
      <c r="C21">
        <v>19</v>
      </c>
      <c r="D21" t="s">
        <v>86</v>
      </c>
      <c r="E21">
        <f t="shared" si="0"/>
        <v>0.1875</v>
      </c>
      <c r="F21">
        <f t="shared" si="1"/>
        <v>0.79166666666666663</v>
      </c>
      <c r="G21">
        <f t="shared" si="2"/>
        <v>16</v>
      </c>
      <c r="H21">
        <f t="shared" si="3"/>
        <v>24</v>
      </c>
    </row>
    <row r="22" spans="1:8" x14ac:dyDescent="0.25">
      <c r="A22" t="s">
        <v>20</v>
      </c>
      <c r="B22">
        <v>5</v>
      </c>
      <c r="C22">
        <v>20</v>
      </c>
      <c r="D22" t="s">
        <v>87</v>
      </c>
      <c r="E22">
        <f t="shared" si="0"/>
        <v>0.25</v>
      </c>
      <c r="F22">
        <f t="shared" si="1"/>
        <v>1</v>
      </c>
      <c r="G22">
        <f t="shared" si="2"/>
        <v>20</v>
      </c>
      <c r="H22">
        <f t="shared" si="3"/>
        <v>20</v>
      </c>
    </row>
    <row r="23" spans="1:8" x14ac:dyDescent="0.25">
      <c r="A23" t="s">
        <v>21</v>
      </c>
      <c r="B23">
        <v>5</v>
      </c>
      <c r="C23">
        <v>20</v>
      </c>
      <c r="D23" t="s">
        <v>86</v>
      </c>
      <c r="E23">
        <f t="shared" si="0"/>
        <v>0.3125</v>
      </c>
      <c r="F23">
        <f t="shared" si="1"/>
        <v>0.83333333333333337</v>
      </c>
      <c r="G23">
        <f t="shared" si="2"/>
        <v>16</v>
      </c>
      <c r="H23">
        <f t="shared" si="3"/>
        <v>24</v>
      </c>
    </row>
    <row r="24" spans="1:8" x14ac:dyDescent="0.25">
      <c r="A24" t="s">
        <v>22</v>
      </c>
      <c r="B24">
        <v>5</v>
      </c>
      <c r="C24">
        <v>11</v>
      </c>
      <c r="D24" t="s">
        <v>87</v>
      </c>
      <c r="E24">
        <f t="shared" si="0"/>
        <v>0.25</v>
      </c>
      <c r="F24">
        <f t="shared" si="1"/>
        <v>0.55000000000000004</v>
      </c>
      <c r="G24">
        <f t="shared" si="2"/>
        <v>20</v>
      </c>
      <c r="H24">
        <f t="shared" si="3"/>
        <v>20</v>
      </c>
    </row>
    <row r="25" spans="1:8" x14ac:dyDescent="0.25">
      <c r="A25" t="s">
        <v>23</v>
      </c>
      <c r="B25">
        <v>0</v>
      </c>
      <c r="C25">
        <v>8</v>
      </c>
      <c r="D25" t="s">
        <v>87</v>
      </c>
      <c r="E25">
        <f t="shared" si="0"/>
        <v>0</v>
      </c>
      <c r="F25">
        <f t="shared" si="1"/>
        <v>0.4</v>
      </c>
      <c r="G25">
        <f t="shared" si="2"/>
        <v>20</v>
      </c>
      <c r="H25">
        <f t="shared" si="3"/>
        <v>20</v>
      </c>
    </row>
    <row r="26" spans="1:8" x14ac:dyDescent="0.25">
      <c r="A26" t="s">
        <v>24</v>
      </c>
      <c r="B26">
        <v>1</v>
      </c>
      <c r="C26">
        <v>12</v>
      </c>
      <c r="D26" t="s">
        <v>88</v>
      </c>
      <c r="E26">
        <f t="shared" si="0"/>
        <v>6.25E-2</v>
      </c>
      <c r="F26">
        <f t="shared" si="1"/>
        <v>0.66666666666666663</v>
      </c>
      <c r="G26">
        <f t="shared" si="2"/>
        <v>16</v>
      </c>
      <c r="H26">
        <f t="shared" si="3"/>
        <v>18</v>
      </c>
    </row>
    <row r="27" spans="1:8" x14ac:dyDescent="0.25">
      <c r="A27" t="s">
        <v>25</v>
      </c>
      <c r="B27">
        <v>1</v>
      </c>
      <c r="C27">
        <v>16</v>
      </c>
      <c r="D27" t="s">
        <v>86</v>
      </c>
      <c r="E27">
        <f t="shared" si="0"/>
        <v>6.25E-2</v>
      </c>
      <c r="F27">
        <f t="shared" si="1"/>
        <v>0.66666666666666663</v>
      </c>
      <c r="G27">
        <f t="shared" si="2"/>
        <v>16</v>
      </c>
      <c r="H27">
        <f t="shared" si="3"/>
        <v>24</v>
      </c>
    </row>
    <row r="28" spans="1:8" x14ac:dyDescent="0.25">
      <c r="A28" t="s">
        <v>26</v>
      </c>
      <c r="B28">
        <v>4</v>
      </c>
      <c r="C28">
        <v>9</v>
      </c>
      <c r="D28" t="s">
        <v>88</v>
      </c>
      <c r="E28">
        <f t="shared" si="0"/>
        <v>0.25</v>
      </c>
      <c r="F28">
        <f t="shared" si="1"/>
        <v>0.5</v>
      </c>
      <c r="G28">
        <f t="shared" si="2"/>
        <v>16</v>
      </c>
      <c r="H28">
        <f t="shared" si="3"/>
        <v>18</v>
      </c>
    </row>
    <row r="29" spans="1:8" x14ac:dyDescent="0.25">
      <c r="A29" t="s">
        <v>27</v>
      </c>
      <c r="B29">
        <v>1</v>
      </c>
      <c r="C29">
        <v>12</v>
      </c>
      <c r="D29" t="s">
        <v>88</v>
      </c>
      <c r="E29">
        <f t="shared" si="0"/>
        <v>6.25E-2</v>
      </c>
      <c r="F29">
        <f t="shared" si="1"/>
        <v>0.66666666666666663</v>
      </c>
      <c r="G29">
        <f t="shared" si="2"/>
        <v>16</v>
      </c>
      <c r="H29">
        <f t="shared" si="3"/>
        <v>18</v>
      </c>
    </row>
    <row r="30" spans="1:8" x14ac:dyDescent="0.25">
      <c r="A30" t="s">
        <v>28</v>
      </c>
      <c r="B30">
        <v>2</v>
      </c>
      <c r="C30">
        <v>15</v>
      </c>
      <c r="D30" t="s">
        <v>87</v>
      </c>
      <c r="E30">
        <f t="shared" si="0"/>
        <v>0.1</v>
      </c>
      <c r="F30">
        <f t="shared" si="1"/>
        <v>0.75</v>
      </c>
      <c r="G30">
        <f t="shared" si="2"/>
        <v>20</v>
      </c>
      <c r="H30">
        <f t="shared" si="3"/>
        <v>20</v>
      </c>
    </row>
    <row r="31" spans="1:8" x14ac:dyDescent="0.25">
      <c r="A31" t="s">
        <v>29</v>
      </c>
      <c r="B31">
        <v>6</v>
      </c>
      <c r="C31">
        <v>20</v>
      </c>
      <c r="D31" t="s">
        <v>87</v>
      </c>
      <c r="E31">
        <f t="shared" si="0"/>
        <v>0.3</v>
      </c>
      <c r="F31">
        <f t="shared" si="1"/>
        <v>1</v>
      </c>
      <c r="G31">
        <f t="shared" si="2"/>
        <v>20</v>
      </c>
      <c r="H31">
        <f t="shared" si="3"/>
        <v>20</v>
      </c>
    </row>
    <row r="32" spans="1:8" x14ac:dyDescent="0.25">
      <c r="A32" t="s">
        <v>30</v>
      </c>
      <c r="B32">
        <v>14</v>
      </c>
      <c r="C32">
        <v>14</v>
      </c>
      <c r="D32" t="s">
        <v>88</v>
      </c>
      <c r="E32">
        <f t="shared" si="0"/>
        <v>0.875</v>
      </c>
      <c r="F32">
        <f t="shared" si="1"/>
        <v>0.77777777777777779</v>
      </c>
      <c r="G32">
        <f t="shared" si="2"/>
        <v>16</v>
      </c>
      <c r="H32">
        <f t="shared" si="3"/>
        <v>18</v>
      </c>
    </row>
    <row r="33" spans="1:8" x14ac:dyDescent="0.25">
      <c r="A33" t="s">
        <v>31</v>
      </c>
      <c r="B33">
        <v>0</v>
      </c>
      <c r="C33">
        <v>15</v>
      </c>
      <c r="D33" t="s">
        <v>86</v>
      </c>
      <c r="E33">
        <f t="shared" si="0"/>
        <v>0</v>
      </c>
      <c r="F33">
        <f t="shared" si="1"/>
        <v>0.625</v>
      </c>
      <c r="G33">
        <f t="shared" si="2"/>
        <v>16</v>
      </c>
      <c r="H33">
        <f t="shared" si="3"/>
        <v>24</v>
      </c>
    </row>
    <row r="34" spans="1:8" x14ac:dyDescent="0.25">
      <c r="A34" t="s">
        <v>32</v>
      </c>
      <c r="B34">
        <v>2</v>
      </c>
      <c r="C34">
        <v>15</v>
      </c>
      <c r="D34" t="s">
        <v>87</v>
      </c>
      <c r="E34">
        <f t="shared" si="0"/>
        <v>0.1</v>
      </c>
      <c r="F34">
        <f t="shared" si="1"/>
        <v>0.75</v>
      </c>
      <c r="G34">
        <f t="shared" si="2"/>
        <v>20</v>
      </c>
      <c r="H34">
        <f t="shared" si="3"/>
        <v>20</v>
      </c>
    </row>
    <row r="35" spans="1:8" x14ac:dyDescent="0.25">
      <c r="A35" t="s">
        <v>33</v>
      </c>
      <c r="B35">
        <v>6</v>
      </c>
      <c r="C35">
        <v>16</v>
      </c>
      <c r="D35" t="s">
        <v>88</v>
      </c>
      <c r="E35">
        <f t="shared" si="0"/>
        <v>0.375</v>
      </c>
      <c r="F35">
        <f t="shared" si="1"/>
        <v>0.88888888888888884</v>
      </c>
      <c r="G35">
        <f t="shared" si="2"/>
        <v>16</v>
      </c>
      <c r="H35">
        <f t="shared" si="3"/>
        <v>18</v>
      </c>
    </row>
    <row r="36" spans="1:8" x14ac:dyDescent="0.25">
      <c r="A36" t="s">
        <v>34</v>
      </c>
      <c r="B36">
        <v>2</v>
      </c>
      <c r="C36">
        <v>18</v>
      </c>
      <c r="D36" t="s">
        <v>86</v>
      </c>
      <c r="E36">
        <f t="shared" si="0"/>
        <v>0.125</v>
      </c>
      <c r="F36">
        <f t="shared" si="1"/>
        <v>0.75</v>
      </c>
      <c r="G36">
        <f t="shared" si="2"/>
        <v>16</v>
      </c>
      <c r="H36">
        <f t="shared" si="3"/>
        <v>24</v>
      </c>
    </row>
    <row r="37" spans="1:8" x14ac:dyDescent="0.25">
      <c r="A37" t="s">
        <v>35</v>
      </c>
      <c r="B37">
        <v>0</v>
      </c>
      <c r="C37">
        <v>14</v>
      </c>
      <c r="D37" t="s">
        <v>87</v>
      </c>
      <c r="E37">
        <f t="shared" si="0"/>
        <v>0</v>
      </c>
      <c r="F37">
        <f t="shared" si="1"/>
        <v>0.7</v>
      </c>
      <c r="G37">
        <f t="shared" si="2"/>
        <v>20</v>
      </c>
      <c r="H37">
        <f t="shared" si="3"/>
        <v>20</v>
      </c>
    </row>
    <row r="38" spans="1:8" x14ac:dyDescent="0.25">
      <c r="A38" t="s">
        <v>36</v>
      </c>
      <c r="B38">
        <v>1</v>
      </c>
      <c r="C38">
        <v>20</v>
      </c>
      <c r="D38" t="s">
        <v>86</v>
      </c>
      <c r="E38">
        <f t="shared" si="0"/>
        <v>6.25E-2</v>
      </c>
      <c r="F38">
        <f t="shared" si="1"/>
        <v>0.83333333333333337</v>
      </c>
      <c r="G38">
        <f t="shared" si="2"/>
        <v>16</v>
      </c>
      <c r="H38">
        <f t="shared" si="3"/>
        <v>24</v>
      </c>
    </row>
    <row r="39" spans="1:8" x14ac:dyDescent="0.25">
      <c r="A39" t="s">
        <v>37</v>
      </c>
      <c r="B39">
        <v>11</v>
      </c>
      <c r="C39">
        <v>24</v>
      </c>
      <c r="D39" t="s">
        <v>86</v>
      </c>
      <c r="E39">
        <f t="shared" si="0"/>
        <v>0.6875</v>
      </c>
      <c r="F39">
        <f t="shared" si="1"/>
        <v>1</v>
      </c>
      <c r="G39">
        <f t="shared" si="2"/>
        <v>16</v>
      </c>
      <c r="H39">
        <f t="shared" si="3"/>
        <v>24</v>
      </c>
    </row>
    <row r="40" spans="1:8" x14ac:dyDescent="0.25">
      <c r="A40" t="s">
        <v>38</v>
      </c>
      <c r="B40">
        <v>5</v>
      </c>
      <c r="C40">
        <v>14</v>
      </c>
      <c r="D40" t="s">
        <v>88</v>
      </c>
      <c r="E40">
        <f t="shared" si="0"/>
        <v>0.3125</v>
      </c>
      <c r="F40">
        <f t="shared" si="1"/>
        <v>0.77777777777777779</v>
      </c>
      <c r="G40">
        <f t="shared" si="2"/>
        <v>16</v>
      </c>
      <c r="H40">
        <f t="shared" si="3"/>
        <v>18</v>
      </c>
    </row>
    <row r="41" spans="1:8" x14ac:dyDescent="0.25">
      <c r="A41" t="s">
        <v>39</v>
      </c>
      <c r="B41">
        <v>8</v>
      </c>
      <c r="C41">
        <v>21</v>
      </c>
      <c r="D41" t="s">
        <v>86</v>
      </c>
      <c r="E41">
        <f t="shared" si="0"/>
        <v>0.5</v>
      </c>
      <c r="F41">
        <f t="shared" si="1"/>
        <v>0.875</v>
      </c>
      <c r="G41">
        <f t="shared" si="2"/>
        <v>16</v>
      </c>
      <c r="H41">
        <f t="shared" si="3"/>
        <v>24</v>
      </c>
    </row>
    <row r="42" spans="1:8" x14ac:dyDescent="0.25">
      <c r="A42" t="s">
        <v>40</v>
      </c>
      <c r="B42">
        <v>14</v>
      </c>
      <c r="C42">
        <v>20</v>
      </c>
      <c r="D42" t="s">
        <v>86</v>
      </c>
      <c r="E42">
        <f t="shared" si="0"/>
        <v>0.875</v>
      </c>
      <c r="F42">
        <f t="shared" si="1"/>
        <v>0.83333333333333337</v>
      </c>
      <c r="G42">
        <f t="shared" si="2"/>
        <v>16</v>
      </c>
      <c r="H42">
        <f t="shared" si="3"/>
        <v>24</v>
      </c>
    </row>
    <row r="43" spans="1:8" x14ac:dyDescent="0.25">
      <c r="A43" t="s">
        <v>41</v>
      </c>
      <c r="B43">
        <v>0</v>
      </c>
      <c r="C43">
        <v>8</v>
      </c>
      <c r="D43" t="s">
        <v>87</v>
      </c>
      <c r="E43">
        <f t="shared" si="0"/>
        <v>0</v>
      </c>
      <c r="F43">
        <f t="shared" si="1"/>
        <v>0.4</v>
      </c>
      <c r="G43">
        <f t="shared" si="2"/>
        <v>20</v>
      </c>
      <c r="H43">
        <f t="shared" si="3"/>
        <v>20</v>
      </c>
    </row>
    <row r="44" spans="1:8" x14ac:dyDescent="0.25">
      <c r="A44" t="s">
        <v>42</v>
      </c>
      <c r="B44">
        <v>0</v>
      </c>
      <c r="C44">
        <v>18</v>
      </c>
      <c r="D44" t="s">
        <v>86</v>
      </c>
      <c r="E44">
        <f t="shared" si="0"/>
        <v>0</v>
      </c>
      <c r="F44">
        <f t="shared" si="1"/>
        <v>0.75</v>
      </c>
      <c r="G44">
        <f t="shared" si="2"/>
        <v>16</v>
      </c>
      <c r="H44">
        <f t="shared" si="3"/>
        <v>24</v>
      </c>
    </row>
    <row r="45" spans="1:8" x14ac:dyDescent="0.25">
      <c r="A45" t="s">
        <v>43</v>
      </c>
      <c r="B45">
        <v>6</v>
      </c>
      <c r="C45">
        <v>15</v>
      </c>
      <c r="D45" t="s">
        <v>86</v>
      </c>
      <c r="E45">
        <f t="shared" si="0"/>
        <v>0.375</v>
      </c>
      <c r="F45">
        <f t="shared" si="1"/>
        <v>0.625</v>
      </c>
      <c r="G45">
        <f t="shared" si="2"/>
        <v>16</v>
      </c>
      <c r="H45">
        <f t="shared" si="3"/>
        <v>24</v>
      </c>
    </row>
    <row r="46" spans="1:8" x14ac:dyDescent="0.25">
      <c r="A46" t="s">
        <v>44</v>
      </c>
      <c r="B46">
        <v>3</v>
      </c>
      <c r="C46">
        <v>12</v>
      </c>
      <c r="D46" t="s">
        <v>88</v>
      </c>
      <c r="E46">
        <f t="shared" si="0"/>
        <v>0.1875</v>
      </c>
      <c r="F46">
        <f t="shared" si="1"/>
        <v>0.66666666666666663</v>
      </c>
      <c r="G46">
        <f t="shared" si="2"/>
        <v>16</v>
      </c>
      <c r="H46">
        <f t="shared" si="3"/>
        <v>18</v>
      </c>
    </row>
    <row r="47" spans="1:8" x14ac:dyDescent="0.25">
      <c r="A47" t="s">
        <v>45</v>
      </c>
      <c r="B47">
        <v>3</v>
      </c>
      <c r="C47">
        <v>14</v>
      </c>
      <c r="D47" t="s">
        <v>86</v>
      </c>
      <c r="E47">
        <f t="shared" si="0"/>
        <v>0.1875</v>
      </c>
      <c r="F47">
        <f t="shared" si="1"/>
        <v>0.58333333333333337</v>
      </c>
      <c r="G47">
        <f t="shared" si="2"/>
        <v>16</v>
      </c>
      <c r="H47">
        <f t="shared" si="3"/>
        <v>24</v>
      </c>
    </row>
    <row r="48" spans="1:8" x14ac:dyDescent="0.25">
      <c r="A48" t="s">
        <v>46</v>
      </c>
      <c r="B48">
        <v>2</v>
      </c>
      <c r="C48">
        <v>18</v>
      </c>
      <c r="D48" t="s">
        <v>87</v>
      </c>
      <c r="E48">
        <f t="shared" si="0"/>
        <v>0.1</v>
      </c>
      <c r="F48">
        <f t="shared" si="1"/>
        <v>0.9</v>
      </c>
      <c r="G48">
        <f t="shared" si="2"/>
        <v>20</v>
      </c>
      <c r="H48">
        <f t="shared" si="3"/>
        <v>20</v>
      </c>
    </row>
    <row r="49" spans="1:8" x14ac:dyDescent="0.25">
      <c r="A49" t="s">
        <v>47</v>
      </c>
      <c r="B49">
        <v>1</v>
      </c>
      <c r="C49">
        <v>18</v>
      </c>
      <c r="D49" t="s">
        <v>86</v>
      </c>
      <c r="E49">
        <f t="shared" si="0"/>
        <v>6.25E-2</v>
      </c>
      <c r="F49">
        <f t="shared" si="1"/>
        <v>0.75</v>
      </c>
      <c r="G49">
        <f t="shared" si="2"/>
        <v>16</v>
      </c>
      <c r="H49">
        <f t="shared" si="3"/>
        <v>24</v>
      </c>
    </row>
    <row r="50" spans="1:8" x14ac:dyDescent="0.25">
      <c r="A50" t="s">
        <v>48</v>
      </c>
      <c r="B50">
        <v>9</v>
      </c>
      <c r="C50">
        <v>20</v>
      </c>
      <c r="D50" t="s">
        <v>87</v>
      </c>
      <c r="E50">
        <f t="shared" si="0"/>
        <v>0.45</v>
      </c>
      <c r="F50">
        <f t="shared" si="1"/>
        <v>1</v>
      </c>
      <c r="G50">
        <f t="shared" si="2"/>
        <v>20</v>
      </c>
      <c r="H50">
        <f t="shared" si="3"/>
        <v>20</v>
      </c>
    </row>
    <row r="51" spans="1:8" x14ac:dyDescent="0.25">
      <c r="A51" t="s">
        <v>49</v>
      </c>
      <c r="B51">
        <v>6</v>
      </c>
      <c r="C51">
        <v>17</v>
      </c>
      <c r="D51" t="s">
        <v>86</v>
      </c>
      <c r="E51">
        <f t="shared" si="0"/>
        <v>0.375</v>
      </c>
      <c r="F51">
        <f t="shared" si="1"/>
        <v>0.70833333333333337</v>
      </c>
      <c r="G51">
        <f t="shared" si="2"/>
        <v>16</v>
      </c>
      <c r="H51">
        <f t="shared" si="3"/>
        <v>24</v>
      </c>
    </row>
    <row r="52" spans="1:8" x14ac:dyDescent="0.25">
      <c r="A52" t="s">
        <v>50</v>
      </c>
      <c r="B52">
        <v>7</v>
      </c>
      <c r="C52">
        <v>18</v>
      </c>
      <c r="D52" t="s">
        <v>87</v>
      </c>
      <c r="E52">
        <f t="shared" si="0"/>
        <v>0.35</v>
      </c>
      <c r="F52">
        <f t="shared" si="1"/>
        <v>0.9</v>
      </c>
      <c r="G52">
        <f t="shared" si="2"/>
        <v>20</v>
      </c>
      <c r="H52">
        <f t="shared" si="3"/>
        <v>20</v>
      </c>
    </row>
    <row r="53" spans="1:8" x14ac:dyDescent="0.25">
      <c r="A53" t="s">
        <v>51</v>
      </c>
      <c r="B53">
        <v>9</v>
      </c>
      <c r="C53">
        <v>16</v>
      </c>
      <c r="D53" t="s">
        <v>88</v>
      </c>
      <c r="E53">
        <f t="shared" si="0"/>
        <v>0.5625</v>
      </c>
      <c r="F53">
        <f t="shared" si="1"/>
        <v>0.88888888888888884</v>
      </c>
      <c r="G53">
        <f t="shared" si="2"/>
        <v>16</v>
      </c>
      <c r="H53">
        <f t="shared" si="3"/>
        <v>18</v>
      </c>
    </row>
    <row r="54" spans="1:8" x14ac:dyDescent="0.25">
      <c r="A54" t="s">
        <v>52</v>
      </c>
      <c r="B54">
        <v>2</v>
      </c>
      <c r="C54">
        <v>16</v>
      </c>
      <c r="D54" t="s">
        <v>87</v>
      </c>
      <c r="E54">
        <f t="shared" si="0"/>
        <v>0.1</v>
      </c>
      <c r="F54">
        <f t="shared" si="1"/>
        <v>0.8</v>
      </c>
      <c r="G54">
        <f t="shared" si="2"/>
        <v>20</v>
      </c>
      <c r="H54">
        <f t="shared" si="3"/>
        <v>20</v>
      </c>
    </row>
    <row r="55" spans="1:8" x14ac:dyDescent="0.25">
      <c r="A55" t="s">
        <v>53</v>
      </c>
      <c r="B55">
        <v>0</v>
      </c>
      <c r="C55">
        <v>23</v>
      </c>
      <c r="D55" t="s">
        <v>86</v>
      </c>
      <c r="E55">
        <f t="shared" si="0"/>
        <v>0</v>
      </c>
      <c r="F55">
        <f t="shared" si="1"/>
        <v>0.95833333333333337</v>
      </c>
      <c r="G55">
        <f t="shared" si="2"/>
        <v>16</v>
      </c>
      <c r="H55">
        <f t="shared" si="3"/>
        <v>24</v>
      </c>
    </row>
    <row r="56" spans="1:8" x14ac:dyDescent="0.25">
      <c r="A56" t="s">
        <v>54</v>
      </c>
      <c r="B56">
        <v>2</v>
      </c>
      <c r="C56">
        <v>20</v>
      </c>
      <c r="D56" t="s">
        <v>86</v>
      </c>
      <c r="E56">
        <f t="shared" si="0"/>
        <v>0.125</v>
      </c>
      <c r="F56">
        <f t="shared" si="1"/>
        <v>0.83333333333333337</v>
      </c>
      <c r="G56">
        <f t="shared" si="2"/>
        <v>16</v>
      </c>
      <c r="H56">
        <f t="shared" si="3"/>
        <v>24</v>
      </c>
    </row>
    <row r="57" spans="1:8" x14ac:dyDescent="0.25">
      <c r="A57" t="s">
        <v>55</v>
      </c>
      <c r="B57">
        <v>3</v>
      </c>
      <c r="C57">
        <v>12</v>
      </c>
      <c r="D57" t="s">
        <v>88</v>
      </c>
      <c r="E57">
        <f t="shared" si="0"/>
        <v>0.1875</v>
      </c>
      <c r="F57">
        <f t="shared" si="1"/>
        <v>0.66666666666666663</v>
      </c>
      <c r="G57">
        <f t="shared" si="2"/>
        <v>16</v>
      </c>
      <c r="H57">
        <f t="shared" si="3"/>
        <v>18</v>
      </c>
    </row>
    <row r="58" spans="1:8" x14ac:dyDescent="0.25">
      <c r="A58" t="s">
        <v>56</v>
      </c>
      <c r="B58">
        <v>9</v>
      </c>
      <c r="C58">
        <v>16</v>
      </c>
      <c r="D58" t="s">
        <v>88</v>
      </c>
      <c r="E58">
        <f t="shared" si="0"/>
        <v>0.5625</v>
      </c>
      <c r="F58">
        <f t="shared" si="1"/>
        <v>0.88888888888888884</v>
      </c>
      <c r="G58">
        <f t="shared" si="2"/>
        <v>16</v>
      </c>
      <c r="H58">
        <f t="shared" si="3"/>
        <v>18</v>
      </c>
    </row>
    <row r="59" spans="1:8" x14ac:dyDescent="0.25">
      <c r="A59" t="s">
        <v>57</v>
      </c>
      <c r="B59">
        <v>8</v>
      </c>
      <c r="C59">
        <v>18</v>
      </c>
      <c r="D59" t="s">
        <v>86</v>
      </c>
      <c r="E59">
        <f t="shared" si="0"/>
        <v>0.5</v>
      </c>
      <c r="F59">
        <f t="shared" si="1"/>
        <v>0.75</v>
      </c>
      <c r="G59">
        <f t="shared" si="2"/>
        <v>16</v>
      </c>
      <c r="H59">
        <f t="shared" si="3"/>
        <v>24</v>
      </c>
    </row>
    <row r="60" spans="1:8" x14ac:dyDescent="0.25">
      <c r="A60" t="s">
        <v>58</v>
      </c>
      <c r="B60">
        <v>5</v>
      </c>
      <c r="C60">
        <v>15</v>
      </c>
      <c r="D60" t="s">
        <v>88</v>
      </c>
      <c r="E60">
        <f t="shared" si="0"/>
        <v>0.3125</v>
      </c>
      <c r="F60">
        <f t="shared" si="1"/>
        <v>0.83333333333333337</v>
      </c>
      <c r="G60">
        <f t="shared" si="2"/>
        <v>16</v>
      </c>
      <c r="H60">
        <f t="shared" si="3"/>
        <v>18</v>
      </c>
    </row>
    <row r="61" spans="1:8" x14ac:dyDescent="0.25">
      <c r="A61" t="s">
        <v>59</v>
      </c>
      <c r="B61">
        <v>0</v>
      </c>
      <c r="C61">
        <v>15</v>
      </c>
      <c r="D61" t="s">
        <v>87</v>
      </c>
      <c r="E61">
        <f t="shared" si="0"/>
        <v>0</v>
      </c>
      <c r="F61">
        <f t="shared" si="1"/>
        <v>0.75</v>
      </c>
      <c r="G61">
        <f t="shared" si="2"/>
        <v>20</v>
      </c>
      <c r="H61">
        <f t="shared" si="3"/>
        <v>20</v>
      </c>
    </row>
    <row r="62" spans="1:8" x14ac:dyDescent="0.25">
      <c r="A62" t="s">
        <v>60</v>
      </c>
      <c r="B62">
        <v>11</v>
      </c>
      <c r="C62">
        <v>18</v>
      </c>
      <c r="D62" t="s">
        <v>88</v>
      </c>
      <c r="E62">
        <f t="shared" si="0"/>
        <v>0.6875</v>
      </c>
      <c r="F62">
        <f t="shared" si="1"/>
        <v>1</v>
      </c>
      <c r="G62">
        <f t="shared" si="2"/>
        <v>16</v>
      </c>
      <c r="H62">
        <f t="shared" si="3"/>
        <v>18</v>
      </c>
    </row>
    <row r="63" spans="1:8" x14ac:dyDescent="0.25">
      <c r="A63" t="s">
        <v>61</v>
      </c>
      <c r="B63">
        <v>4</v>
      </c>
      <c r="C63">
        <v>11</v>
      </c>
      <c r="D63" t="s">
        <v>88</v>
      </c>
      <c r="E63">
        <f t="shared" si="0"/>
        <v>0.25</v>
      </c>
      <c r="F63">
        <f t="shared" si="1"/>
        <v>0.61111111111111116</v>
      </c>
      <c r="G63">
        <f t="shared" si="2"/>
        <v>16</v>
      </c>
      <c r="H63">
        <f t="shared" si="3"/>
        <v>18</v>
      </c>
    </row>
    <row r="64" spans="1:8" x14ac:dyDescent="0.25">
      <c r="A64" t="s">
        <v>62</v>
      </c>
      <c r="B64">
        <v>5</v>
      </c>
      <c r="C64">
        <v>12</v>
      </c>
      <c r="D64" t="s">
        <v>88</v>
      </c>
      <c r="E64">
        <f t="shared" si="0"/>
        <v>0.3125</v>
      </c>
      <c r="F64">
        <f t="shared" si="1"/>
        <v>0.66666666666666663</v>
      </c>
      <c r="G64">
        <f t="shared" si="2"/>
        <v>16</v>
      </c>
      <c r="H64">
        <f t="shared" si="3"/>
        <v>18</v>
      </c>
    </row>
    <row r="65" spans="1:8" x14ac:dyDescent="0.25">
      <c r="A65" t="s">
        <v>63</v>
      </c>
      <c r="B65">
        <v>4</v>
      </c>
      <c r="C65">
        <v>19</v>
      </c>
      <c r="D65" t="s">
        <v>86</v>
      </c>
      <c r="E65">
        <f t="shared" si="0"/>
        <v>0.25</v>
      </c>
      <c r="F65">
        <f t="shared" si="1"/>
        <v>0.79166666666666663</v>
      </c>
      <c r="G65">
        <f t="shared" si="2"/>
        <v>16</v>
      </c>
      <c r="H65">
        <f t="shared" si="3"/>
        <v>24</v>
      </c>
    </row>
    <row r="66" spans="1:8" x14ac:dyDescent="0.25">
      <c r="A66" t="s">
        <v>64</v>
      </c>
      <c r="B66">
        <v>0</v>
      </c>
      <c r="C66">
        <v>21</v>
      </c>
      <c r="D66" t="s">
        <v>86</v>
      </c>
      <c r="E66">
        <f t="shared" si="0"/>
        <v>0</v>
      </c>
      <c r="F66">
        <f t="shared" si="1"/>
        <v>0.875</v>
      </c>
      <c r="G66">
        <f t="shared" si="2"/>
        <v>16</v>
      </c>
      <c r="H66">
        <f t="shared" si="3"/>
        <v>24</v>
      </c>
    </row>
    <row r="67" spans="1:8" x14ac:dyDescent="0.25">
      <c r="A67" t="s">
        <v>65</v>
      </c>
      <c r="B67">
        <v>4</v>
      </c>
      <c r="C67">
        <v>11</v>
      </c>
      <c r="D67" t="s">
        <v>87</v>
      </c>
      <c r="E67">
        <f t="shared" ref="E67:E84" si="4">B67/G67</f>
        <v>0.2</v>
      </c>
      <c r="F67">
        <f t="shared" ref="F67:F84" si="5">C67/H67</f>
        <v>0.55000000000000004</v>
      </c>
      <c r="G67">
        <f t="shared" ref="G67:G84" si="6">IF(D67="IS172012Fall",16,IF(D67="IS172012Spring",20,16))</f>
        <v>20</v>
      </c>
      <c r="H67">
        <f t="shared" ref="H67:H84" si="7">IF(D67="IS172012Fall",24,IF(D67="IS172012Spring",20,18))</f>
        <v>20</v>
      </c>
    </row>
    <row r="68" spans="1:8" x14ac:dyDescent="0.25">
      <c r="A68" t="s">
        <v>66</v>
      </c>
      <c r="B68">
        <v>3</v>
      </c>
      <c r="C68">
        <v>7</v>
      </c>
      <c r="D68" t="s">
        <v>88</v>
      </c>
      <c r="E68">
        <f t="shared" si="4"/>
        <v>0.1875</v>
      </c>
      <c r="F68">
        <f t="shared" si="5"/>
        <v>0.3888888888888889</v>
      </c>
      <c r="G68">
        <f t="shared" si="6"/>
        <v>16</v>
      </c>
      <c r="H68">
        <f t="shared" si="7"/>
        <v>18</v>
      </c>
    </row>
    <row r="69" spans="1:8" x14ac:dyDescent="0.25">
      <c r="A69" t="s">
        <v>67</v>
      </c>
      <c r="B69">
        <v>10</v>
      </c>
      <c r="C69">
        <v>18</v>
      </c>
      <c r="D69" t="s">
        <v>87</v>
      </c>
      <c r="E69">
        <f t="shared" si="4"/>
        <v>0.5</v>
      </c>
      <c r="F69">
        <f t="shared" si="5"/>
        <v>0.9</v>
      </c>
      <c r="G69">
        <f t="shared" si="6"/>
        <v>20</v>
      </c>
      <c r="H69">
        <f t="shared" si="7"/>
        <v>20</v>
      </c>
    </row>
    <row r="70" spans="1:8" x14ac:dyDescent="0.25">
      <c r="A70" t="s">
        <v>68</v>
      </c>
      <c r="B70">
        <v>1</v>
      </c>
      <c r="C70">
        <v>17</v>
      </c>
      <c r="D70" t="s">
        <v>87</v>
      </c>
      <c r="E70">
        <f t="shared" si="4"/>
        <v>0.05</v>
      </c>
      <c r="F70">
        <f t="shared" si="5"/>
        <v>0.85</v>
      </c>
      <c r="G70">
        <f t="shared" si="6"/>
        <v>20</v>
      </c>
      <c r="H70">
        <f t="shared" si="7"/>
        <v>20</v>
      </c>
    </row>
    <row r="71" spans="1:8" x14ac:dyDescent="0.25">
      <c r="A71" t="s">
        <v>69</v>
      </c>
      <c r="B71">
        <v>4</v>
      </c>
      <c r="C71">
        <v>12</v>
      </c>
      <c r="D71" t="s">
        <v>88</v>
      </c>
      <c r="E71">
        <f t="shared" si="4"/>
        <v>0.25</v>
      </c>
      <c r="F71">
        <f t="shared" si="5"/>
        <v>0.66666666666666663</v>
      </c>
      <c r="G71">
        <f t="shared" si="6"/>
        <v>16</v>
      </c>
      <c r="H71">
        <f t="shared" si="7"/>
        <v>18</v>
      </c>
    </row>
    <row r="72" spans="1:8" x14ac:dyDescent="0.25">
      <c r="A72" t="s">
        <v>70</v>
      </c>
      <c r="B72">
        <v>1</v>
      </c>
      <c r="C72">
        <v>13</v>
      </c>
      <c r="D72" t="s">
        <v>86</v>
      </c>
      <c r="E72">
        <f t="shared" si="4"/>
        <v>6.25E-2</v>
      </c>
      <c r="F72">
        <f t="shared" si="5"/>
        <v>0.54166666666666663</v>
      </c>
      <c r="G72">
        <f t="shared" si="6"/>
        <v>16</v>
      </c>
      <c r="H72">
        <f t="shared" si="7"/>
        <v>24</v>
      </c>
    </row>
    <row r="73" spans="1:8" x14ac:dyDescent="0.25">
      <c r="A73" t="s">
        <v>71</v>
      </c>
      <c r="B73">
        <v>11</v>
      </c>
      <c r="C73">
        <v>14</v>
      </c>
      <c r="D73" t="s">
        <v>87</v>
      </c>
      <c r="E73">
        <f t="shared" si="4"/>
        <v>0.55000000000000004</v>
      </c>
      <c r="F73">
        <f t="shared" si="5"/>
        <v>0.7</v>
      </c>
      <c r="G73">
        <f t="shared" si="6"/>
        <v>20</v>
      </c>
      <c r="H73">
        <f t="shared" si="7"/>
        <v>20</v>
      </c>
    </row>
    <row r="74" spans="1:8" x14ac:dyDescent="0.25">
      <c r="A74" t="s">
        <v>72</v>
      </c>
      <c r="B74">
        <v>9</v>
      </c>
      <c r="C74">
        <v>19</v>
      </c>
      <c r="D74" t="s">
        <v>87</v>
      </c>
      <c r="E74">
        <f t="shared" si="4"/>
        <v>0.45</v>
      </c>
      <c r="F74">
        <f t="shared" si="5"/>
        <v>0.95</v>
      </c>
      <c r="G74">
        <f t="shared" si="6"/>
        <v>20</v>
      </c>
      <c r="H74">
        <f t="shared" si="7"/>
        <v>20</v>
      </c>
    </row>
    <row r="75" spans="1:8" x14ac:dyDescent="0.25">
      <c r="A75" t="s">
        <v>73</v>
      </c>
      <c r="B75">
        <v>1</v>
      </c>
      <c r="C75">
        <v>21</v>
      </c>
      <c r="D75" t="s">
        <v>86</v>
      </c>
      <c r="E75">
        <f t="shared" si="4"/>
        <v>6.25E-2</v>
      </c>
      <c r="F75">
        <f t="shared" si="5"/>
        <v>0.875</v>
      </c>
      <c r="G75">
        <f t="shared" si="6"/>
        <v>16</v>
      </c>
      <c r="H75">
        <f t="shared" si="7"/>
        <v>24</v>
      </c>
    </row>
    <row r="76" spans="1:8" x14ac:dyDescent="0.25">
      <c r="A76" t="s">
        <v>74</v>
      </c>
      <c r="B76">
        <v>12</v>
      </c>
      <c r="C76">
        <v>16</v>
      </c>
      <c r="D76" t="s">
        <v>88</v>
      </c>
      <c r="E76">
        <f t="shared" si="4"/>
        <v>0.75</v>
      </c>
      <c r="F76">
        <f t="shared" si="5"/>
        <v>0.88888888888888884</v>
      </c>
      <c r="G76">
        <f t="shared" si="6"/>
        <v>16</v>
      </c>
      <c r="H76">
        <f t="shared" si="7"/>
        <v>18</v>
      </c>
    </row>
    <row r="77" spans="1:8" x14ac:dyDescent="0.25">
      <c r="A77" t="s">
        <v>75</v>
      </c>
      <c r="B77">
        <v>3</v>
      </c>
      <c r="C77">
        <v>15</v>
      </c>
      <c r="D77" t="s">
        <v>87</v>
      </c>
      <c r="E77">
        <f t="shared" si="4"/>
        <v>0.15</v>
      </c>
      <c r="F77">
        <f t="shared" si="5"/>
        <v>0.75</v>
      </c>
      <c r="G77">
        <f t="shared" si="6"/>
        <v>20</v>
      </c>
      <c r="H77">
        <f t="shared" si="7"/>
        <v>20</v>
      </c>
    </row>
    <row r="78" spans="1:8" x14ac:dyDescent="0.25">
      <c r="A78" t="s">
        <v>76</v>
      </c>
      <c r="B78">
        <v>1</v>
      </c>
      <c r="C78">
        <v>12</v>
      </c>
      <c r="D78" t="s">
        <v>87</v>
      </c>
      <c r="E78">
        <f t="shared" si="4"/>
        <v>0.05</v>
      </c>
      <c r="F78">
        <f t="shared" si="5"/>
        <v>0.6</v>
      </c>
      <c r="G78">
        <f t="shared" si="6"/>
        <v>20</v>
      </c>
      <c r="H78">
        <f t="shared" si="7"/>
        <v>20</v>
      </c>
    </row>
    <row r="79" spans="1:8" x14ac:dyDescent="0.25">
      <c r="A79" t="s">
        <v>77</v>
      </c>
      <c r="B79">
        <v>1</v>
      </c>
      <c r="C79">
        <v>17</v>
      </c>
      <c r="D79" t="s">
        <v>88</v>
      </c>
      <c r="E79">
        <f t="shared" si="4"/>
        <v>6.25E-2</v>
      </c>
      <c r="F79">
        <f t="shared" si="5"/>
        <v>0.94444444444444442</v>
      </c>
      <c r="G79">
        <f t="shared" si="6"/>
        <v>16</v>
      </c>
      <c r="H79">
        <f t="shared" si="7"/>
        <v>18</v>
      </c>
    </row>
    <row r="80" spans="1:8" x14ac:dyDescent="0.25">
      <c r="A80" t="s">
        <v>78</v>
      </c>
      <c r="B80">
        <v>0</v>
      </c>
      <c r="C80">
        <v>10</v>
      </c>
      <c r="D80" t="s">
        <v>87</v>
      </c>
      <c r="E80">
        <f t="shared" si="4"/>
        <v>0</v>
      </c>
      <c r="F80">
        <f t="shared" si="5"/>
        <v>0.5</v>
      </c>
      <c r="G80">
        <f t="shared" si="6"/>
        <v>20</v>
      </c>
      <c r="H80">
        <f t="shared" si="7"/>
        <v>20</v>
      </c>
    </row>
    <row r="81" spans="1:8" x14ac:dyDescent="0.25">
      <c r="A81" t="s">
        <v>79</v>
      </c>
      <c r="B81">
        <v>0</v>
      </c>
      <c r="C81">
        <v>14</v>
      </c>
      <c r="D81" t="s">
        <v>87</v>
      </c>
      <c r="E81">
        <f t="shared" si="4"/>
        <v>0</v>
      </c>
      <c r="F81">
        <f t="shared" si="5"/>
        <v>0.7</v>
      </c>
      <c r="G81">
        <f t="shared" si="6"/>
        <v>20</v>
      </c>
      <c r="H81">
        <f t="shared" si="7"/>
        <v>20</v>
      </c>
    </row>
    <row r="82" spans="1:8" x14ac:dyDescent="0.25">
      <c r="A82" t="s">
        <v>80</v>
      </c>
      <c r="B82">
        <v>1</v>
      </c>
      <c r="C82">
        <v>16</v>
      </c>
      <c r="D82" t="s">
        <v>87</v>
      </c>
      <c r="E82">
        <f t="shared" si="4"/>
        <v>0.05</v>
      </c>
      <c r="F82">
        <f t="shared" si="5"/>
        <v>0.8</v>
      </c>
      <c r="G82">
        <f t="shared" si="6"/>
        <v>20</v>
      </c>
      <c r="H82">
        <f t="shared" si="7"/>
        <v>20</v>
      </c>
    </row>
    <row r="83" spans="1:8" x14ac:dyDescent="0.25">
      <c r="A83" t="s">
        <v>81</v>
      </c>
      <c r="B83">
        <v>4</v>
      </c>
      <c r="C83">
        <v>17</v>
      </c>
      <c r="D83" t="s">
        <v>87</v>
      </c>
      <c r="E83">
        <f t="shared" si="4"/>
        <v>0.2</v>
      </c>
      <c r="F83">
        <f t="shared" si="5"/>
        <v>0.85</v>
      </c>
      <c r="G83">
        <f t="shared" si="6"/>
        <v>20</v>
      </c>
      <c r="H83">
        <f t="shared" si="7"/>
        <v>20</v>
      </c>
    </row>
    <row r="84" spans="1:8" x14ac:dyDescent="0.25">
      <c r="A84" t="s">
        <v>82</v>
      </c>
      <c r="B84">
        <v>7</v>
      </c>
      <c r="C84">
        <v>14</v>
      </c>
      <c r="D84" t="s">
        <v>88</v>
      </c>
      <c r="E84">
        <f t="shared" si="4"/>
        <v>0.4375</v>
      </c>
      <c r="F84">
        <f t="shared" si="5"/>
        <v>0.77777777777777779</v>
      </c>
      <c r="G84">
        <f t="shared" si="6"/>
        <v>16</v>
      </c>
      <c r="H84">
        <f t="shared" si="7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1EB3-FE16-4153-87B2-669754924048}">
  <dimension ref="A1:H89"/>
  <sheetViews>
    <sheetView tabSelected="1" workbookViewId="0">
      <selection activeCell="E68" sqref="E68"/>
    </sheetView>
  </sheetViews>
  <sheetFormatPr defaultRowHeight="15" x14ac:dyDescent="0.25"/>
  <cols>
    <col min="2" max="2" width="11.28515625" bestFit="1" customWidth="1"/>
    <col min="3" max="3" width="12.5703125" bestFit="1" customWidth="1"/>
    <col min="4" max="4" width="13.140625" bestFit="1" customWidth="1"/>
    <col min="5" max="5" width="30.42578125" customWidth="1"/>
    <col min="6" max="6" width="32.7109375" customWidth="1"/>
  </cols>
  <sheetData>
    <row r="1" spans="1:7" x14ac:dyDescent="0.25">
      <c r="A1" t="s">
        <v>83</v>
      </c>
      <c r="B1" t="s">
        <v>92</v>
      </c>
      <c r="C1" t="s">
        <v>93</v>
      </c>
      <c r="D1" t="s">
        <v>94</v>
      </c>
    </row>
    <row r="2" spans="1:7" x14ac:dyDescent="0.25">
      <c r="A2" t="s">
        <v>0</v>
      </c>
      <c r="B2">
        <v>0.3125</v>
      </c>
      <c r="C2">
        <v>0.70833333333333337</v>
      </c>
      <c r="D2">
        <f>C2-B2</f>
        <v>0.39583333333333337</v>
      </c>
      <c r="E2" t="str">
        <f>IF(B2&lt;0.1, "l",IF(B2&lt;0.3125, "m","h"))</f>
        <v>h</v>
      </c>
      <c r="F2" t="str">
        <f>IF(C2&lt;0.706, "l",IF(C2&lt;0.8406, "m","h"))</f>
        <v>m</v>
      </c>
      <c r="G2" t="str">
        <f>IF(D2&lt;0.4, "l",IF(D2&lt;0.65, "m","h"))</f>
        <v>l</v>
      </c>
    </row>
    <row r="3" spans="1:7" x14ac:dyDescent="0.25">
      <c r="A3" t="s">
        <v>1</v>
      </c>
      <c r="B3">
        <v>0.875</v>
      </c>
      <c r="C3">
        <v>0.79166666666666663</v>
      </c>
      <c r="D3">
        <f t="shared" ref="D3:D66" si="0">C3-B3</f>
        <v>-8.333333333333337E-2</v>
      </c>
      <c r="E3" t="str">
        <f t="shared" ref="E3:E66" si="1">IF(B3&lt;0.1, "l",IF(B3&lt;0.3125, "m","h"))</f>
        <v>h</v>
      </c>
      <c r="F3" t="str">
        <f t="shared" ref="F3:F66" si="2">IF(C3&lt;0.706, "l",IF(C3&lt;0.8406, "m","h"))</f>
        <v>m</v>
      </c>
      <c r="G3" t="str">
        <f t="shared" ref="G3:G66" si="3">IF(D3&lt;0.4, "l",IF(D3&lt;0.65, "m","h"))</f>
        <v>l</v>
      </c>
    </row>
    <row r="4" spans="1:7" x14ac:dyDescent="0.25">
      <c r="A4" t="s">
        <v>2</v>
      </c>
      <c r="B4">
        <v>0.3</v>
      </c>
      <c r="C4">
        <v>0.85</v>
      </c>
      <c r="D4">
        <f t="shared" si="0"/>
        <v>0.55000000000000004</v>
      </c>
      <c r="E4" t="str">
        <f t="shared" si="1"/>
        <v>m</v>
      </c>
      <c r="F4" t="str">
        <f t="shared" si="2"/>
        <v>h</v>
      </c>
      <c r="G4" t="str">
        <f t="shared" si="3"/>
        <v>m</v>
      </c>
    </row>
    <row r="5" spans="1:7" x14ac:dyDescent="0.25">
      <c r="A5" t="s">
        <v>3</v>
      </c>
      <c r="B5">
        <v>0</v>
      </c>
      <c r="C5">
        <v>0.83333333333333337</v>
      </c>
      <c r="D5">
        <f t="shared" si="0"/>
        <v>0.83333333333333337</v>
      </c>
      <c r="E5" t="str">
        <f t="shared" si="1"/>
        <v>l</v>
      </c>
      <c r="F5" t="str">
        <f t="shared" si="2"/>
        <v>m</v>
      </c>
      <c r="G5" t="str">
        <f t="shared" si="3"/>
        <v>h</v>
      </c>
    </row>
    <row r="6" spans="1:7" x14ac:dyDescent="0.25">
      <c r="A6" t="s">
        <v>4</v>
      </c>
      <c r="B6">
        <v>0.375</v>
      </c>
      <c r="C6">
        <v>0.58333333333333337</v>
      </c>
      <c r="D6">
        <f t="shared" si="0"/>
        <v>0.20833333333333337</v>
      </c>
      <c r="E6" t="str">
        <f t="shared" si="1"/>
        <v>h</v>
      </c>
      <c r="F6" t="str">
        <f t="shared" si="2"/>
        <v>l</v>
      </c>
      <c r="G6" t="str">
        <f t="shared" si="3"/>
        <v>l</v>
      </c>
    </row>
    <row r="7" spans="1:7" x14ac:dyDescent="0.25">
      <c r="A7" t="s">
        <v>5</v>
      </c>
      <c r="B7">
        <v>0.125</v>
      </c>
      <c r="C7">
        <v>0.79166666666666663</v>
      </c>
      <c r="D7">
        <f t="shared" si="0"/>
        <v>0.66666666666666663</v>
      </c>
      <c r="E7" t="str">
        <f t="shared" si="1"/>
        <v>m</v>
      </c>
      <c r="F7" t="str">
        <f t="shared" si="2"/>
        <v>m</v>
      </c>
      <c r="G7" t="str">
        <f t="shared" si="3"/>
        <v>h</v>
      </c>
    </row>
    <row r="8" spans="1:7" x14ac:dyDescent="0.25">
      <c r="A8" t="s">
        <v>6</v>
      </c>
      <c r="B8">
        <v>6.25E-2</v>
      </c>
      <c r="C8">
        <v>0.83333333333333337</v>
      </c>
      <c r="D8">
        <f t="shared" si="0"/>
        <v>0.77083333333333337</v>
      </c>
      <c r="E8" t="str">
        <f t="shared" si="1"/>
        <v>l</v>
      </c>
      <c r="F8" t="str">
        <f t="shared" si="2"/>
        <v>m</v>
      </c>
      <c r="G8" t="str">
        <f t="shared" si="3"/>
        <v>h</v>
      </c>
    </row>
    <row r="9" spans="1:7" x14ac:dyDescent="0.25">
      <c r="A9" t="s">
        <v>7</v>
      </c>
      <c r="B9">
        <v>0.1875</v>
      </c>
      <c r="C9">
        <v>0.875</v>
      </c>
      <c r="D9">
        <f t="shared" si="0"/>
        <v>0.6875</v>
      </c>
      <c r="E9" t="str">
        <f t="shared" si="1"/>
        <v>m</v>
      </c>
      <c r="F9" t="str">
        <f t="shared" si="2"/>
        <v>h</v>
      </c>
      <c r="G9" t="str">
        <f t="shared" si="3"/>
        <v>h</v>
      </c>
    </row>
    <row r="10" spans="1:7" x14ac:dyDescent="0.25">
      <c r="A10" t="s">
        <v>8</v>
      </c>
      <c r="B10">
        <v>0.75</v>
      </c>
      <c r="C10">
        <v>0.94444444444444442</v>
      </c>
      <c r="D10">
        <f t="shared" si="0"/>
        <v>0.19444444444444442</v>
      </c>
      <c r="E10" t="str">
        <f t="shared" si="1"/>
        <v>h</v>
      </c>
      <c r="F10" t="str">
        <f t="shared" si="2"/>
        <v>h</v>
      </c>
      <c r="G10" t="str">
        <f t="shared" si="3"/>
        <v>l</v>
      </c>
    </row>
    <row r="11" spans="1:7" x14ac:dyDescent="0.25">
      <c r="A11" t="s">
        <v>9</v>
      </c>
      <c r="B11">
        <v>0.15</v>
      </c>
      <c r="C11">
        <v>0.5</v>
      </c>
      <c r="D11">
        <f t="shared" si="0"/>
        <v>0.35</v>
      </c>
      <c r="E11" t="str">
        <f t="shared" si="1"/>
        <v>m</v>
      </c>
      <c r="F11" t="str">
        <f t="shared" si="2"/>
        <v>l</v>
      </c>
      <c r="G11" t="str">
        <f t="shared" si="3"/>
        <v>l</v>
      </c>
    </row>
    <row r="12" spans="1:7" x14ac:dyDescent="0.25">
      <c r="A12" t="s">
        <v>10</v>
      </c>
      <c r="B12">
        <v>0.1</v>
      </c>
      <c r="C12">
        <v>0.85</v>
      </c>
      <c r="D12">
        <f t="shared" si="0"/>
        <v>0.75</v>
      </c>
      <c r="E12" t="str">
        <f t="shared" si="1"/>
        <v>m</v>
      </c>
      <c r="F12" t="str">
        <f t="shared" si="2"/>
        <v>h</v>
      </c>
      <c r="G12" t="str">
        <f t="shared" si="3"/>
        <v>h</v>
      </c>
    </row>
    <row r="13" spans="1:7" x14ac:dyDescent="0.25">
      <c r="A13" t="s">
        <v>11</v>
      </c>
      <c r="B13">
        <v>0</v>
      </c>
      <c r="C13">
        <v>0.9</v>
      </c>
      <c r="D13">
        <f t="shared" si="0"/>
        <v>0.9</v>
      </c>
      <c r="E13" t="str">
        <f t="shared" si="1"/>
        <v>l</v>
      </c>
      <c r="F13" t="str">
        <f t="shared" si="2"/>
        <v>h</v>
      </c>
      <c r="G13" t="str">
        <f t="shared" si="3"/>
        <v>h</v>
      </c>
    </row>
    <row r="14" spans="1:7" x14ac:dyDescent="0.25">
      <c r="A14" t="s">
        <v>12</v>
      </c>
      <c r="B14">
        <v>0.1875</v>
      </c>
      <c r="C14">
        <v>0.88888888888888884</v>
      </c>
      <c r="D14">
        <f t="shared" si="0"/>
        <v>0.70138888888888884</v>
      </c>
      <c r="E14" t="str">
        <f t="shared" si="1"/>
        <v>m</v>
      </c>
      <c r="F14" t="str">
        <f t="shared" si="2"/>
        <v>h</v>
      </c>
      <c r="G14" t="str">
        <f t="shared" si="3"/>
        <v>h</v>
      </c>
    </row>
    <row r="15" spans="1:7" x14ac:dyDescent="0.25">
      <c r="A15" t="s">
        <v>13</v>
      </c>
      <c r="B15">
        <v>0.1875</v>
      </c>
      <c r="C15">
        <v>0.875</v>
      </c>
      <c r="D15">
        <f t="shared" si="0"/>
        <v>0.6875</v>
      </c>
      <c r="E15" t="str">
        <f t="shared" si="1"/>
        <v>m</v>
      </c>
      <c r="F15" t="str">
        <f t="shared" si="2"/>
        <v>h</v>
      </c>
      <c r="G15" t="str">
        <f t="shared" si="3"/>
        <v>h</v>
      </c>
    </row>
    <row r="16" spans="1:7" x14ac:dyDescent="0.25">
      <c r="A16" t="s">
        <v>14</v>
      </c>
      <c r="B16">
        <v>0</v>
      </c>
      <c r="C16">
        <v>0.7</v>
      </c>
      <c r="D16">
        <f t="shared" si="0"/>
        <v>0.7</v>
      </c>
      <c r="E16" t="str">
        <f t="shared" si="1"/>
        <v>l</v>
      </c>
      <c r="F16" t="str">
        <f t="shared" si="2"/>
        <v>l</v>
      </c>
      <c r="G16" t="str">
        <f t="shared" si="3"/>
        <v>h</v>
      </c>
    </row>
    <row r="17" spans="1:7" x14ac:dyDescent="0.25">
      <c r="A17" t="s">
        <v>15</v>
      </c>
      <c r="B17">
        <v>0.3125</v>
      </c>
      <c r="C17">
        <v>0.55555555555555558</v>
      </c>
      <c r="D17">
        <f t="shared" si="0"/>
        <v>0.24305555555555558</v>
      </c>
      <c r="E17" t="str">
        <f t="shared" si="1"/>
        <v>h</v>
      </c>
      <c r="F17" t="str">
        <f t="shared" si="2"/>
        <v>l</v>
      </c>
      <c r="G17" t="str">
        <f t="shared" si="3"/>
        <v>l</v>
      </c>
    </row>
    <row r="18" spans="1:7" x14ac:dyDescent="0.25">
      <c r="A18" t="s">
        <v>16</v>
      </c>
      <c r="B18">
        <v>0.3125</v>
      </c>
      <c r="C18">
        <v>0.77777777777777779</v>
      </c>
      <c r="D18">
        <f t="shared" si="0"/>
        <v>0.46527777777777779</v>
      </c>
      <c r="E18" t="str">
        <f t="shared" si="1"/>
        <v>h</v>
      </c>
      <c r="F18" t="str">
        <f t="shared" si="2"/>
        <v>m</v>
      </c>
      <c r="G18" t="str">
        <f t="shared" si="3"/>
        <v>m</v>
      </c>
    </row>
    <row r="19" spans="1:7" x14ac:dyDescent="0.25">
      <c r="A19" t="s">
        <v>17</v>
      </c>
      <c r="B19">
        <v>0.4375</v>
      </c>
      <c r="C19">
        <v>0.94444444444444442</v>
      </c>
      <c r="D19">
        <f t="shared" si="0"/>
        <v>0.50694444444444442</v>
      </c>
      <c r="E19" t="str">
        <f t="shared" si="1"/>
        <v>h</v>
      </c>
      <c r="F19" t="str">
        <f t="shared" si="2"/>
        <v>h</v>
      </c>
      <c r="G19" t="str">
        <f t="shared" si="3"/>
        <v>m</v>
      </c>
    </row>
    <row r="20" spans="1:7" x14ac:dyDescent="0.25">
      <c r="A20" t="s">
        <v>18</v>
      </c>
      <c r="B20">
        <v>6.25E-2</v>
      </c>
      <c r="C20">
        <v>0.70833333333333337</v>
      </c>
      <c r="D20">
        <f t="shared" si="0"/>
        <v>0.64583333333333337</v>
      </c>
      <c r="E20" t="str">
        <f t="shared" si="1"/>
        <v>l</v>
      </c>
      <c r="F20" t="str">
        <f t="shared" si="2"/>
        <v>m</v>
      </c>
      <c r="G20" t="str">
        <f t="shared" si="3"/>
        <v>m</v>
      </c>
    </row>
    <row r="21" spans="1:7" x14ac:dyDescent="0.25">
      <c r="A21" t="s">
        <v>19</v>
      </c>
      <c r="B21">
        <v>0.1875</v>
      </c>
      <c r="C21">
        <v>0.79166666666666663</v>
      </c>
      <c r="D21">
        <f t="shared" si="0"/>
        <v>0.60416666666666663</v>
      </c>
      <c r="E21" t="str">
        <f t="shared" si="1"/>
        <v>m</v>
      </c>
      <c r="F21" t="str">
        <f t="shared" si="2"/>
        <v>m</v>
      </c>
      <c r="G21" t="str">
        <f t="shared" si="3"/>
        <v>m</v>
      </c>
    </row>
    <row r="22" spans="1:7" x14ac:dyDescent="0.25">
      <c r="A22" t="s">
        <v>20</v>
      </c>
      <c r="B22">
        <v>0.25</v>
      </c>
      <c r="C22">
        <v>1</v>
      </c>
      <c r="D22">
        <f t="shared" si="0"/>
        <v>0.75</v>
      </c>
      <c r="E22" t="str">
        <f t="shared" si="1"/>
        <v>m</v>
      </c>
      <c r="F22" t="str">
        <f t="shared" si="2"/>
        <v>h</v>
      </c>
      <c r="G22" t="str">
        <f t="shared" si="3"/>
        <v>h</v>
      </c>
    </row>
    <row r="23" spans="1:7" x14ac:dyDescent="0.25">
      <c r="A23" t="s">
        <v>21</v>
      </c>
      <c r="B23">
        <v>0.3125</v>
      </c>
      <c r="C23">
        <v>0.83333333333333337</v>
      </c>
      <c r="D23">
        <f t="shared" si="0"/>
        <v>0.52083333333333337</v>
      </c>
      <c r="E23" t="str">
        <f t="shared" si="1"/>
        <v>h</v>
      </c>
      <c r="F23" t="str">
        <f t="shared" si="2"/>
        <v>m</v>
      </c>
      <c r="G23" t="str">
        <f t="shared" si="3"/>
        <v>m</v>
      </c>
    </row>
    <row r="24" spans="1:7" x14ac:dyDescent="0.25">
      <c r="A24" t="s">
        <v>22</v>
      </c>
      <c r="B24">
        <v>0.25</v>
      </c>
      <c r="C24">
        <v>0.55000000000000004</v>
      </c>
      <c r="D24">
        <f t="shared" si="0"/>
        <v>0.30000000000000004</v>
      </c>
      <c r="E24" t="str">
        <f t="shared" si="1"/>
        <v>m</v>
      </c>
      <c r="F24" t="str">
        <f t="shared" si="2"/>
        <v>l</v>
      </c>
      <c r="G24" t="str">
        <f t="shared" si="3"/>
        <v>l</v>
      </c>
    </row>
    <row r="25" spans="1:7" x14ac:dyDescent="0.25">
      <c r="A25" t="s">
        <v>23</v>
      </c>
      <c r="B25">
        <v>0</v>
      </c>
      <c r="C25">
        <v>0.4</v>
      </c>
      <c r="D25">
        <f t="shared" si="0"/>
        <v>0.4</v>
      </c>
      <c r="E25" t="str">
        <f t="shared" si="1"/>
        <v>l</v>
      </c>
      <c r="F25" t="str">
        <f t="shared" si="2"/>
        <v>l</v>
      </c>
      <c r="G25" t="str">
        <f t="shared" si="3"/>
        <v>m</v>
      </c>
    </row>
    <row r="26" spans="1:7" x14ac:dyDescent="0.25">
      <c r="A26" t="s">
        <v>24</v>
      </c>
      <c r="B26">
        <v>6.25E-2</v>
      </c>
      <c r="C26">
        <v>0.66666666666666663</v>
      </c>
      <c r="D26">
        <f t="shared" si="0"/>
        <v>0.60416666666666663</v>
      </c>
      <c r="E26" t="str">
        <f t="shared" si="1"/>
        <v>l</v>
      </c>
      <c r="F26" t="str">
        <f t="shared" si="2"/>
        <v>l</v>
      </c>
      <c r="G26" t="str">
        <f t="shared" si="3"/>
        <v>m</v>
      </c>
    </row>
    <row r="27" spans="1:7" x14ac:dyDescent="0.25">
      <c r="A27" t="s">
        <v>25</v>
      </c>
      <c r="B27">
        <v>6.25E-2</v>
      </c>
      <c r="C27">
        <v>0.66666666666666663</v>
      </c>
      <c r="D27">
        <f t="shared" si="0"/>
        <v>0.60416666666666663</v>
      </c>
      <c r="E27" t="str">
        <f t="shared" si="1"/>
        <v>l</v>
      </c>
      <c r="F27" t="str">
        <f t="shared" si="2"/>
        <v>l</v>
      </c>
      <c r="G27" t="str">
        <f t="shared" si="3"/>
        <v>m</v>
      </c>
    </row>
    <row r="28" spans="1:7" x14ac:dyDescent="0.25">
      <c r="A28" t="s">
        <v>26</v>
      </c>
      <c r="B28">
        <v>0.25</v>
      </c>
      <c r="C28">
        <v>0.5</v>
      </c>
      <c r="D28">
        <f t="shared" si="0"/>
        <v>0.25</v>
      </c>
      <c r="E28" t="str">
        <f t="shared" si="1"/>
        <v>m</v>
      </c>
      <c r="F28" t="str">
        <f t="shared" si="2"/>
        <v>l</v>
      </c>
      <c r="G28" t="str">
        <f t="shared" si="3"/>
        <v>l</v>
      </c>
    </row>
    <row r="29" spans="1:7" x14ac:dyDescent="0.25">
      <c r="A29" t="s">
        <v>27</v>
      </c>
      <c r="B29">
        <v>6.25E-2</v>
      </c>
      <c r="C29">
        <v>0.66666666666666663</v>
      </c>
      <c r="D29">
        <f t="shared" si="0"/>
        <v>0.60416666666666663</v>
      </c>
      <c r="E29" t="str">
        <f t="shared" si="1"/>
        <v>l</v>
      </c>
      <c r="F29" t="str">
        <f t="shared" si="2"/>
        <v>l</v>
      </c>
      <c r="G29" t="str">
        <f t="shared" si="3"/>
        <v>m</v>
      </c>
    </row>
    <row r="30" spans="1:7" x14ac:dyDescent="0.25">
      <c r="A30" t="s">
        <v>28</v>
      </c>
      <c r="B30">
        <v>0.1</v>
      </c>
      <c r="C30">
        <v>0.75</v>
      </c>
      <c r="D30">
        <f t="shared" si="0"/>
        <v>0.65</v>
      </c>
      <c r="E30" t="str">
        <f t="shared" si="1"/>
        <v>m</v>
      </c>
      <c r="F30" t="str">
        <f t="shared" si="2"/>
        <v>m</v>
      </c>
      <c r="G30" t="str">
        <f t="shared" si="3"/>
        <v>h</v>
      </c>
    </row>
    <row r="31" spans="1:7" x14ac:dyDescent="0.25">
      <c r="A31" t="s">
        <v>29</v>
      </c>
      <c r="B31">
        <v>0.3</v>
      </c>
      <c r="C31">
        <v>1</v>
      </c>
      <c r="D31">
        <f t="shared" si="0"/>
        <v>0.7</v>
      </c>
      <c r="E31" t="str">
        <f t="shared" si="1"/>
        <v>m</v>
      </c>
      <c r="F31" t="str">
        <f t="shared" si="2"/>
        <v>h</v>
      </c>
      <c r="G31" t="str">
        <f t="shared" si="3"/>
        <v>h</v>
      </c>
    </row>
    <row r="32" spans="1:7" x14ac:dyDescent="0.25">
      <c r="A32" t="s">
        <v>30</v>
      </c>
      <c r="B32">
        <v>0.875</v>
      </c>
      <c r="C32">
        <v>0.77777777777777779</v>
      </c>
      <c r="D32">
        <f t="shared" si="0"/>
        <v>-9.722222222222221E-2</v>
      </c>
      <c r="E32" t="str">
        <f t="shared" si="1"/>
        <v>h</v>
      </c>
      <c r="F32" t="str">
        <f t="shared" si="2"/>
        <v>m</v>
      </c>
      <c r="G32" t="str">
        <f t="shared" si="3"/>
        <v>l</v>
      </c>
    </row>
    <row r="33" spans="1:7" x14ac:dyDescent="0.25">
      <c r="A33" t="s">
        <v>31</v>
      </c>
      <c r="B33">
        <v>0</v>
      </c>
      <c r="C33">
        <v>0.625</v>
      </c>
      <c r="D33">
        <f t="shared" si="0"/>
        <v>0.625</v>
      </c>
      <c r="E33" t="str">
        <f t="shared" si="1"/>
        <v>l</v>
      </c>
      <c r="F33" t="str">
        <f t="shared" si="2"/>
        <v>l</v>
      </c>
      <c r="G33" t="str">
        <f t="shared" si="3"/>
        <v>m</v>
      </c>
    </row>
    <row r="34" spans="1:7" x14ac:dyDescent="0.25">
      <c r="A34" t="s">
        <v>32</v>
      </c>
      <c r="B34">
        <v>0.1</v>
      </c>
      <c r="C34">
        <v>0.75</v>
      </c>
      <c r="D34">
        <f t="shared" si="0"/>
        <v>0.65</v>
      </c>
      <c r="E34" t="str">
        <f t="shared" si="1"/>
        <v>m</v>
      </c>
      <c r="F34" t="str">
        <f t="shared" si="2"/>
        <v>m</v>
      </c>
      <c r="G34" t="str">
        <f t="shared" si="3"/>
        <v>h</v>
      </c>
    </row>
    <row r="35" spans="1:7" x14ac:dyDescent="0.25">
      <c r="A35" t="s">
        <v>33</v>
      </c>
      <c r="B35">
        <v>0.375</v>
      </c>
      <c r="C35">
        <v>0.88888888888888884</v>
      </c>
      <c r="D35">
        <f t="shared" si="0"/>
        <v>0.51388888888888884</v>
      </c>
      <c r="E35" t="str">
        <f t="shared" si="1"/>
        <v>h</v>
      </c>
      <c r="F35" t="str">
        <f t="shared" si="2"/>
        <v>h</v>
      </c>
      <c r="G35" t="str">
        <f t="shared" si="3"/>
        <v>m</v>
      </c>
    </row>
    <row r="36" spans="1:7" x14ac:dyDescent="0.25">
      <c r="A36" t="s">
        <v>34</v>
      </c>
      <c r="B36">
        <v>0.125</v>
      </c>
      <c r="C36">
        <v>0.75</v>
      </c>
      <c r="D36">
        <f t="shared" si="0"/>
        <v>0.625</v>
      </c>
      <c r="E36" t="str">
        <f t="shared" si="1"/>
        <v>m</v>
      </c>
      <c r="F36" t="str">
        <f t="shared" si="2"/>
        <v>m</v>
      </c>
      <c r="G36" t="str">
        <f t="shared" si="3"/>
        <v>m</v>
      </c>
    </row>
    <row r="37" spans="1:7" x14ac:dyDescent="0.25">
      <c r="A37" t="s">
        <v>35</v>
      </c>
      <c r="B37">
        <v>0</v>
      </c>
      <c r="C37">
        <v>0.7</v>
      </c>
      <c r="D37">
        <f t="shared" si="0"/>
        <v>0.7</v>
      </c>
      <c r="E37" t="str">
        <f t="shared" si="1"/>
        <v>l</v>
      </c>
      <c r="F37" t="str">
        <f t="shared" si="2"/>
        <v>l</v>
      </c>
      <c r="G37" t="str">
        <f t="shared" si="3"/>
        <v>h</v>
      </c>
    </row>
    <row r="38" spans="1:7" x14ac:dyDescent="0.25">
      <c r="A38" t="s">
        <v>36</v>
      </c>
      <c r="B38">
        <v>6.25E-2</v>
      </c>
      <c r="C38">
        <v>0.83333333333333337</v>
      </c>
      <c r="D38">
        <f t="shared" si="0"/>
        <v>0.77083333333333337</v>
      </c>
      <c r="E38" t="str">
        <f t="shared" si="1"/>
        <v>l</v>
      </c>
      <c r="F38" t="str">
        <f t="shared" si="2"/>
        <v>m</v>
      </c>
      <c r="G38" t="str">
        <f t="shared" si="3"/>
        <v>h</v>
      </c>
    </row>
    <row r="39" spans="1:7" x14ac:dyDescent="0.25">
      <c r="A39" t="s">
        <v>37</v>
      </c>
      <c r="B39">
        <v>0.6875</v>
      </c>
      <c r="C39">
        <v>1</v>
      </c>
      <c r="D39">
        <f t="shared" si="0"/>
        <v>0.3125</v>
      </c>
      <c r="E39" t="str">
        <f t="shared" si="1"/>
        <v>h</v>
      </c>
      <c r="F39" t="str">
        <f t="shared" si="2"/>
        <v>h</v>
      </c>
      <c r="G39" t="str">
        <f t="shared" si="3"/>
        <v>l</v>
      </c>
    </row>
    <row r="40" spans="1:7" x14ac:dyDescent="0.25">
      <c r="A40" t="s">
        <v>38</v>
      </c>
      <c r="B40">
        <v>0.3125</v>
      </c>
      <c r="C40">
        <v>0.77777777777777779</v>
      </c>
      <c r="D40">
        <f t="shared" si="0"/>
        <v>0.46527777777777779</v>
      </c>
      <c r="E40" t="str">
        <f t="shared" si="1"/>
        <v>h</v>
      </c>
      <c r="F40" t="str">
        <f t="shared" si="2"/>
        <v>m</v>
      </c>
      <c r="G40" t="str">
        <f t="shared" si="3"/>
        <v>m</v>
      </c>
    </row>
    <row r="41" spans="1:7" x14ac:dyDescent="0.25">
      <c r="A41" t="s">
        <v>39</v>
      </c>
      <c r="B41">
        <v>0.5</v>
      </c>
      <c r="C41">
        <v>0.875</v>
      </c>
      <c r="D41">
        <f t="shared" si="0"/>
        <v>0.375</v>
      </c>
      <c r="E41" t="str">
        <f t="shared" si="1"/>
        <v>h</v>
      </c>
      <c r="F41" t="str">
        <f t="shared" si="2"/>
        <v>h</v>
      </c>
      <c r="G41" t="str">
        <f t="shared" si="3"/>
        <v>l</v>
      </c>
    </row>
    <row r="42" spans="1:7" x14ac:dyDescent="0.25">
      <c r="A42" t="s">
        <v>40</v>
      </c>
      <c r="B42">
        <v>0.875</v>
      </c>
      <c r="C42">
        <v>0.83333333333333337</v>
      </c>
      <c r="D42">
        <f t="shared" si="0"/>
        <v>-4.166666666666663E-2</v>
      </c>
      <c r="E42" t="str">
        <f t="shared" si="1"/>
        <v>h</v>
      </c>
      <c r="F42" t="str">
        <f t="shared" si="2"/>
        <v>m</v>
      </c>
      <c r="G42" t="str">
        <f t="shared" si="3"/>
        <v>l</v>
      </c>
    </row>
    <row r="43" spans="1:7" x14ac:dyDescent="0.25">
      <c r="A43" t="s">
        <v>41</v>
      </c>
      <c r="B43">
        <v>0</v>
      </c>
      <c r="C43">
        <v>0.4</v>
      </c>
      <c r="D43">
        <f t="shared" si="0"/>
        <v>0.4</v>
      </c>
      <c r="E43" t="str">
        <f t="shared" si="1"/>
        <v>l</v>
      </c>
      <c r="F43" t="str">
        <f t="shared" si="2"/>
        <v>l</v>
      </c>
      <c r="G43" t="str">
        <f t="shared" si="3"/>
        <v>m</v>
      </c>
    </row>
    <row r="44" spans="1:7" x14ac:dyDescent="0.25">
      <c r="A44" t="s">
        <v>42</v>
      </c>
      <c r="B44">
        <v>0</v>
      </c>
      <c r="C44">
        <v>0.75</v>
      </c>
      <c r="D44">
        <f t="shared" si="0"/>
        <v>0.75</v>
      </c>
      <c r="E44" t="str">
        <f t="shared" si="1"/>
        <v>l</v>
      </c>
      <c r="F44" t="str">
        <f t="shared" si="2"/>
        <v>m</v>
      </c>
      <c r="G44" t="str">
        <f t="shared" si="3"/>
        <v>h</v>
      </c>
    </row>
    <row r="45" spans="1:7" x14ac:dyDescent="0.25">
      <c r="A45" t="s">
        <v>43</v>
      </c>
      <c r="B45">
        <v>0.375</v>
      </c>
      <c r="C45">
        <v>0.625</v>
      </c>
      <c r="D45">
        <f t="shared" si="0"/>
        <v>0.25</v>
      </c>
      <c r="E45" t="str">
        <f t="shared" si="1"/>
        <v>h</v>
      </c>
      <c r="F45" t="str">
        <f t="shared" si="2"/>
        <v>l</v>
      </c>
      <c r="G45" t="str">
        <f t="shared" si="3"/>
        <v>l</v>
      </c>
    </row>
    <row r="46" spans="1:7" x14ac:dyDescent="0.25">
      <c r="A46" t="s">
        <v>44</v>
      </c>
      <c r="B46">
        <v>0.1875</v>
      </c>
      <c r="C46">
        <v>0.66666666666666663</v>
      </c>
      <c r="D46">
        <f t="shared" si="0"/>
        <v>0.47916666666666663</v>
      </c>
      <c r="E46" t="str">
        <f t="shared" si="1"/>
        <v>m</v>
      </c>
      <c r="F46" t="str">
        <f t="shared" si="2"/>
        <v>l</v>
      </c>
      <c r="G46" t="str">
        <f t="shared" si="3"/>
        <v>m</v>
      </c>
    </row>
    <row r="47" spans="1:7" x14ac:dyDescent="0.25">
      <c r="A47" t="s">
        <v>45</v>
      </c>
      <c r="B47">
        <v>0.1875</v>
      </c>
      <c r="C47">
        <v>0.58333333333333337</v>
      </c>
      <c r="D47">
        <f t="shared" si="0"/>
        <v>0.39583333333333337</v>
      </c>
      <c r="E47" t="str">
        <f t="shared" si="1"/>
        <v>m</v>
      </c>
      <c r="F47" t="str">
        <f t="shared" si="2"/>
        <v>l</v>
      </c>
      <c r="G47" t="str">
        <f t="shared" si="3"/>
        <v>l</v>
      </c>
    </row>
    <row r="48" spans="1:7" x14ac:dyDescent="0.25">
      <c r="A48" t="s">
        <v>46</v>
      </c>
      <c r="B48">
        <v>0.1</v>
      </c>
      <c r="C48">
        <v>0.9</v>
      </c>
      <c r="D48">
        <f t="shared" si="0"/>
        <v>0.8</v>
      </c>
      <c r="E48" t="str">
        <f t="shared" si="1"/>
        <v>m</v>
      </c>
      <c r="F48" t="str">
        <f t="shared" si="2"/>
        <v>h</v>
      </c>
      <c r="G48" t="str">
        <f t="shared" si="3"/>
        <v>h</v>
      </c>
    </row>
    <row r="49" spans="1:7" x14ac:dyDescent="0.25">
      <c r="A49" t="s">
        <v>47</v>
      </c>
      <c r="B49">
        <v>6.25E-2</v>
      </c>
      <c r="C49">
        <v>0.75</v>
      </c>
      <c r="D49">
        <f t="shared" si="0"/>
        <v>0.6875</v>
      </c>
      <c r="E49" t="str">
        <f t="shared" si="1"/>
        <v>l</v>
      </c>
      <c r="F49" t="str">
        <f t="shared" si="2"/>
        <v>m</v>
      </c>
      <c r="G49" t="str">
        <f t="shared" si="3"/>
        <v>h</v>
      </c>
    </row>
    <row r="50" spans="1:7" x14ac:dyDescent="0.25">
      <c r="A50" t="s">
        <v>48</v>
      </c>
      <c r="B50">
        <v>0.45</v>
      </c>
      <c r="C50">
        <v>1</v>
      </c>
      <c r="D50">
        <f t="shared" si="0"/>
        <v>0.55000000000000004</v>
      </c>
      <c r="E50" t="str">
        <f t="shared" si="1"/>
        <v>h</v>
      </c>
      <c r="F50" t="str">
        <f t="shared" si="2"/>
        <v>h</v>
      </c>
      <c r="G50" t="str">
        <f t="shared" si="3"/>
        <v>m</v>
      </c>
    </row>
    <row r="51" spans="1:7" x14ac:dyDescent="0.25">
      <c r="A51" t="s">
        <v>49</v>
      </c>
      <c r="B51">
        <v>0.375</v>
      </c>
      <c r="C51">
        <v>0.70833333333333337</v>
      </c>
      <c r="D51">
        <f t="shared" si="0"/>
        <v>0.33333333333333337</v>
      </c>
      <c r="E51" t="str">
        <f t="shared" si="1"/>
        <v>h</v>
      </c>
      <c r="F51" t="str">
        <f t="shared" si="2"/>
        <v>m</v>
      </c>
      <c r="G51" t="str">
        <f t="shared" si="3"/>
        <v>l</v>
      </c>
    </row>
    <row r="52" spans="1:7" x14ac:dyDescent="0.25">
      <c r="A52" t="s">
        <v>50</v>
      </c>
      <c r="B52">
        <v>0.35</v>
      </c>
      <c r="C52">
        <v>0.9</v>
      </c>
      <c r="D52">
        <f t="shared" si="0"/>
        <v>0.55000000000000004</v>
      </c>
      <c r="E52" t="str">
        <f t="shared" si="1"/>
        <v>h</v>
      </c>
      <c r="F52" t="str">
        <f t="shared" si="2"/>
        <v>h</v>
      </c>
      <c r="G52" t="str">
        <f t="shared" si="3"/>
        <v>m</v>
      </c>
    </row>
    <row r="53" spans="1:7" x14ac:dyDescent="0.25">
      <c r="A53" t="s">
        <v>51</v>
      </c>
      <c r="B53">
        <v>0.5625</v>
      </c>
      <c r="C53">
        <v>0.88888888888888884</v>
      </c>
      <c r="D53">
        <f t="shared" si="0"/>
        <v>0.32638888888888884</v>
      </c>
      <c r="E53" t="str">
        <f t="shared" si="1"/>
        <v>h</v>
      </c>
      <c r="F53" t="str">
        <f t="shared" si="2"/>
        <v>h</v>
      </c>
      <c r="G53" t="str">
        <f t="shared" si="3"/>
        <v>l</v>
      </c>
    </row>
    <row r="54" spans="1:7" x14ac:dyDescent="0.25">
      <c r="A54" t="s">
        <v>52</v>
      </c>
      <c r="B54">
        <v>0.1</v>
      </c>
      <c r="C54">
        <v>0.8</v>
      </c>
      <c r="D54">
        <f t="shared" si="0"/>
        <v>0.70000000000000007</v>
      </c>
      <c r="E54" t="str">
        <f t="shared" si="1"/>
        <v>m</v>
      </c>
      <c r="F54" t="str">
        <f t="shared" si="2"/>
        <v>m</v>
      </c>
      <c r="G54" t="str">
        <f t="shared" si="3"/>
        <v>h</v>
      </c>
    </row>
    <row r="55" spans="1:7" x14ac:dyDescent="0.25">
      <c r="A55" t="s">
        <v>53</v>
      </c>
      <c r="B55">
        <v>0</v>
      </c>
      <c r="C55">
        <v>0.95833333333333337</v>
      </c>
      <c r="D55">
        <f t="shared" si="0"/>
        <v>0.95833333333333337</v>
      </c>
      <c r="E55" t="str">
        <f t="shared" si="1"/>
        <v>l</v>
      </c>
      <c r="F55" t="str">
        <f t="shared" si="2"/>
        <v>h</v>
      </c>
      <c r="G55" t="str">
        <f t="shared" si="3"/>
        <v>h</v>
      </c>
    </row>
    <row r="56" spans="1:7" x14ac:dyDescent="0.25">
      <c r="A56" t="s">
        <v>54</v>
      </c>
      <c r="B56">
        <v>0.125</v>
      </c>
      <c r="C56">
        <v>0.83333333333333337</v>
      </c>
      <c r="D56">
        <f t="shared" si="0"/>
        <v>0.70833333333333337</v>
      </c>
      <c r="E56" t="str">
        <f t="shared" si="1"/>
        <v>m</v>
      </c>
      <c r="F56" t="str">
        <f t="shared" si="2"/>
        <v>m</v>
      </c>
      <c r="G56" t="str">
        <f t="shared" si="3"/>
        <v>h</v>
      </c>
    </row>
    <row r="57" spans="1:7" x14ac:dyDescent="0.25">
      <c r="A57" t="s">
        <v>55</v>
      </c>
      <c r="B57">
        <v>0.1875</v>
      </c>
      <c r="C57">
        <v>0.66666666666666663</v>
      </c>
      <c r="D57">
        <f t="shared" si="0"/>
        <v>0.47916666666666663</v>
      </c>
      <c r="E57" t="str">
        <f t="shared" si="1"/>
        <v>m</v>
      </c>
      <c r="F57" t="str">
        <f t="shared" si="2"/>
        <v>l</v>
      </c>
      <c r="G57" t="str">
        <f t="shared" si="3"/>
        <v>m</v>
      </c>
    </row>
    <row r="58" spans="1:7" x14ac:dyDescent="0.25">
      <c r="A58" t="s">
        <v>56</v>
      </c>
      <c r="B58">
        <v>0.5625</v>
      </c>
      <c r="C58">
        <v>0.88888888888888884</v>
      </c>
      <c r="D58">
        <f t="shared" si="0"/>
        <v>0.32638888888888884</v>
      </c>
      <c r="E58" t="str">
        <f t="shared" si="1"/>
        <v>h</v>
      </c>
      <c r="F58" t="str">
        <f t="shared" si="2"/>
        <v>h</v>
      </c>
      <c r="G58" t="str">
        <f t="shared" si="3"/>
        <v>l</v>
      </c>
    </row>
    <row r="59" spans="1:7" x14ac:dyDescent="0.25">
      <c r="A59" t="s">
        <v>57</v>
      </c>
      <c r="B59">
        <v>0.5</v>
      </c>
      <c r="C59">
        <v>0.75</v>
      </c>
      <c r="D59">
        <f t="shared" si="0"/>
        <v>0.25</v>
      </c>
      <c r="E59" t="str">
        <f t="shared" si="1"/>
        <v>h</v>
      </c>
      <c r="F59" t="str">
        <f t="shared" si="2"/>
        <v>m</v>
      </c>
      <c r="G59" t="str">
        <f t="shared" si="3"/>
        <v>l</v>
      </c>
    </row>
    <row r="60" spans="1:7" x14ac:dyDescent="0.25">
      <c r="A60" t="s">
        <v>58</v>
      </c>
      <c r="B60">
        <v>0.3125</v>
      </c>
      <c r="C60">
        <v>0.83333333333333337</v>
      </c>
      <c r="D60">
        <f t="shared" si="0"/>
        <v>0.52083333333333337</v>
      </c>
      <c r="E60" t="str">
        <f t="shared" si="1"/>
        <v>h</v>
      </c>
      <c r="F60" t="str">
        <f t="shared" si="2"/>
        <v>m</v>
      </c>
      <c r="G60" t="str">
        <f t="shared" si="3"/>
        <v>m</v>
      </c>
    </row>
    <row r="61" spans="1:7" x14ac:dyDescent="0.25">
      <c r="A61" t="s">
        <v>59</v>
      </c>
      <c r="B61">
        <v>0</v>
      </c>
      <c r="C61">
        <v>0.75</v>
      </c>
      <c r="D61">
        <f t="shared" si="0"/>
        <v>0.75</v>
      </c>
      <c r="E61" t="str">
        <f t="shared" si="1"/>
        <v>l</v>
      </c>
      <c r="F61" t="str">
        <f t="shared" si="2"/>
        <v>m</v>
      </c>
      <c r="G61" t="str">
        <f t="shared" si="3"/>
        <v>h</v>
      </c>
    </row>
    <row r="62" spans="1:7" x14ac:dyDescent="0.25">
      <c r="A62" t="s">
        <v>60</v>
      </c>
      <c r="B62">
        <v>0.6875</v>
      </c>
      <c r="C62">
        <v>1</v>
      </c>
      <c r="D62">
        <f t="shared" si="0"/>
        <v>0.3125</v>
      </c>
      <c r="E62" t="str">
        <f t="shared" si="1"/>
        <v>h</v>
      </c>
      <c r="F62" t="str">
        <f t="shared" si="2"/>
        <v>h</v>
      </c>
      <c r="G62" t="str">
        <f t="shared" si="3"/>
        <v>l</v>
      </c>
    </row>
    <row r="63" spans="1:7" x14ac:dyDescent="0.25">
      <c r="A63" t="s">
        <v>61</v>
      </c>
      <c r="B63">
        <v>0.25</v>
      </c>
      <c r="C63">
        <v>0.61111111111111116</v>
      </c>
      <c r="D63">
        <f t="shared" si="0"/>
        <v>0.36111111111111116</v>
      </c>
      <c r="E63" t="str">
        <f t="shared" si="1"/>
        <v>m</v>
      </c>
      <c r="F63" t="str">
        <f t="shared" si="2"/>
        <v>l</v>
      </c>
      <c r="G63" t="str">
        <f t="shared" si="3"/>
        <v>l</v>
      </c>
    </row>
    <row r="64" spans="1:7" x14ac:dyDescent="0.25">
      <c r="A64" t="s">
        <v>62</v>
      </c>
      <c r="B64">
        <v>0.3125</v>
      </c>
      <c r="C64">
        <v>0.66666666666666663</v>
      </c>
      <c r="D64">
        <f t="shared" si="0"/>
        <v>0.35416666666666663</v>
      </c>
      <c r="E64" t="str">
        <f t="shared" si="1"/>
        <v>h</v>
      </c>
      <c r="F64" t="str">
        <f t="shared" si="2"/>
        <v>l</v>
      </c>
      <c r="G64" t="str">
        <f t="shared" si="3"/>
        <v>l</v>
      </c>
    </row>
    <row r="65" spans="1:7" x14ac:dyDescent="0.25">
      <c r="A65" t="s">
        <v>63</v>
      </c>
      <c r="B65">
        <v>0.25</v>
      </c>
      <c r="C65">
        <v>0.79166666666666663</v>
      </c>
      <c r="D65">
        <f t="shared" si="0"/>
        <v>0.54166666666666663</v>
      </c>
      <c r="E65" t="str">
        <f t="shared" si="1"/>
        <v>m</v>
      </c>
      <c r="F65" t="str">
        <f t="shared" si="2"/>
        <v>m</v>
      </c>
      <c r="G65" t="str">
        <f t="shared" si="3"/>
        <v>m</v>
      </c>
    </row>
    <row r="66" spans="1:7" x14ac:dyDescent="0.25">
      <c r="A66" t="s">
        <v>64</v>
      </c>
      <c r="B66">
        <v>0</v>
      </c>
      <c r="C66">
        <v>0.875</v>
      </c>
      <c r="D66">
        <f t="shared" si="0"/>
        <v>0.875</v>
      </c>
      <c r="E66" t="str">
        <f t="shared" si="1"/>
        <v>l</v>
      </c>
      <c r="F66" t="str">
        <f t="shared" si="2"/>
        <v>h</v>
      </c>
      <c r="G66" t="str">
        <f t="shared" si="3"/>
        <v>h</v>
      </c>
    </row>
    <row r="67" spans="1:7" x14ac:dyDescent="0.25">
      <c r="A67" t="s">
        <v>65</v>
      </c>
      <c r="B67">
        <v>0.2</v>
      </c>
      <c r="C67">
        <v>0.55000000000000004</v>
      </c>
      <c r="D67">
        <f t="shared" ref="D67:D84" si="4">C67-B67</f>
        <v>0.35000000000000003</v>
      </c>
      <c r="E67" t="str">
        <f t="shared" ref="E67:E86" si="5">IF(B67&lt;0.1, "l",IF(B67&lt;0.3125, "m","h"))</f>
        <v>m</v>
      </c>
      <c r="F67" t="str">
        <f t="shared" ref="F67:F86" si="6">IF(C67&lt;0.706, "l",IF(C67&lt;0.8406, "m","h"))</f>
        <v>l</v>
      </c>
      <c r="G67" t="str">
        <f t="shared" ref="G67:G86" si="7">IF(D67&lt;0.4, "l",IF(D67&lt;0.65, "m","h"))</f>
        <v>l</v>
      </c>
    </row>
    <row r="68" spans="1:7" x14ac:dyDescent="0.25">
      <c r="A68" t="s">
        <v>66</v>
      </c>
      <c r="B68">
        <v>0.1875</v>
      </c>
      <c r="C68">
        <v>0.3888888888888889</v>
      </c>
      <c r="D68">
        <f t="shared" si="4"/>
        <v>0.2013888888888889</v>
      </c>
      <c r="E68" t="str">
        <f t="shared" si="5"/>
        <v>m</v>
      </c>
      <c r="F68" t="str">
        <f t="shared" si="6"/>
        <v>l</v>
      </c>
      <c r="G68" t="str">
        <f t="shared" si="7"/>
        <v>l</v>
      </c>
    </row>
    <row r="69" spans="1:7" x14ac:dyDescent="0.25">
      <c r="A69" t="s">
        <v>67</v>
      </c>
      <c r="B69">
        <v>0.5</v>
      </c>
      <c r="C69">
        <v>0.9</v>
      </c>
      <c r="D69">
        <f t="shared" si="4"/>
        <v>0.4</v>
      </c>
      <c r="E69" t="str">
        <f t="shared" si="5"/>
        <v>h</v>
      </c>
      <c r="F69" t="str">
        <f t="shared" si="6"/>
        <v>h</v>
      </c>
      <c r="G69" t="str">
        <f t="shared" si="7"/>
        <v>m</v>
      </c>
    </row>
    <row r="70" spans="1:7" x14ac:dyDescent="0.25">
      <c r="A70" t="s">
        <v>68</v>
      </c>
      <c r="B70">
        <v>0.05</v>
      </c>
      <c r="C70">
        <v>0.85</v>
      </c>
      <c r="D70">
        <f t="shared" si="4"/>
        <v>0.79999999999999993</v>
      </c>
      <c r="E70" t="str">
        <f t="shared" si="5"/>
        <v>l</v>
      </c>
      <c r="F70" t="str">
        <f t="shared" si="6"/>
        <v>h</v>
      </c>
      <c r="G70" t="str">
        <f t="shared" si="7"/>
        <v>h</v>
      </c>
    </row>
    <row r="71" spans="1:7" x14ac:dyDescent="0.25">
      <c r="A71" t="s">
        <v>69</v>
      </c>
      <c r="B71">
        <v>0.25</v>
      </c>
      <c r="C71">
        <v>0.66666666666666663</v>
      </c>
      <c r="D71">
        <f t="shared" si="4"/>
        <v>0.41666666666666663</v>
      </c>
      <c r="E71" t="str">
        <f t="shared" si="5"/>
        <v>m</v>
      </c>
      <c r="F71" t="str">
        <f t="shared" si="6"/>
        <v>l</v>
      </c>
      <c r="G71" t="str">
        <f t="shared" si="7"/>
        <v>m</v>
      </c>
    </row>
    <row r="72" spans="1:7" x14ac:dyDescent="0.25">
      <c r="A72" t="s">
        <v>70</v>
      </c>
      <c r="B72">
        <v>6.25E-2</v>
      </c>
      <c r="C72">
        <v>0.54166666666666663</v>
      </c>
      <c r="D72">
        <f t="shared" si="4"/>
        <v>0.47916666666666663</v>
      </c>
      <c r="E72" t="str">
        <f t="shared" si="5"/>
        <v>l</v>
      </c>
      <c r="F72" t="str">
        <f t="shared" si="6"/>
        <v>l</v>
      </c>
      <c r="G72" t="str">
        <f t="shared" si="7"/>
        <v>m</v>
      </c>
    </row>
    <row r="73" spans="1:7" x14ac:dyDescent="0.25">
      <c r="A73" t="s">
        <v>71</v>
      </c>
      <c r="B73">
        <v>0.55000000000000004</v>
      </c>
      <c r="C73">
        <v>0.7</v>
      </c>
      <c r="D73">
        <f t="shared" si="4"/>
        <v>0.14999999999999991</v>
      </c>
      <c r="E73" t="str">
        <f t="shared" si="5"/>
        <v>h</v>
      </c>
      <c r="F73" t="str">
        <f t="shared" si="6"/>
        <v>l</v>
      </c>
      <c r="G73" t="str">
        <f t="shared" si="7"/>
        <v>l</v>
      </c>
    </row>
    <row r="74" spans="1:7" x14ac:dyDescent="0.25">
      <c r="A74" t="s">
        <v>72</v>
      </c>
      <c r="B74">
        <v>0.45</v>
      </c>
      <c r="C74">
        <v>0.95</v>
      </c>
      <c r="D74">
        <f t="shared" si="4"/>
        <v>0.49999999999999994</v>
      </c>
      <c r="E74" t="str">
        <f t="shared" si="5"/>
        <v>h</v>
      </c>
      <c r="F74" t="str">
        <f t="shared" si="6"/>
        <v>h</v>
      </c>
      <c r="G74" t="str">
        <f t="shared" si="7"/>
        <v>m</v>
      </c>
    </row>
    <row r="75" spans="1:7" x14ac:dyDescent="0.25">
      <c r="A75" t="s">
        <v>73</v>
      </c>
      <c r="B75">
        <v>6.25E-2</v>
      </c>
      <c r="C75">
        <v>0.875</v>
      </c>
      <c r="D75">
        <f t="shared" si="4"/>
        <v>0.8125</v>
      </c>
      <c r="E75" t="str">
        <f t="shared" si="5"/>
        <v>l</v>
      </c>
      <c r="F75" t="str">
        <f t="shared" si="6"/>
        <v>h</v>
      </c>
      <c r="G75" t="str">
        <f t="shared" si="7"/>
        <v>h</v>
      </c>
    </row>
    <row r="76" spans="1:7" x14ac:dyDescent="0.25">
      <c r="A76" t="s">
        <v>74</v>
      </c>
      <c r="B76">
        <v>0.75</v>
      </c>
      <c r="C76">
        <v>0.88888888888888884</v>
      </c>
      <c r="D76">
        <f t="shared" si="4"/>
        <v>0.13888888888888884</v>
      </c>
      <c r="E76" t="str">
        <f t="shared" si="5"/>
        <v>h</v>
      </c>
      <c r="F76" t="str">
        <f t="shared" si="6"/>
        <v>h</v>
      </c>
      <c r="G76" t="str">
        <f t="shared" si="7"/>
        <v>l</v>
      </c>
    </row>
    <row r="77" spans="1:7" x14ac:dyDescent="0.25">
      <c r="A77" t="s">
        <v>75</v>
      </c>
      <c r="B77">
        <v>0.15</v>
      </c>
      <c r="C77">
        <v>0.75</v>
      </c>
      <c r="D77">
        <f t="shared" si="4"/>
        <v>0.6</v>
      </c>
      <c r="E77" t="str">
        <f t="shared" si="5"/>
        <v>m</v>
      </c>
      <c r="F77" t="str">
        <f t="shared" si="6"/>
        <v>m</v>
      </c>
      <c r="G77" t="str">
        <f t="shared" si="7"/>
        <v>m</v>
      </c>
    </row>
    <row r="78" spans="1:7" x14ac:dyDescent="0.25">
      <c r="A78" t="s">
        <v>76</v>
      </c>
      <c r="B78">
        <v>0.05</v>
      </c>
      <c r="C78">
        <v>0.6</v>
      </c>
      <c r="D78">
        <f t="shared" si="4"/>
        <v>0.54999999999999993</v>
      </c>
      <c r="E78" t="str">
        <f t="shared" si="5"/>
        <v>l</v>
      </c>
      <c r="F78" t="str">
        <f t="shared" si="6"/>
        <v>l</v>
      </c>
      <c r="G78" t="str">
        <f t="shared" si="7"/>
        <v>m</v>
      </c>
    </row>
    <row r="79" spans="1:7" x14ac:dyDescent="0.25">
      <c r="A79" t="s">
        <v>77</v>
      </c>
      <c r="B79">
        <v>6.25E-2</v>
      </c>
      <c r="C79">
        <v>0.94444444444444442</v>
      </c>
      <c r="D79">
        <f t="shared" si="4"/>
        <v>0.88194444444444442</v>
      </c>
      <c r="E79" t="str">
        <f t="shared" si="5"/>
        <v>l</v>
      </c>
      <c r="F79" t="str">
        <f t="shared" si="6"/>
        <v>h</v>
      </c>
      <c r="G79" t="str">
        <f t="shared" si="7"/>
        <v>h</v>
      </c>
    </row>
    <row r="80" spans="1:7" x14ac:dyDescent="0.25">
      <c r="A80" t="s">
        <v>78</v>
      </c>
      <c r="B80">
        <v>0</v>
      </c>
      <c r="C80">
        <v>0.5</v>
      </c>
      <c r="D80">
        <f t="shared" si="4"/>
        <v>0.5</v>
      </c>
      <c r="E80" t="str">
        <f t="shared" si="5"/>
        <v>l</v>
      </c>
      <c r="F80" t="str">
        <f t="shared" si="6"/>
        <v>l</v>
      </c>
      <c r="G80" t="str">
        <f t="shared" si="7"/>
        <v>m</v>
      </c>
    </row>
    <row r="81" spans="1:8" x14ac:dyDescent="0.25">
      <c r="A81" t="s">
        <v>79</v>
      </c>
      <c r="B81">
        <v>0</v>
      </c>
      <c r="C81">
        <v>0.7</v>
      </c>
      <c r="D81">
        <f t="shared" si="4"/>
        <v>0.7</v>
      </c>
      <c r="E81" t="str">
        <f t="shared" si="5"/>
        <v>l</v>
      </c>
      <c r="F81" t="str">
        <f t="shared" si="6"/>
        <v>l</v>
      </c>
      <c r="G81" t="str">
        <f t="shared" si="7"/>
        <v>h</v>
      </c>
    </row>
    <row r="82" spans="1:8" x14ac:dyDescent="0.25">
      <c r="A82" t="s">
        <v>80</v>
      </c>
      <c r="B82">
        <v>0.05</v>
      </c>
      <c r="C82">
        <v>0.8</v>
      </c>
      <c r="D82">
        <f t="shared" si="4"/>
        <v>0.75</v>
      </c>
      <c r="E82" t="str">
        <f t="shared" si="5"/>
        <v>l</v>
      </c>
      <c r="F82" t="str">
        <f t="shared" si="6"/>
        <v>m</v>
      </c>
      <c r="G82" t="str">
        <f t="shared" si="7"/>
        <v>h</v>
      </c>
    </row>
    <row r="83" spans="1:8" x14ac:dyDescent="0.25">
      <c r="A83" t="s">
        <v>81</v>
      </c>
      <c r="B83">
        <v>0.2</v>
      </c>
      <c r="C83">
        <v>0.85</v>
      </c>
      <c r="D83">
        <f t="shared" si="4"/>
        <v>0.64999999999999991</v>
      </c>
      <c r="E83" t="str">
        <f t="shared" si="5"/>
        <v>m</v>
      </c>
      <c r="F83" t="str">
        <f t="shared" si="6"/>
        <v>h</v>
      </c>
      <c r="G83" t="str">
        <f t="shared" si="7"/>
        <v>h</v>
      </c>
    </row>
    <row r="84" spans="1:8" x14ac:dyDescent="0.25">
      <c r="A84" t="s">
        <v>82</v>
      </c>
      <c r="B84">
        <v>0.4375</v>
      </c>
      <c r="C84">
        <v>0.77777777777777779</v>
      </c>
      <c r="D84">
        <f t="shared" si="4"/>
        <v>0.34027777777777779</v>
      </c>
      <c r="E84" t="str">
        <f t="shared" si="5"/>
        <v>h</v>
      </c>
      <c r="F84" t="str">
        <f t="shared" si="6"/>
        <v>m</v>
      </c>
      <c r="G84" t="str">
        <f t="shared" si="7"/>
        <v>l</v>
      </c>
    </row>
    <row r="85" spans="1:8" x14ac:dyDescent="0.25">
      <c r="B85">
        <f>_xlfn.PERCENTILE.EXC(B2:B84,0.33)</f>
        <v>0.1</v>
      </c>
      <c r="C85">
        <f t="shared" ref="C85:D85" si="8">_xlfn.PERCENTILE.EXC(C2:C84,0.33)</f>
        <v>0.70600000000000007</v>
      </c>
      <c r="D85">
        <f t="shared" si="8"/>
        <v>0.4</v>
      </c>
      <c r="E85" t="str">
        <f t="shared" si="5"/>
        <v>m</v>
      </c>
      <c r="F85" t="str">
        <f t="shared" si="6"/>
        <v>m</v>
      </c>
      <c r="G85" t="str">
        <f t="shared" si="7"/>
        <v>m</v>
      </c>
    </row>
    <row r="86" spans="1:8" x14ac:dyDescent="0.25">
      <c r="B86">
        <f>_xlfn.PERCENTILE.EXC(B2:B84,0.66)</f>
        <v>0.3125</v>
      </c>
      <c r="C86">
        <f t="shared" ref="C86:D86" si="9">_xlfn.PERCENTILE.EXC(C2:C84,0.66)</f>
        <v>0.84066666666666678</v>
      </c>
      <c r="D86">
        <f t="shared" si="9"/>
        <v>0.64999999999999991</v>
      </c>
      <c r="E86" t="str">
        <f t="shared" si="5"/>
        <v>h</v>
      </c>
      <c r="F86" t="str">
        <f t="shared" si="6"/>
        <v>h</v>
      </c>
      <c r="G86" t="str">
        <f t="shared" si="7"/>
        <v>h</v>
      </c>
    </row>
    <row r="87" spans="1:8" x14ac:dyDescent="0.25">
      <c r="E87">
        <f>COUNTIF(E2:E86,F87)</f>
        <v>26</v>
      </c>
      <c r="F87" t="s">
        <v>95</v>
      </c>
      <c r="G87">
        <f>COUNTIF(G2:G84,F87)</f>
        <v>26</v>
      </c>
      <c r="H87">
        <f>COUNTIF(F2:F84,F87)</f>
        <v>27</v>
      </c>
    </row>
    <row r="88" spans="1:8" x14ac:dyDescent="0.25">
      <c r="E88">
        <f>COUNTIF(E2:E86,F88)</f>
        <v>29</v>
      </c>
      <c r="F88" t="s">
        <v>96</v>
      </c>
      <c r="G88">
        <f>COUNTIF(G2:G84,F88)</f>
        <v>28</v>
      </c>
      <c r="H88">
        <f>COUNTIF(F2:F84,F88)</f>
        <v>28</v>
      </c>
    </row>
    <row r="89" spans="1:8" x14ac:dyDescent="0.25">
      <c r="E89">
        <f>COUNTIF(E2:E86,F89)</f>
        <v>30</v>
      </c>
      <c r="F89" t="s">
        <v>97</v>
      </c>
      <c r="G89">
        <f>COUNTIF(G2:G84,F89)</f>
        <v>29</v>
      </c>
      <c r="H89">
        <f>COUNTIF(F2:F84,F89)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74D5-E8DF-403A-AA89-2E10D0DDE907}">
  <dimension ref="A1:A83"/>
  <sheetViews>
    <sheetView workbookViewId="0">
      <selection activeCell="A27" sqref="A27:A3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0.05</v>
      </c>
    </row>
    <row r="15" spans="1:1" x14ac:dyDescent="0.25">
      <c r="A15">
        <v>0.05</v>
      </c>
    </row>
    <row r="16" spans="1:1" x14ac:dyDescent="0.25">
      <c r="A16">
        <v>0.05</v>
      </c>
    </row>
    <row r="17" spans="1:1" x14ac:dyDescent="0.25">
      <c r="A17">
        <v>6.25E-2</v>
      </c>
    </row>
    <row r="18" spans="1:1" x14ac:dyDescent="0.25">
      <c r="A18">
        <v>6.25E-2</v>
      </c>
    </row>
    <row r="19" spans="1:1" x14ac:dyDescent="0.25">
      <c r="A19">
        <v>6.25E-2</v>
      </c>
    </row>
    <row r="20" spans="1:1" x14ac:dyDescent="0.25">
      <c r="A20">
        <v>6.25E-2</v>
      </c>
    </row>
    <row r="21" spans="1:1" x14ac:dyDescent="0.25">
      <c r="A21">
        <v>6.25E-2</v>
      </c>
    </row>
    <row r="22" spans="1:1" x14ac:dyDescent="0.25">
      <c r="A22">
        <v>6.25E-2</v>
      </c>
    </row>
    <row r="23" spans="1:1" x14ac:dyDescent="0.25">
      <c r="A23">
        <v>6.25E-2</v>
      </c>
    </row>
    <row r="24" spans="1:1" x14ac:dyDescent="0.25">
      <c r="A24">
        <v>6.25E-2</v>
      </c>
    </row>
    <row r="25" spans="1:1" x14ac:dyDescent="0.25">
      <c r="A25">
        <v>6.25E-2</v>
      </c>
    </row>
    <row r="26" spans="1:1" x14ac:dyDescent="0.25">
      <c r="A26">
        <v>6.25E-2</v>
      </c>
    </row>
    <row r="27" spans="1:1" x14ac:dyDescent="0.25">
      <c r="A27">
        <v>0.1</v>
      </c>
    </row>
    <row r="28" spans="1:1" x14ac:dyDescent="0.25">
      <c r="A28">
        <v>0.1</v>
      </c>
    </row>
    <row r="29" spans="1:1" x14ac:dyDescent="0.25">
      <c r="A29">
        <v>0.1</v>
      </c>
    </row>
    <row r="30" spans="1:1" x14ac:dyDescent="0.25">
      <c r="A30">
        <v>0.1</v>
      </c>
    </row>
    <row r="31" spans="1:1" x14ac:dyDescent="0.25">
      <c r="A31">
        <v>0.1</v>
      </c>
    </row>
    <row r="32" spans="1:1" x14ac:dyDescent="0.25">
      <c r="A32">
        <v>0.125</v>
      </c>
    </row>
    <row r="33" spans="1:1" x14ac:dyDescent="0.25">
      <c r="A33">
        <v>0.125</v>
      </c>
    </row>
    <row r="34" spans="1:1" x14ac:dyDescent="0.25">
      <c r="A34">
        <v>0.125</v>
      </c>
    </row>
    <row r="35" spans="1:1" x14ac:dyDescent="0.25">
      <c r="A35">
        <v>0.15</v>
      </c>
    </row>
    <row r="36" spans="1:1" x14ac:dyDescent="0.25">
      <c r="A36">
        <v>0.15</v>
      </c>
    </row>
    <row r="37" spans="1:1" x14ac:dyDescent="0.25">
      <c r="A37">
        <v>0.1875</v>
      </c>
    </row>
    <row r="38" spans="1:1" x14ac:dyDescent="0.25">
      <c r="A38">
        <v>0.1875</v>
      </c>
    </row>
    <row r="39" spans="1:1" x14ac:dyDescent="0.25">
      <c r="A39">
        <v>0.1875</v>
      </c>
    </row>
    <row r="40" spans="1:1" x14ac:dyDescent="0.25">
      <c r="A40">
        <v>0.1875</v>
      </c>
    </row>
    <row r="41" spans="1:1" x14ac:dyDescent="0.25">
      <c r="A41">
        <v>0.1875</v>
      </c>
    </row>
    <row r="42" spans="1:1" x14ac:dyDescent="0.25">
      <c r="A42">
        <v>0.1875</v>
      </c>
    </row>
    <row r="43" spans="1:1" x14ac:dyDescent="0.25">
      <c r="A43">
        <v>0.1875</v>
      </c>
    </row>
    <row r="44" spans="1:1" x14ac:dyDescent="0.25">
      <c r="A44">
        <v>0.1875</v>
      </c>
    </row>
    <row r="45" spans="1:1" x14ac:dyDescent="0.25">
      <c r="A45">
        <v>0.2</v>
      </c>
    </row>
    <row r="46" spans="1:1" x14ac:dyDescent="0.25">
      <c r="A46">
        <v>0.2</v>
      </c>
    </row>
    <row r="47" spans="1:1" x14ac:dyDescent="0.25">
      <c r="A47">
        <v>0.25</v>
      </c>
    </row>
    <row r="48" spans="1:1" x14ac:dyDescent="0.25">
      <c r="A48">
        <v>0.25</v>
      </c>
    </row>
    <row r="49" spans="1:1" x14ac:dyDescent="0.25">
      <c r="A49">
        <v>0.25</v>
      </c>
    </row>
    <row r="50" spans="1:1" x14ac:dyDescent="0.25">
      <c r="A50">
        <v>0.25</v>
      </c>
    </row>
    <row r="51" spans="1:1" x14ac:dyDescent="0.25">
      <c r="A51">
        <v>0.25</v>
      </c>
    </row>
    <row r="52" spans="1:1" x14ac:dyDescent="0.25">
      <c r="A52">
        <v>0.25</v>
      </c>
    </row>
    <row r="53" spans="1:1" x14ac:dyDescent="0.25">
      <c r="A53">
        <v>0.3</v>
      </c>
    </row>
    <row r="54" spans="1:1" x14ac:dyDescent="0.25">
      <c r="A54">
        <v>0.3</v>
      </c>
    </row>
    <row r="55" spans="1:1" x14ac:dyDescent="0.25">
      <c r="A55">
        <v>0.3125</v>
      </c>
    </row>
    <row r="56" spans="1:1" x14ac:dyDescent="0.25">
      <c r="A56">
        <v>0.3125</v>
      </c>
    </row>
    <row r="57" spans="1:1" x14ac:dyDescent="0.25">
      <c r="A57">
        <v>0.3125</v>
      </c>
    </row>
    <row r="58" spans="1:1" x14ac:dyDescent="0.25">
      <c r="A58">
        <v>0.3125</v>
      </c>
    </row>
    <row r="59" spans="1:1" x14ac:dyDescent="0.25">
      <c r="A59">
        <v>0.3125</v>
      </c>
    </row>
    <row r="60" spans="1:1" x14ac:dyDescent="0.25">
      <c r="A60">
        <v>0.3125</v>
      </c>
    </row>
    <row r="61" spans="1:1" x14ac:dyDescent="0.25">
      <c r="A61">
        <v>0.3125</v>
      </c>
    </row>
    <row r="62" spans="1:1" x14ac:dyDescent="0.25">
      <c r="A62">
        <v>0.35</v>
      </c>
    </row>
    <row r="63" spans="1:1" x14ac:dyDescent="0.25">
      <c r="A63">
        <v>0.375</v>
      </c>
    </row>
    <row r="64" spans="1:1" x14ac:dyDescent="0.25">
      <c r="A64">
        <v>0.375</v>
      </c>
    </row>
    <row r="65" spans="1:1" x14ac:dyDescent="0.25">
      <c r="A65">
        <v>0.375</v>
      </c>
    </row>
    <row r="66" spans="1:1" x14ac:dyDescent="0.25">
      <c r="A66">
        <v>0.375</v>
      </c>
    </row>
    <row r="67" spans="1:1" x14ac:dyDescent="0.25">
      <c r="A67">
        <v>0.4375</v>
      </c>
    </row>
    <row r="68" spans="1:1" x14ac:dyDescent="0.25">
      <c r="A68">
        <v>0.4375</v>
      </c>
    </row>
    <row r="69" spans="1:1" x14ac:dyDescent="0.25">
      <c r="A69">
        <v>0.45</v>
      </c>
    </row>
    <row r="70" spans="1:1" x14ac:dyDescent="0.25">
      <c r="A70">
        <v>0.45</v>
      </c>
    </row>
    <row r="71" spans="1:1" x14ac:dyDescent="0.25">
      <c r="A71">
        <v>0.5</v>
      </c>
    </row>
    <row r="72" spans="1:1" x14ac:dyDescent="0.25">
      <c r="A72">
        <v>0.5</v>
      </c>
    </row>
    <row r="73" spans="1:1" x14ac:dyDescent="0.25">
      <c r="A73">
        <v>0.5</v>
      </c>
    </row>
    <row r="74" spans="1:1" x14ac:dyDescent="0.25">
      <c r="A74">
        <v>0.55000000000000004</v>
      </c>
    </row>
    <row r="75" spans="1:1" x14ac:dyDescent="0.25">
      <c r="A75">
        <v>0.5625</v>
      </c>
    </row>
    <row r="76" spans="1:1" x14ac:dyDescent="0.25">
      <c r="A76">
        <v>0.5625</v>
      </c>
    </row>
    <row r="77" spans="1:1" x14ac:dyDescent="0.25">
      <c r="A77">
        <v>0.6875</v>
      </c>
    </row>
    <row r="78" spans="1:1" x14ac:dyDescent="0.25">
      <c r="A78">
        <v>0.6875</v>
      </c>
    </row>
    <row r="79" spans="1:1" x14ac:dyDescent="0.25">
      <c r="A79">
        <v>0.75</v>
      </c>
    </row>
    <row r="80" spans="1:1" x14ac:dyDescent="0.25">
      <c r="A80">
        <v>0.75</v>
      </c>
    </row>
    <row r="81" spans="1:1" x14ac:dyDescent="0.25">
      <c r="A81">
        <v>0.875</v>
      </c>
    </row>
    <row r="82" spans="1:1" x14ac:dyDescent="0.25">
      <c r="A82">
        <v>0.875</v>
      </c>
    </row>
    <row r="83" spans="1:1" x14ac:dyDescent="0.25">
      <c r="A83">
        <v>0.875</v>
      </c>
    </row>
  </sheetData>
  <sortState ref="A1:A8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CCC3-13E9-4A86-BCAA-26469129457A}">
  <dimension ref="A1:B84"/>
  <sheetViews>
    <sheetView topLeftCell="A45" workbookViewId="0">
      <selection activeCell="A84" sqref="A84:B84"/>
    </sheetView>
  </sheetViews>
  <sheetFormatPr defaultRowHeight="15" x14ac:dyDescent="0.25"/>
  <sheetData>
    <row r="1" spans="1:2" x14ac:dyDescent="0.25">
      <c r="A1" t="s">
        <v>83</v>
      </c>
      <c r="B1" t="s">
        <v>98</v>
      </c>
    </row>
    <row r="2" spans="1:2" x14ac:dyDescent="0.25">
      <c r="A2" t="s">
        <v>0</v>
      </c>
      <c r="B2" t="s">
        <v>97</v>
      </c>
    </row>
    <row r="3" spans="1:2" x14ac:dyDescent="0.25">
      <c r="A3" t="s">
        <v>1</v>
      </c>
      <c r="B3" t="s">
        <v>97</v>
      </c>
    </row>
    <row r="4" spans="1:2" x14ac:dyDescent="0.25">
      <c r="A4" t="s">
        <v>2</v>
      </c>
      <c r="B4" t="s">
        <v>96</v>
      </c>
    </row>
    <row r="5" spans="1:2" x14ac:dyDescent="0.25">
      <c r="A5" t="s">
        <v>3</v>
      </c>
      <c r="B5" t="s">
        <v>95</v>
      </c>
    </row>
    <row r="6" spans="1:2" x14ac:dyDescent="0.25">
      <c r="A6" t="s">
        <v>4</v>
      </c>
      <c r="B6" t="s">
        <v>97</v>
      </c>
    </row>
    <row r="7" spans="1:2" x14ac:dyDescent="0.25">
      <c r="A7" t="s">
        <v>5</v>
      </c>
      <c r="B7" t="s">
        <v>96</v>
      </c>
    </row>
    <row r="8" spans="1:2" x14ac:dyDescent="0.25">
      <c r="A8" t="s">
        <v>6</v>
      </c>
      <c r="B8" t="s">
        <v>95</v>
      </c>
    </row>
    <row r="9" spans="1:2" x14ac:dyDescent="0.25">
      <c r="A9" t="s">
        <v>7</v>
      </c>
      <c r="B9" t="s">
        <v>96</v>
      </c>
    </row>
    <row r="10" spans="1:2" x14ac:dyDescent="0.25">
      <c r="A10" t="s">
        <v>8</v>
      </c>
      <c r="B10" t="s">
        <v>97</v>
      </c>
    </row>
    <row r="11" spans="1:2" x14ac:dyDescent="0.25">
      <c r="A11" t="s">
        <v>9</v>
      </c>
      <c r="B11" t="s">
        <v>96</v>
      </c>
    </row>
    <row r="12" spans="1:2" x14ac:dyDescent="0.25">
      <c r="A12" t="s">
        <v>10</v>
      </c>
      <c r="B12" t="s">
        <v>96</v>
      </c>
    </row>
    <row r="13" spans="1:2" x14ac:dyDescent="0.25">
      <c r="A13" t="s">
        <v>11</v>
      </c>
      <c r="B13" t="s">
        <v>95</v>
      </c>
    </row>
    <row r="14" spans="1:2" x14ac:dyDescent="0.25">
      <c r="A14" t="s">
        <v>12</v>
      </c>
      <c r="B14" t="s">
        <v>96</v>
      </c>
    </row>
    <row r="15" spans="1:2" x14ac:dyDescent="0.25">
      <c r="A15" t="s">
        <v>13</v>
      </c>
      <c r="B15" t="s">
        <v>96</v>
      </c>
    </row>
    <row r="16" spans="1:2" x14ac:dyDescent="0.25">
      <c r="A16" t="s">
        <v>14</v>
      </c>
      <c r="B16" t="s">
        <v>95</v>
      </c>
    </row>
    <row r="17" spans="1:2" x14ac:dyDescent="0.25">
      <c r="A17" t="s">
        <v>15</v>
      </c>
      <c r="B17" t="s">
        <v>97</v>
      </c>
    </row>
    <row r="18" spans="1:2" x14ac:dyDescent="0.25">
      <c r="A18" t="s">
        <v>16</v>
      </c>
      <c r="B18" t="s">
        <v>97</v>
      </c>
    </row>
    <row r="19" spans="1:2" x14ac:dyDescent="0.25">
      <c r="A19" t="s">
        <v>17</v>
      </c>
      <c r="B19" t="s">
        <v>97</v>
      </c>
    </row>
    <row r="20" spans="1:2" x14ac:dyDescent="0.25">
      <c r="A20" t="s">
        <v>18</v>
      </c>
      <c r="B20" t="s">
        <v>95</v>
      </c>
    </row>
    <row r="21" spans="1:2" x14ac:dyDescent="0.25">
      <c r="A21" t="s">
        <v>19</v>
      </c>
      <c r="B21" t="s">
        <v>96</v>
      </c>
    </row>
    <row r="22" spans="1:2" x14ac:dyDescent="0.25">
      <c r="A22" t="s">
        <v>20</v>
      </c>
      <c r="B22" t="s">
        <v>96</v>
      </c>
    </row>
    <row r="23" spans="1:2" x14ac:dyDescent="0.25">
      <c r="A23" t="s">
        <v>21</v>
      </c>
      <c r="B23" t="s">
        <v>97</v>
      </c>
    </row>
    <row r="24" spans="1:2" x14ac:dyDescent="0.25">
      <c r="A24" t="s">
        <v>22</v>
      </c>
      <c r="B24" t="s">
        <v>96</v>
      </c>
    </row>
    <row r="25" spans="1:2" x14ac:dyDescent="0.25">
      <c r="A25" t="s">
        <v>23</v>
      </c>
      <c r="B25" t="s">
        <v>95</v>
      </c>
    </row>
    <row r="26" spans="1:2" x14ac:dyDescent="0.25">
      <c r="A26" t="s">
        <v>24</v>
      </c>
      <c r="B26" t="s">
        <v>95</v>
      </c>
    </row>
    <row r="27" spans="1:2" x14ac:dyDescent="0.25">
      <c r="A27" t="s">
        <v>25</v>
      </c>
      <c r="B27" t="s">
        <v>95</v>
      </c>
    </row>
    <row r="28" spans="1:2" x14ac:dyDescent="0.25">
      <c r="A28" t="s">
        <v>26</v>
      </c>
      <c r="B28" t="s">
        <v>96</v>
      </c>
    </row>
    <row r="29" spans="1:2" x14ac:dyDescent="0.25">
      <c r="A29" t="s">
        <v>27</v>
      </c>
      <c r="B29" t="s">
        <v>95</v>
      </c>
    </row>
    <row r="30" spans="1:2" x14ac:dyDescent="0.25">
      <c r="A30" t="s">
        <v>28</v>
      </c>
      <c r="B30" t="s">
        <v>96</v>
      </c>
    </row>
    <row r="31" spans="1:2" x14ac:dyDescent="0.25">
      <c r="A31" t="s">
        <v>29</v>
      </c>
      <c r="B31" t="s">
        <v>96</v>
      </c>
    </row>
    <row r="32" spans="1:2" x14ac:dyDescent="0.25">
      <c r="A32" t="s">
        <v>30</v>
      </c>
      <c r="B32" t="s">
        <v>97</v>
      </c>
    </row>
    <row r="33" spans="1:2" x14ac:dyDescent="0.25">
      <c r="A33" t="s">
        <v>31</v>
      </c>
      <c r="B33" t="s">
        <v>95</v>
      </c>
    </row>
    <row r="34" spans="1:2" x14ac:dyDescent="0.25">
      <c r="A34" t="s">
        <v>32</v>
      </c>
      <c r="B34" t="s">
        <v>96</v>
      </c>
    </row>
    <row r="35" spans="1:2" x14ac:dyDescent="0.25">
      <c r="A35" t="s">
        <v>33</v>
      </c>
      <c r="B35" t="s">
        <v>97</v>
      </c>
    </row>
    <row r="36" spans="1:2" x14ac:dyDescent="0.25">
      <c r="A36" t="s">
        <v>34</v>
      </c>
      <c r="B36" t="s">
        <v>96</v>
      </c>
    </row>
    <row r="37" spans="1:2" x14ac:dyDescent="0.25">
      <c r="A37" t="s">
        <v>35</v>
      </c>
      <c r="B37" t="s">
        <v>95</v>
      </c>
    </row>
    <row r="38" spans="1:2" x14ac:dyDescent="0.25">
      <c r="A38" t="s">
        <v>36</v>
      </c>
      <c r="B38" t="s">
        <v>95</v>
      </c>
    </row>
    <row r="39" spans="1:2" x14ac:dyDescent="0.25">
      <c r="A39" t="s">
        <v>37</v>
      </c>
      <c r="B39" t="s">
        <v>97</v>
      </c>
    </row>
    <row r="40" spans="1:2" x14ac:dyDescent="0.25">
      <c r="A40" t="s">
        <v>38</v>
      </c>
      <c r="B40" t="s">
        <v>97</v>
      </c>
    </row>
    <row r="41" spans="1:2" x14ac:dyDescent="0.25">
      <c r="A41" t="s">
        <v>39</v>
      </c>
      <c r="B41" t="s">
        <v>97</v>
      </c>
    </row>
    <row r="42" spans="1:2" x14ac:dyDescent="0.25">
      <c r="A42" t="s">
        <v>40</v>
      </c>
      <c r="B42" t="s">
        <v>97</v>
      </c>
    </row>
    <row r="43" spans="1:2" x14ac:dyDescent="0.25">
      <c r="A43" t="s">
        <v>41</v>
      </c>
      <c r="B43" t="s">
        <v>95</v>
      </c>
    </row>
    <row r="44" spans="1:2" x14ac:dyDescent="0.25">
      <c r="A44" t="s">
        <v>42</v>
      </c>
      <c r="B44" t="s">
        <v>95</v>
      </c>
    </row>
    <row r="45" spans="1:2" x14ac:dyDescent="0.25">
      <c r="A45" t="s">
        <v>43</v>
      </c>
      <c r="B45" t="s">
        <v>97</v>
      </c>
    </row>
    <row r="46" spans="1:2" x14ac:dyDescent="0.25">
      <c r="A46" t="s">
        <v>44</v>
      </c>
      <c r="B46" t="s">
        <v>96</v>
      </c>
    </row>
    <row r="47" spans="1:2" x14ac:dyDescent="0.25">
      <c r="A47" t="s">
        <v>45</v>
      </c>
      <c r="B47" t="s">
        <v>96</v>
      </c>
    </row>
    <row r="48" spans="1:2" x14ac:dyDescent="0.25">
      <c r="A48" t="s">
        <v>46</v>
      </c>
      <c r="B48" t="s">
        <v>96</v>
      </c>
    </row>
    <row r="49" spans="1:2" x14ac:dyDescent="0.25">
      <c r="A49" t="s">
        <v>47</v>
      </c>
      <c r="B49" t="s">
        <v>95</v>
      </c>
    </row>
    <row r="50" spans="1:2" x14ac:dyDescent="0.25">
      <c r="A50" t="s">
        <v>48</v>
      </c>
      <c r="B50" t="s">
        <v>97</v>
      </c>
    </row>
    <row r="51" spans="1:2" x14ac:dyDescent="0.25">
      <c r="A51" t="s">
        <v>49</v>
      </c>
      <c r="B51" t="s">
        <v>97</v>
      </c>
    </row>
    <row r="52" spans="1:2" x14ac:dyDescent="0.25">
      <c r="A52" t="s">
        <v>50</v>
      </c>
      <c r="B52" t="s">
        <v>97</v>
      </c>
    </row>
    <row r="53" spans="1:2" x14ac:dyDescent="0.25">
      <c r="A53" t="s">
        <v>51</v>
      </c>
      <c r="B53" t="s">
        <v>97</v>
      </c>
    </row>
    <row r="54" spans="1:2" x14ac:dyDescent="0.25">
      <c r="A54" t="s">
        <v>52</v>
      </c>
      <c r="B54" t="s">
        <v>96</v>
      </c>
    </row>
    <row r="55" spans="1:2" x14ac:dyDescent="0.25">
      <c r="A55" t="s">
        <v>53</v>
      </c>
      <c r="B55" t="s">
        <v>95</v>
      </c>
    </row>
    <row r="56" spans="1:2" x14ac:dyDescent="0.25">
      <c r="A56" t="s">
        <v>54</v>
      </c>
      <c r="B56" t="s">
        <v>96</v>
      </c>
    </row>
    <row r="57" spans="1:2" x14ac:dyDescent="0.25">
      <c r="A57" t="s">
        <v>55</v>
      </c>
      <c r="B57" t="s">
        <v>96</v>
      </c>
    </row>
    <row r="58" spans="1:2" x14ac:dyDescent="0.25">
      <c r="A58" t="s">
        <v>56</v>
      </c>
      <c r="B58" t="s">
        <v>97</v>
      </c>
    </row>
    <row r="59" spans="1:2" x14ac:dyDescent="0.25">
      <c r="A59" t="s">
        <v>57</v>
      </c>
      <c r="B59" t="s">
        <v>97</v>
      </c>
    </row>
    <row r="60" spans="1:2" x14ac:dyDescent="0.25">
      <c r="A60" t="s">
        <v>58</v>
      </c>
      <c r="B60" t="s">
        <v>97</v>
      </c>
    </row>
    <row r="61" spans="1:2" x14ac:dyDescent="0.25">
      <c r="A61" t="s">
        <v>59</v>
      </c>
      <c r="B61" t="s">
        <v>95</v>
      </c>
    </row>
    <row r="62" spans="1:2" x14ac:dyDescent="0.25">
      <c r="A62" t="s">
        <v>60</v>
      </c>
      <c r="B62" t="s">
        <v>97</v>
      </c>
    </row>
    <row r="63" spans="1:2" x14ac:dyDescent="0.25">
      <c r="A63" t="s">
        <v>61</v>
      </c>
      <c r="B63" t="s">
        <v>96</v>
      </c>
    </row>
    <row r="64" spans="1:2" x14ac:dyDescent="0.25">
      <c r="A64" t="s">
        <v>62</v>
      </c>
      <c r="B64" t="s">
        <v>97</v>
      </c>
    </row>
    <row r="65" spans="1:2" x14ac:dyDescent="0.25">
      <c r="A65" t="s">
        <v>63</v>
      </c>
      <c r="B65" t="s">
        <v>96</v>
      </c>
    </row>
    <row r="66" spans="1:2" x14ac:dyDescent="0.25">
      <c r="A66" t="s">
        <v>64</v>
      </c>
      <c r="B66" t="s">
        <v>95</v>
      </c>
    </row>
    <row r="67" spans="1:2" x14ac:dyDescent="0.25">
      <c r="A67" t="s">
        <v>65</v>
      </c>
      <c r="B67" t="s">
        <v>96</v>
      </c>
    </row>
    <row r="68" spans="1:2" x14ac:dyDescent="0.25">
      <c r="A68" t="s">
        <v>66</v>
      </c>
      <c r="B68" t="s">
        <v>96</v>
      </c>
    </row>
    <row r="69" spans="1:2" x14ac:dyDescent="0.25">
      <c r="A69" t="s">
        <v>67</v>
      </c>
      <c r="B69" t="s">
        <v>97</v>
      </c>
    </row>
    <row r="70" spans="1:2" x14ac:dyDescent="0.25">
      <c r="A70" t="s">
        <v>68</v>
      </c>
      <c r="B70" t="s">
        <v>95</v>
      </c>
    </row>
    <row r="71" spans="1:2" x14ac:dyDescent="0.25">
      <c r="A71" t="s">
        <v>69</v>
      </c>
      <c r="B71" t="s">
        <v>96</v>
      </c>
    </row>
    <row r="72" spans="1:2" x14ac:dyDescent="0.25">
      <c r="A72" t="s">
        <v>70</v>
      </c>
      <c r="B72" t="s">
        <v>95</v>
      </c>
    </row>
    <row r="73" spans="1:2" x14ac:dyDescent="0.25">
      <c r="A73" t="s">
        <v>71</v>
      </c>
      <c r="B73" t="s">
        <v>97</v>
      </c>
    </row>
    <row r="74" spans="1:2" x14ac:dyDescent="0.25">
      <c r="A74" t="s">
        <v>72</v>
      </c>
      <c r="B74" t="s">
        <v>97</v>
      </c>
    </row>
    <row r="75" spans="1:2" x14ac:dyDescent="0.25">
      <c r="A75" t="s">
        <v>73</v>
      </c>
      <c r="B75" t="s">
        <v>95</v>
      </c>
    </row>
    <row r="76" spans="1:2" x14ac:dyDescent="0.25">
      <c r="A76" t="s">
        <v>74</v>
      </c>
      <c r="B76" t="s">
        <v>97</v>
      </c>
    </row>
    <row r="77" spans="1:2" x14ac:dyDescent="0.25">
      <c r="A77" t="s">
        <v>75</v>
      </c>
      <c r="B77" t="s">
        <v>96</v>
      </c>
    </row>
    <row r="78" spans="1:2" x14ac:dyDescent="0.25">
      <c r="A78" t="s">
        <v>76</v>
      </c>
      <c r="B78" t="s">
        <v>95</v>
      </c>
    </row>
    <row r="79" spans="1:2" x14ac:dyDescent="0.25">
      <c r="A79" t="s">
        <v>77</v>
      </c>
      <c r="B79" t="s">
        <v>95</v>
      </c>
    </row>
    <row r="80" spans="1:2" x14ac:dyDescent="0.25">
      <c r="A80" t="s">
        <v>78</v>
      </c>
      <c r="B80" t="s">
        <v>95</v>
      </c>
    </row>
    <row r="81" spans="1:2" x14ac:dyDescent="0.25">
      <c r="A81" t="s">
        <v>79</v>
      </c>
      <c r="B81" t="s">
        <v>95</v>
      </c>
    </row>
    <row r="82" spans="1:2" x14ac:dyDescent="0.25">
      <c r="A82" t="s">
        <v>80</v>
      </c>
      <c r="B82" t="s">
        <v>95</v>
      </c>
    </row>
    <row r="83" spans="1:2" x14ac:dyDescent="0.25">
      <c r="A83" t="s">
        <v>81</v>
      </c>
      <c r="B83" t="s">
        <v>96</v>
      </c>
    </row>
    <row r="84" spans="1:2" x14ac:dyDescent="0.25">
      <c r="A84" t="s">
        <v>82</v>
      </c>
      <c r="B84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A42A-9906-4BC2-91BE-BC315457B491}">
  <dimension ref="A1:B84"/>
  <sheetViews>
    <sheetView topLeftCell="A46" workbookViewId="0">
      <selection activeCell="B84" sqref="B84"/>
    </sheetView>
  </sheetViews>
  <sheetFormatPr defaultRowHeight="15" x14ac:dyDescent="0.25"/>
  <sheetData>
    <row r="1" spans="1:2" x14ac:dyDescent="0.25">
      <c r="A1" t="s">
        <v>83</v>
      </c>
      <c r="B1" t="s">
        <v>98</v>
      </c>
    </row>
    <row r="2" spans="1:2" x14ac:dyDescent="0.25">
      <c r="A2" t="s">
        <v>0</v>
      </c>
      <c r="B2" t="s">
        <v>96</v>
      </c>
    </row>
    <row r="3" spans="1:2" x14ac:dyDescent="0.25">
      <c r="A3" t="s">
        <v>1</v>
      </c>
      <c r="B3" t="s">
        <v>96</v>
      </c>
    </row>
    <row r="4" spans="1:2" x14ac:dyDescent="0.25">
      <c r="A4" t="s">
        <v>2</v>
      </c>
      <c r="B4" t="s">
        <v>97</v>
      </c>
    </row>
    <row r="5" spans="1:2" x14ac:dyDescent="0.25">
      <c r="A5" t="s">
        <v>3</v>
      </c>
      <c r="B5" t="s">
        <v>96</v>
      </c>
    </row>
    <row r="6" spans="1:2" x14ac:dyDescent="0.25">
      <c r="A6" t="s">
        <v>4</v>
      </c>
      <c r="B6" t="s">
        <v>95</v>
      </c>
    </row>
    <row r="7" spans="1:2" x14ac:dyDescent="0.25">
      <c r="A7" t="s">
        <v>5</v>
      </c>
      <c r="B7" t="s">
        <v>96</v>
      </c>
    </row>
    <row r="8" spans="1:2" x14ac:dyDescent="0.25">
      <c r="A8" t="s">
        <v>6</v>
      </c>
      <c r="B8" t="s">
        <v>96</v>
      </c>
    </row>
    <row r="9" spans="1:2" x14ac:dyDescent="0.25">
      <c r="A9" t="s">
        <v>7</v>
      </c>
      <c r="B9" t="s">
        <v>97</v>
      </c>
    </row>
    <row r="10" spans="1:2" x14ac:dyDescent="0.25">
      <c r="A10" t="s">
        <v>8</v>
      </c>
      <c r="B10" t="s">
        <v>97</v>
      </c>
    </row>
    <row r="11" spans="1:2" x14ac:dyDescent="0.25">
      <c r="A11" t="s">
        <v>9</v>
      </c>
      <c r="B11" t="s">
        <v>95</v>
      </c>
    </row>
    <row r="12" spans="1:2" x14ac:dyDescent="0.25">
      <c r="A12" t="s">
        <v>10</v>
      </c>
      <c r="B12" t="s">
        <v>97</v>
      </c>
    </row>
    <row r="13" spans="1:2" x14ac:dyDescent="0.25">
      <c r="A13" t="s">
        <v>11</v>
      </c>
      <c r="B13" t="s">
        <v>97</v>
      </c>
    </row>
    <row r="14" spans="1:2" x14ac:dyDescent="0.25">
      <c r="A14" t="s">
        <v>12</v>
      </c>
      <c r="B14" t="s">
        <v>97</v>
      </c>
    </row>
    <row r="15" spans="1:2" x14ac:dyDescent="0.25">
      <c r="A15" t="s">
        <v>13</v>
      </c>
      <c r="B15" t="s">
        <v>97</v>
      </c>
    </row>
    <row r="16" spans="1:2" x14ac:dyDescent="0.25">
      <c r="A16" t="s">
        <v>14</v>
      </c>
      <c r="B16" t="s">
        <v>95</v>
      </c>
    </row>
    <row r="17" spans="1:2" x14ac:dyDescent="0.25">
      <c r="A17" t="s">
        <v>15</v>
      </c>
      <c r="B17" t="s">
        <v>95</v>
      </c>
    </row>
    <row r="18" spans="1:2" x14ac:dyDescent="0.25">
      <c r="A18" t="s">
        <v>16</v>
      </c>
      <c r="B18" t="s">
        <v>96</v>
      </c>
    </row>
    <row r="19" spans="1:2" x14ac:dyDescent="0.25">
      <c r="A19" t="s">
        <v>17</v>
      </c>
      <c r="B19" t="s">
        <v>97</v>
      </c>
    </row>
    <row r="20" spans="1:2" x14ac:dyDescent="0.25">
      <c r="A20" t="s">
        <v>18</v>
      </c>
      <c r="B20" t="s">
        <v>96</v>
      </c>
    </row>
    <row r="21" spans="1:2" x14ac:dyDescent="0.25">
      <c r="A21" t="s">
        <v>19</v>
      </c>
      <c r="B21" t="s">
        <v>96</v>
      </c>
    </row>
    <row r="22" spans="1:2" x14ac:dyDescent="0.25">
      <c r="A22" t="s">
        <v>20</v>
      </c>
      <c r="B22" t="s">
        <v>97</v>
      </c>
    </row>
    <row r="23" spans="1:2" x14ac:dyDescent="0.25">
      <c r="A23" t="s">
        <v>21</v>
      </c>
      <c r="B23" t="s">
        <v>96</v>
      </c>
    </row>
    <row r="24" spans="1:2" x14ac:dyDescent="0.25">
      <c r="A24" t="s">
        <v>22</v>
      </c>
      <c r="B24" t="s">
        <v>95</v>
      </c>
    </row>
    <row r="25" spans="1:2" x14ac:dyDescent="0.25">
      <c r="A25" t="s">
        <v>23</v>
      </c>
      <c r="B25" t="s">
        <v>95</v>
      </c>
    </row>
    <row r="26" spans="1:2" x14ac:dyDescent="0.25">
      <c r="A26" t="s">
        <v>24</v>
      </c>
      <c r="B26" t="s">
        <v>95</v>
      </c>
    </row>
    <row r="27" spans="1:2" x14ac:dyDescent="0.25">
      <c r="A27" t="s">
        <v>25</v>
      </c>
      <c r="B27" t="s">
        <v>95</v>
      </c>
    </row>
    <row r="28" spans="1:2" x14ac:dyDescent="0.25">
      <c r="A28" t="s">
        <v>26</v>
      </c>
      <c r="B28" t="s">
        <v>95</v>
      </c>
    </row>
    <row r="29" spans="1:2" x14ac:dyDescent="0.25">
      <c r="A29" t="s">
        <v>27</v>
      </c>
      <c r="B29" t="s">
        <v>95</v>
      </c>
    </row>
    <row r="30" spans="1:2" x14ac:dyDescent="0.25">
      <c r="A30" t="s">
        <v>28</v>
      </c>
      <c r="B30" t="s">
        <v>96</v>
      </c>
    </row>
    <row r="31" spans="1:2" x14ac:dyDescent="0.25">
      <c r="A31" t="s">
        <v>29</v>
      </c>
      <c r="B31" t="s">
        <v>97</v>
      </c>
    </row>
    <row r="32" spans="1:2" x14ac:dyDescent="0.25">
      <c r="A32" t="s">
        <v>30</v>
      </c>
      <c r="B32" t="s">
        <v>96</v>
      </c>
    </row>
    <row r="33" spans="1:2" x14ac:dyDescent="0.25">
      <c r="A33" t="s">
        <v>31</v>
      </c>
      <c r="B33" t="s">
        <v>95</v>
      </c>
    </row>
    <row r="34" spans="1:2" x14ac:dyDescent="0.25">
      <c r="A34" t="s">
        <v>32</v>
      </c>
      <c r="B34" t="s">
        <v>96</v>
      </c>
    </row>
    <row r="35" spans="1:2" x14ac:dyDescent="0.25">
      <c r="A35" t="s">
        <v>33</v>
      </c>
      <c r="B35" t="s">
        <v>97</v>
      </c>
    </row>
    <row r="36" spans="1:2" x14ac:dyDescent="0.25">
      <c r="A36" t="s">
        <v>34</v>
      </c>
      <c r="B36" t="s">
        <v>96</v>
      </c>
    </row>
    <row r="37" spans="1:2" x14ac:dyDescent="0.25">
      <c r="A37" t="s">
        <v>35</v>
      </c>
      <c r="B37" t="s">
        <v>95</v>
      </c>
    </row>
    <row r="38" spans="1:2" x14ac:dyDescent="0.25">
      <c r="A38" t="s">
        <v>36</v>
      </c>
      <c r="B38" t="s">
        <v>96</v>
      </c>
    </row>
    <row r="39" spans="1:2" x14ac:dyDescent="0.25">
      <c r="A39" t="s">
        <v>37</v>
      </c>
      <c r="B39" t="s">
        <v>97</v>
      </c>
    </row>
    <row r="40" spans="1:2" x14ac:dyDescent="0.25">
      <c r="A40" t="s">
        <v>38</v>
      </c>
      <c r="B40" t="s">
        <v>96</v>
      </c>
    </row>
    <row r="41" spans="1:2" x14ac:dyDescent="0.25">
      <c r="A41" t="s">
        <v>39</v>
      </c>
      <c r="B41" t="s">
        <v>97</v>
      </c>
    </row>
    <row r="42" spans="1:2" x14ac:dyDescent="0.25">
      <c r="A42" t="s">
        <v>40</v>
      </c>
      <c r="B42" t="s">
        <v>96</v>
      </c>
    </row>
    <row r="43" spans="1:2" x14ac:dyDescent="0.25">
      <c r="A43" t="s">
        <v>41</v>
      </c>
      <c r="B43" t="s">
        <v>95</v>
      </c>
    </row>
    <row r="44" spans="1:2" x14ac:dyDescent="0.25">
      <c r="A44" t="s">
        <v>42</v>
      </c>
      <c r="B44" t="s">
        <v>96</v>
      </c>
    </row>
    <row r="45" spans="1:2" x14ac:dyDescent="0.25">
      <c r="A45" t="s">
        <v>43</v>
      </c>
      <c r="B45" t="s">
        <v>95</v>
      </c>
    </row>
    <row r="46" spans="1:2" x14ac:dyDescent="0.25">
      <c r="A46" t="s">
        <v>44</v>
      </c>
      <c r="B46" t="s">
        <v>95</v>
      </c>
    </row>
    <row r="47" spans="1:2" x14ac:dyDescent="0.25">
      <c r="A47" t="s">
        <v>45</v>
      </c>
      <c r="B47" t="s">
        <v>95</v>
      </c>
    </row>
    <row r="48" spans="1:2" x14ac:dyDescent="0.25">
      <c r="A48" t="s">
        <v>46</v>
      </c>
      <c r="B48" t="s">
        <v>97</v>
      </c>
    </row>
    <row r="49" spans="1:2" x14ac:dyDescent="0.25">
      <c r="A49" t="s">
        <v>47</v>
      </c>
      <c r="B49" t="s">
        <v>96</v>
      </c>
    </row>
    <row r="50" spans="1:2" x14ac:dyDescent="0.25">
      <c r="A50" t="s">
        <v>48</v>
      </c>
      <c r="B50" t="s">
        <v>97</v>
      </c>
    </row>
    <row r="51" spans="1:2" x14ac:dyDescent="0.25">
      <c r="A51" t="s">
        <v>49</v>
      </c>
      <c r="B51" t="s">
        <v>96</v>
      </c>
    </row>
    <row r="52" spans="1:2" x14ac:dyDescent="0.25">
      <c r="A52" t="s">
        <v>50</v>
      </c>
      <c r="B52" t="s">
        <v>97</v>
      </c>
    </row>
    <row r="53" spans="1:2" x14ac:dyDescent="0.25">
      <c r="A53" t="s">
        <v>51</v>
      </c>
      <c r="B53" t="s">
        <v>97</v>
      </c>
    </row>
    <row r="54" spans="1:2" x14ac:dyDescent="0.25">
      <c r="A54" t="s">
        <v>52</v>
      </c>
      <c r="B54" t="s">
        <v>96</v>
      </c>
    </row>
    <row r="55" spans="1:2" x14ac:dyDescent="0.25">
      <c r="A55" t="s">
        <v>53</v>
      </c>
      <c r="B55" t="s">
        <v>97</v>
      </c>
    </row>
    <row r="56" spans="1:2" x14ac:dyDescent="0.25">
      <c r="A56" t="s">
        <v>54</v>
      </c>
      <c r="B56" t="s">
        <v>96</v>
      </c>
    </row>
    <row r="57" spans="1:2" x14ac:dyDescent="0.25">
      <c r="A57" t="s">
        <v>55</v>
      </c>
      <c r="B57" t="s">
        <v>95</v>
      </c>
    </row>
    <row r="58" spans="1:2" x14ac:dyDescent="0.25">
      <c r="A58" t="s">
        <v>56</v>
      </c>
      <c r="B58" t="s">
        <v>97</v>
      </c>
    </row>
    <row r="59" spans="1:2" x14ac:dyDescent="0.25">
      <c r="A59" t="s">
        <v>57</v>
      </c>
      <c r="B59" t="s">
        <v>96</v>
      </c>
    </row>
    <row r="60" spans="1:2" x14ac:dyDescent="0.25">
      <c r="A60" t="s">
        <v>58</v>
      </c>
      <c r="B60" t="s">
        <v>96</v>
      </c>
    </row>
    <row r="61" spans="1:2" x14ac:dyDescent="0.25">
      <c r="A61" t="s">
        <v>59</v>
      </c>
      <c r="B61" t="s">
        <v>96</v>
      </c>
    </row>
    <row r="62" spans="1:2" x14ac:dyDescent="0.25">
      <c r="A62" t="s">
        <v>60</v>
      </c>
      <c r="B62" t="s">
        <v>97</v>
      </c>
    </row>
    <row r="63" spans="1:2" x14ac:dyDescent="0.25">
      <c r="A63" t="s">
        <v>61</v>
      </c>
      <c r="B63" t="s">
        <v>95</v>
      </c>
    </row>
    <row r="64" spans="1:2" x14ac:dyDescent="0.25">
      <c r="A64" t="s">
        <v>62</v>
      </c>
      <c r="B64" t="s">
        <v>95</v>
      </c>
    </row>
    <row r="65" spans="1:2" x14ac:dyDescent="0.25">
      <c r="A65" t="s">
        <v>63</v>
      </c>
      <c r="B65" t="s">
        <v>96</v>
      </c>
    </row>
    <row r="66" spans="1:2" x14ac:dyDescent="0.25">
      <c r="A66" t="s">
        <v>64</v>
      </c>
      <c r="B66" t="s">
        <v>97</v>
      </c>
    </row>
    <row r="67" spans="1:2" x14ac:dyDescent="0.25">
      <c r="A67" t="s">
        <v>65</v>
      </c>
      <c r="B67" t="s">
        <v>95</v>
      </c>
    </row>
    <row r="68" spans="1:2" x14ac:dyDescent="0.25">
      <c r="A68" t="s">
        <v>66</v>
      </c>
      <c r="B68" t="s">
        <v>95</v>
      </c>
    </row>
    <row r="69" spans="1:2" x14ac:dyDescent="0.25">
      <c r="A69" t="s">
        <v>67</v>
      </c>
      <c r="B69" t="s">
        <v>97</v>
      </c>
    </row>
    <row r="70" spans="1:2" x14ac:dyDescent="0.25">
      <c r="A70" t="s">
        <v>68</v>
      </c>
      <c r="B70" t="s">
        <v>97</v>
      </c>
    </row>
    <row r="71" spans="1:2" x14ac:dyDescent="0.25">
      <c r="A71" t="s">
        <v>69</v>
      </c>
      <c r="B71" t="s">
        <v>95</v>
      </c>
    </row>
    <row r="72" spans="1:2" x14ac:dyDescent="0.25">
      <c r="A72" t="s">
        <v>70</v>
      </c>
      <c r="B72" t="s">
        <v>95</v>
      </c>
    </row>
    <row r="73" spans="1:2" x14ac:dyDescent="0.25">
      <c r="A73" t="s">
        <v>71</v>
      </c>
      <c r="B73" t="s">
        <v>95</v>
      </c>
    </row>
    <row r="74" spans="1:2" x14ac:dyDescent="0.25">
      <c r="A74" t="s">
        <v>72</v>
      </c>
      <c r="B74" t="s">
        <v>97</v>
      </c>
    </row>
    <row r="75" spans="1:2" x14ac:dyDescent="0.25">
      <c r="A75" t="s">
        <v>73</v>
      </c>
      <c r="B75" t="s">
        <v>97</v>
      </c>
    </row>
    <row r="76" spans="1:2" x14ac:dyDescent="0.25">
      <c r="A76" t="s">
        <v>74</v>
      </c>
      <c r="B76" t="s">
        <v>97</v>
      </c>
    </row>
    <row r="77" spans="1:2" x14ac:dyDescent="0.25">
      <c r="A77" t="s">
        <v>75</v>
      </c>
      <c r="B77" t="s">
        <v>96</v>
      </c>
    </row>
    <row r="78" spans="1:2" x14ac:dyDescent="0.25">
      <c r="A78" t="s">
        <v>76</v>
      </c>
      <c r="B78" t="s">
        <v>95</v>
      </c>
    </row>
    <row r="79" spans="1:2" x14ac:dyDescent="0.25">
      <c r="A79" t="s">
        <v>77</v>
      </c>
      <c r="B79" t="s">
        <v>97</v>
      </c>
    </row>
    <row r="80" spans="1:2" x14ac:dyDescent="0.25">
      <c r="A80" t="s">
        <v>78</v>
      </c>
      <c r="B80" t="s">
        <v>95</v>
      </c>
    </row>
    <row r="81" spans="1:2" x14ac:dyDescent="0.25">
      <c r="A81" t="s">
        <v>79</v>
      </c>
      <c r="B81" t="s">
        <v>95</v>
      </c>
    </row>
    <row r="82" spans="1:2" x14ac:dyDescent="0.25">
      <c r="A82" t="s">
        <v>80</v>
      </c>
      <c r="B82" t="s">
        <v>96</v>
      </c>
    </row>
    <row r="83" spans="1:2" x14ac:dyDescent="0.25">
      <c r="A83" t="s">
        <v>81</v>
      </c>
      <c r="B83" t="s">
        <v>97</v>
      </c>
    </row>
    <row r="84" spans="1:2" x14ac:dyDescent="0.25">
      <c r="A84" t="s">
        <v>82</v>
      </c>
      <c r="B84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B477-AF6B-4047-A9F1-9ECDE0EA7E19}">
  <dimension ref="A1:B84"/>
  <sheetViews>
    <sheetView topLeftCell="A55" workbookViewId="0">
      <selection activeCell="A84" sqref="A84"/>
    </sheetView>
  </sheetViews>
  <sheetFormatPr defaultRowHeight="15" x14ac:dyDescent="0.25"/>
  <sheetData>
    <row r="1" spans="1:2" x14ac:dyDescent="0.25">
      <c r="A1" t="s">
        <v>83</v>
      </c>
      <c r="B1" t="s">
        <v>98</v>
      </c>
    </row>
    <row r="2" spans="1:2" x14ac:dyDescent="0.25">
      <c r="A2" t="s">
        <v>0</v>
      </c>
      <c r="B2" t="s">
        <v>95</v>
      </c>
    </row>
    <row r="3" spans="1:2" x14ac:dyDescent="0.25">
      <c r="A3" t="s">
        <v>1</v>
      </c>
      <c r="B3" t="s">
        <v>95</v>
      </c>
    </row>
    <row r="4" spans="1:2" x14ac:dyDescent="0.25">
      <c r="A4" t="s">
        <v>2</v>
      </c>
      <c r="B4" t="s">
        <v>96</v>
      </c>
    </row>
    <row r="5" spans="1:2" x14ac:dyDescent="0.25">
      <c r="A5" t="s">
        <v>3</v>
      </c>
      <c r="B5" t="s">
        <v>97</v>
      </c>
    </row>
    <row r="6" spans="1:2" x14ac:dyDescent="0.25">
      <c r="A6" t="s">
        <v>4</v>
      </c>
      <c r="B6" t="s">
        <v>95</v>
      </c>
    </row>
    <row r="7" spans="1:2" x14ac:dyDescent="0.25">
      <c r="A7" t="s">
        <v>5</v>
      </c>
      <c r="B7" t="s">
        <v>97</v>
      </c>
    </row>
    <row r="8" spans="1:2" x14ac:dyDescent="0.25">
      <c r="A8" t="s">
        <v>6</v>
      </c>
      <c r="B8" t="s">
        <v>97</v>
      </c>
    </row>
    <row r="9" spans="1:2" x14ac:dyDescent="0.25">
      <c r="A9" t="s">
        <v>7</v>
      </c>
      <c r="B9" t="s">
        <v>97</v>
      </c>
    </row>
    <row r="10" spans="1:2" x14ac:dyDescent="0.25">
      <c r="A10" t="s">
        <v>8</v>
      </c>
      <c r="B10" t="s">
        <v>95</v>
      </c>
    </row>
    <row r="11" spans="1:2" x14ac:dyDescent="0.25">
      <c r="A11" t="s">
        <v>9</v>
      </c>
      <c r="B11" t="s">
        <v>95</v>
      </c>
    </row>
    <row r="12" spans="1:2" x14ac:dyDescent="0.25">
      <c r="A12" t="s">
        <v>10</v>
      </c>
      <c r="B12" t="s">
        <v>97</v>
      </c>
    </row>
    <row r="13" spans="1:2" x14ac:dyDescent="0.25">
      <c r="A13" t="s">
        <v>11</v>
      </c>
      <c r="B13" t="s">
        <v>97</v>
      </c>
    </row>
    <row r="14" spans="1:2" x14ac:dyDescent="0.25">
      <c r="A14" t="s">
        <v>12</v>
      </c>
      <c r="B14" t="s">
        <v>97</v>
      </c>
    </row>
    <row r="15" spans="1:2" x14ac:dyDescent="0.25">
      <c r="A15" t="s">
        <v>13</v>
      </c>
      <c r="B15" t="s">
        <v>97</v>
      </c>
    </row>
    <row r="16" spans="1:2" x14ac:dyDescent="0.25">
      <c r="A16" t="s">
        <v>14</v>
      </c>
      <c r="B16" t="s">
        <v>97</v>
      </c>
    </row>
    <row r="17" spans="1:2" x14ac:dyDescent="0.25">
      <c r="A17" t="s">
        <v>15</v>
      </c>
      <c r="B17" t="s">
        <v>95</v>
      </c>
    </row>
    <row r="18" spans="1:2" x14ac:dyDescent="0.25">
      <c r="A18" t="s">
        <v>16</v>
      </c>
      <c r="B18" t="s">
        <v>96</v>
      </c>
    </row>
    <row r="19" spans="1:2" x14ac:dyDescent="0.25">
      <c r="A19" t="s">
        <v>17</v>
      </c>
      <c r="B19" t="s">
        <v>96</v>
      </c>
    </row>
    <row r="20" spans="1:2" x14ac:dyDescent="0.25">
      <c r="A20" t="s">
        <v>18</v>
      </c>
      <c r="B20" t="s">
        <v>96</v>
      </c>
    </row>
    <row r="21" spans="1:2" x14ac:dyDescent="0.25">
      <c r="A21" t="s">
        <v>19</v>
      </c>
      <c r="B21" t="s">
        <v>96</v>
      </c>
    </row>
    <row r="22" spans="1:2" x14ac:dyDescent="0.25">
      <c r="A22" t="s">
        <v>20</v>
      </c>
      <c r="B22" t="s">
        <v>97</v>
      </c>
    </row>
    <row r="23" spans="1:2" x14ac:dyDescent="0.25">
      <c r="A23" t="s">
        <v>21</v>
      </c>
      <c r="B23" t="s">
        <v>96</v>
      </c>
    </row>
    <row r="24" spans="1:2" x14ac:dyDescent="0.25">
      <c r="A24" t="s">
        <v>22</v>
      </c>
      <c r="B24" t="s">
        <v>95</v>
      </c>
    </row>
    <row r="25" spans="1:2" x14ac:dyDescent="0.25">
      <c r="A25" t="s">
        <v>23</v>
      </c>
      <c r="B25" t="s">
        <v>96</v>
      </c>
    </row>
    <row r="26" spans="1:2" x14ac:dyDescent="0.25">
      <c r="A26" t="s">
        <v>24</v>
      </c>
      <c r="B26" t="s">
        <v>96</v>
      </c>
    </row>
    <row r="27" spans="1:2" x14ac:dyDescent="0.25">
      <c r="A27" t="s">
        <v>25</v>
      </c>
      <c r="B27" t="s">
        <v>96</v>
      </c>
    </row>
    <row r="28" spans="1:2" x14ac:dyDescent="0.25">
      <c r="A28" t="s">
        <v>26</v>
      </c>
      <c r="B28" t="s">
        <v>95</v>
      </c>
    </row>
    <row r="29" spans="1:2" x14ac:dyDescent="0.25">
      <c r="A29" t="s">
        <v>27</v>
      </c>
      <c r="B29" t="s">
        <v>96</v>
      </c>
    </row>
    <row r="30" spans="1:2" x14ac:dyDescent="0.25">
      <c r="A30" t="s">
        <v>28</v>
      </c>
      <c r="B30" t="s">
        <v>97</v>
      </c>
    </row>
    <row r="31" spans="1:2" x14ac:dyDescent="0.25">
      <c r="A31" t="s">
        <v>29</v>
      </c>
      <c r="B31" t="s">
        <v>97</v>
      </c>
    </row>
    <row r="32" spans="1:2" x14ac:dyDescent="0.25">
      <c r="A32" t="s">
        <v>30</v>
      </c>
      <c r="B32" t="s">
        <v>95</v>
      </c>
    </row>
    <row r="33" spans="1:2" x14ac:dyDescent="0.25">
      <c r="A33" t="s">
        <v>31</v>
      </c>
      <c r="B33" t="s">
        <v>96</v>
      </c>
    </row>
    <row r="34" spans="1:2" x14ac:dyDescent="0.25">
      <c r="A34" t="s">
        <v>32</v>
      </c>
      <c r="B34" t="s">
        <v>97</v>
      </c>
    </row>
    <row r="35" spans="1:2" x14ac:dyDescent="0.25">
      <c r="A35" t="s">
        <v>33</v>
      </c>
      <c r="B35" t="s">
        <v>96</v>
      </c>
    </row>
    <row r="36" spans="1:2" x14ac:dyDescent="0.25">
      <c r="A36" t="s">
        <v>34</v>
      </c>
      <c r="B36" t="s">
        <v>96</v>
      </c>
    </row>
    <row r="37" spans="1:2" x14ac:dyDescent="0.25">
      <c r="A37" t="s">
        <v>35</v>
      </c>
      <c r="B37" t="s">
        <v>97</v>
      </c>
    </row>
    <row r="38" spans="1:2" x14ac:dyDescent="0.25">
      <c r="A38" t="s">
        <v>36</v>
      </c>
      <c r="B38" t="s">
        <v>97</v>
      </c>
    </row>
    <row r="39" spans="1:2" x14ac:dyDescent="0.25">
      <c r="A39" t="s">
        <v>37</v>
      </c>
      <c r="B39" t="s">
        <v>95</v>
      </c>
    </row>
    <row r="40" spans="1:2" x14ac:dyDescent="0.25">
      <c r="A40" t="s">
        <v>38</v>
      </c>
      <c r="B40" t="s">
        <v>96</v>
      </c>
    </row>
    <row r="41" spans="1:2" x14ac:dyDescent="0.25">
      <c r="A41" t="s">
        <v>39</v>
      </c>
      <c r="B41" t="s">
        <v>95</v>
      </c>
    </row>
    <row r="42" spans="1:2" x14ac:dyDescent="0.25">
      <c r="A42" t="s">
        <v>40</v>
      </c>
      <c r="B42" t="s">
        <v>95</v>
      </c>
    </row>
    <row r="43" spans="1:2" x14ac:dyDescent="0.25">
      <c r="A43" t="s">
        <v>41</v>
      </c>
      <c r="B43" t="s">
        <v>96</v>
      </c>
    </row>
    <row r="44" spans="1:2" x14ac:dyDescent="0.25">
      <c r="A44" t="s">
        <v>42</v>
      </c>
      <c r="B44" t="s">
        <v>97</v>
      </c>
    </row>
    <row r="45" spans="1:2" x14ac:dyDescent="0.25">
      <c r="A45" t="s">
        <v>43</v>
      </c>
      <c r="B45" t="s">
        <v>95</v>
      </c>
    </row>
    <row r="46" spans="1:2" x14ac:dyDescent="0.25">
      <c r="A46" t="s">
        <v>44</v>
      </c>
      <c r="B46" t="s">
        <v>96</v>
      </c>
    </row>
    <row r="47" spans="1:2" x14ac:dyDescent="0.25">
      <c r="A47" t="s">
        <v>45</v>
      </c>
      <c r="B47" t="s">
        <v>95</v>
      </c>
    </row>
    <row r="48" spans="1:2" x14ac:dyDescent="0.25">
      <c r="A48" t="s">
        <v>46</v>
      </c>
      <c r="B48" t="s">
        <v>97</v>
      </c>
    </row>
    <row r="49" spans="1:2" x14ac:dyDescent="0.25">
      <c r="A49" t="s">
        <v>47</v>
      </c>
      <c r="B49" t="s">
        <v>97</v>
      </c>
    </row>
    <row r="50" spans="1:2" x14ac:dyDescent="0.25">
      <c r="A50" t="s">
        <v>48</v>
      </c>
      <c r="B50" t="s">
        <v>96</v>
      </c>
    </row>
    <row r="51" spans="1:2" x14ac:dyDescent="0.25">
      <c r="A51" t="s">
        <v>49</v>
      </c>
      <c r="B51" t="s">
        <v>95</v>
      </c>
    </row>
    <row r="52" spans="1:2" x14ac:dyDescent="0.25">
      <c r="A52" t="s">
        <v>50</v>
      </c>
      <c r="B52" t="s">
        <v>96</v>
      </c>
    </row>
    <row r="53" spans="1:2" x14ac:dyDescent="0.25">
      <c r="A53" t="s">
        <v>51</v>
      </c>
      <c r="B53" t="s">
        <v>95</v>
      </c>
    </row>
    <row r="54" spans="1:2" x14ac:dyDescent="0.25">
      <c r="A54" t="s">
        <v>52</v>
      </c>
      <c r="B54" t="s">
        <v>97</v>
      </c>
    </row>
    <row r="55" spans="1:2" x14ac:dyDescent="0.25">
      <c r="A55" t="s">
        <v>53</v>
      </c>
      <c r="B55" t="s">
        <v>97</v>
      </c>
    </row>
    <row r="56" spans="1:2" x14ac:dyDescent="0.25">
      <c r="A56" t="s">
        <v>54</v>
      </c>
      <c r="B56" t="s">
        <v>97</v>
      </c>
    </row>
    <row r="57" spans="1:2" x14ac:dyDescent="0.25">
      <c r="A57" t="s">
        <v>55</v>
      </c>
      <c r="B57" t="s">
        <v>96</v>
      </c>
    </row>
    <row r="58" spans="1:2" x14ac:dyDescent="0.25">
      <c r="A58" t="s">
        <v>56</v>
      </c>
      <c r="B58" t="s">
        <v>95</v>
      </c>
    </row>
    <row r="59" spans="1:2" x14ac:dyDescent="0.25">
      <c r="A59" t="s">
        <v>57</v>
      </c>
      <c r="B59" t="s">
        <v>95</v>
      </c>
    </row>
    <row r="60" spans="1:2" x14ac:dyDescent="0.25">
      <c r="A60" t="s">
        <v>58</v>
      </c>
      <c r="B60" t="s">
        <v>96</v>
      </c>
    </row>
    <row r="61" spans="1:2" x14ac:dyDescent="0.25">
      <c r="A61" t="s">
        <v>59</v>
      </c>
      <c r="B61" t="s">
        <v>97</v>
      </c>
    </row>
    <row r="62" spans="1:2" x14ac:dyDescent="0.25">
      <c r="A62" t="s">
        <v>60</v>
      </c>
      <c r="B62" t="s">
        <v>95</v>
      </c>
    </row>
    <row r="63" spans="1:2" x14ac:dyDescent="0.25">
      <c r="A63" t="s">
        <v>61</v>
      </c>
      <c r="B63" t="s">
        <v>95</v>
      </c>
    </row>
    <row r="64" spans="1:2" x14ac:dyDescent="0.25">
      <c r="A64" t="s">
        <v>62</v>
      </c>
      <c r="B64" t="s">
        <v>95</v>
      </c>
    </row>
    <row r="65" spans="1:2" x14ac:dyDescent="0.25">
      <c r="A65" t="s">
        <v>63</v>
      </c>
      <c r="B65" t="s">
        <v>96</v>
      </c>
    </row>
    <row r="66" spans="1:2" x14ac:dyDescent="0.25">
      <c r="A66" t="s">
        <v>64</v>
      </c>
      <c r="B66" t="s">
        <v>97</v>
      </c>
    </row>
    <row r="67" spans="1:2" x14ac:dyDescent="0.25">
      <c r="A67" t="s">
        <v>65</v>
      </c>
      <c r="B67" t="s">
        <v>95</v>
      </c>
    </row>
    <row r="68" spans="1:2" x14ac:dyDescent="0.25">
      <c r="A68" t="s">
        <v>66</v>
      </c>
      <c r="B68" t="s">
        <v>95</v>
      </c>
    </row>
    <row r="69" spans="1:2" x14ac:dyDescent="0.25">
      <c r="A69" t="s">
        <v>67</v>
      </c>
      <c r="B69" t="s">
        <v>96</v>
      </c>
    </row>
    <row r="70" spans="1:2" x14ac:dyDescent="0.25">
      <c r="A70" t="s">
        <v>68</v>
      </c>
      <c r="B70" t="s">
        <v>97</v>
      </c>
    </row>
    <row r="71" spans="1:2" x14ac:dyDescent="0.25">
      <c r="A71" t="s">
        <v>69</v>
      </c>
      <c r="B71" t="s">
        <v>96</v>
      </c>
    </row>
    <row r="72" spans="1:2" x14ac:dyDescent="0.25">
      <c r="A72" t="s">
        <v>70</v>
      </c>
      <c r="B72" t="s">
        <v>96</v>
      </c>
    </row>
    <row r="73" spans="1:2" x14ac:dyDescent="0.25">
      <c r="A73" t="s">
        <v>71</v>
      </c>
      <c r="B73" t="s">
        <v>95</v>
      </c>
    </row>
    <row r="74" spans="1:2" x14ac:dyDescent="0.25">
      <c r="A74" t="s">
        <v>72</v>
      </c>
      <c r="B74" t="s">
        <v>96</v>
      </c>
    </row>
    <row r="75" spans="1:2" x14ac:dyDescent="0.25">
      <c r="A75" t="s">
        <v>73</v>
      </c>
      <c r="B75" t="s">
        <v>97</v>
      </c>
    </row>
    <row r="76" spans="1:2" x14ac:dyDescent="0.25">
      <c r="A76" t="s">
        <v>74</v>
      </c>
      <c r="B76" t="s">
        <v>95</v>
      </c>
    </row>
    <row r="77" spans="1:2" x14ac:dyDescent="0.25">
      <c r="A77" t="s">
        <v>75</v>
      </c>
      <c r="B77" t="s">
        <v>96</v>
      </c>
    </row>
    <row r="78" spans="1:2" x14ac:dyDescent="0.25">
      <c r="A78" t="s">
        <v>76</v>
      </c>
      <c r="B78" t="s">
        <v>96</v>
      </c>
    </row>
    <row r="79" spans="1:2" x14ac:dyDescent="0.25">
      <c r="A79" t="s">
        <v>77</v>
      </c>
      <c r="B79" t="s">
        <v>97</v>
      </c>
    </row>
    <row r="80" spans="1:2" x14ac:dyDescent="0.25">
      <c r="A80" t="s">
        <v>78</v>
      </c>
      <c r="B80" t="s">
        <v>96</v>
      </c>
    </row>
    <row r="81" spans="1:2" x14ac:dyDescent="0.25">
      <c r="A81" t="s">
        <v>79</v>
      </c>
      <c r="B81" t="s">
        <v>97</v>
      </c>
    </row>
    <row r="82" spans="1:2" x14ac:dyDescent="0.25">
      <c r="A82" t="s">
        <v>80</v>
      </c>
      <c r="B82" t="s">
        <v>97</v>
      </c>
    </row>
    <row r="83" spans="1:2" x14ac:dyDescent="0.25">
      <c r="A83" t="s">
        <v>81</v>
      </c>
      <c r="B83" t="s">
        <v>97</v>
      </c>
    </row>
    <row r="84" spans="1:2" x14ac:dyDescent="0.25">
      <c r="A84" t="s">
        <v>82</v>
      </c>
      <c r="B84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06AE-C919-4D2D-B46E-E4F8683BFD25}">
  <dimension ref="A1:D83"/>
  <sheetViews>
    <sheetView workbookViewId="0">
      <selection activeCell="D83" sqref="A1:D83"/>
    </sheetView>
  </sheetViews>
  <sheetFormatPr defaultRowHeight="15" x14ac:dyDescent="0.25"/>
  <sheetData>
    <row r="1" spans="1:4" x14ac:dyDescent="0.25">
      <c r="A1" t="s">
        <v>0</v>
      </c>
      <c r="B1" t="s">
        <v>97</v>
      </c>
      <c r="C1" t="s">
        <v>96</v>
      </c>
      <c r="D1" t="s">
        <v>95</v>
      </c>
    </row>
    <row r="2" spans="1:4" x14ac:dyDescent="0.25">
      <c r="A2" t="s">
        <v>1</v>
      </c>
      <c r="B2" t="s">
        <v>97</v>
      </c>
      <c r="C2" t="s">
        <v>96</v>
      </c>
      <c r="D2" t="s">
        <v>95</v>
      </c>
    </row>
    <row r="3" spans="1:4" x14ac:dyDescent="0.25">
      <c r="A3" t="s">
        <v>2</v>
      </c>
      <c r="B3" t="s">
        <v>96</v>
      </c>
      <c r="C3" t="s">
        <v>97</v>
      </c>
      <c r="D3" t="s">
        <v>96</v>
      </c>
    </row>
    <row r="4" spans="1:4" x14ac:dyDescent="0.25">
      <c r="A4" t="s">
        <v>3</v>
      </c>
      <c r="B4" t="s">
        <v>95</v>
      </c>
      <c r="C4" t="s">
        <v>96</v>
      </c>
      <c r="D4" t="s">
        <v>97</v>
      </c>
    </row>
    <row r="5" spans="1:4" x14ac:dyDescent="0.25">
      <c r="A5" t="s">
        <v>4</v>
      </c>
      <c r="B5" t="s">
        <v>97</v>
      </c>
      <c r="C5" t="s">
        <v>95</v>
      </c>
      <c r="D5" t="s">
        <v>95</v>
      </c>
    </row>
    <row r="6" spans="1:4" x14ac:dyDescent="0.25">
      <c r="A6" t="s">
        <v>5</v>
      </c>
      <c r="B6" t="s">
        <v>96</v>
      </c>
      <c r="C6" t="s">
        <v>96</v>
      </c>
      <c r="D6" t="s">
        <v>97</v>
      </c>
    </row>
    <row r="7" spans="1:4" x14ac:dyDescent="0.25">
      <c r="A7" t="s">
        <v>6</v>
      </c>
      <c r="B7" t="s">
        <v>95</v>
      </c>
      <c r="C7" t="s">
        <v>96</v>
      </c>
      <c r="D7" t="s">
        <v>97</v>
      </c>
    </row>
    <row r="8" spans="1:4" x14ac:dyDescent="0.25">
      <c r="A8" t="s">
        <v>7</v>
      </c>
      <c r="B8" t="s">
        <v>96</v>
      </c>
      <c r="C8" t="s">
        <v>97</v>
      </c>
      <c r="D8" t="s">
        <v>97</v>
      </c>
    </row>
    <row r="9" spans="1:4" x14ac:dyDescent="0.25">
      <c r="A9" t="s">
        <v>8</v>
      </c>
      <c r="B9" t="s">
        <v>97</v>
      </c>
      <c r="C9" t="s">
        <v>97</v>
      </c>
      <c r="D9" t="s">
        <v>95</v>
      </c>
    </row>
    <row r="10" spans="1:4" x14ac:dyDescent="0.25">
      <c r="A10" t="s">
        <v>9</v>
      </c>
      <c r="B10" t="s">
        <v>96</v>
      </c>
      <c r="C10" t="s">
        <v>95</v>
      </c>
      <c r="D10" t="s">
        <v>95</v>
      </c>
    </row>
    <row r="11" spans="1:4" x14ac:dyDescent="0.25">
      <c r="A11" t="s">
        <v>10</v>
      </c>
      <c r="B11" t="s">
        <v>96</v>
      </c>
      <c r="C11" t="s">
        <v>97</v>
      </c>
      <c r="D11" t="s">
        <v>97</v>
      </c>
    </row>
    <row r="12" spans="1:4" x14ac:dyDescent="0.25">
      <c r="A12" t="s">
        <v>11</v>
      </c>
      <c r="B12" t="s">
        <v>95</v>
      </c>
      <c r="C12" t="s">
        <v>97</v>
      </c>
      <c r="D12" t="s">
        <v>97</v>
      </c>
    </row>
    <row r="13" spans="1:4" x14ac:dyDescent="0.25">
      <c r="A13" t="s">
        <v>12</v>
      </c>
      <c r="B13" t="s">
        <v>96</v>
      </c>
      <c r="C13" t="s">
        <v>97</v>
      </c>
      <c r="D13" t="s">
        <v>97</v>
      </c>
    </row>
    <row r="14" spans="1:4" x14ac:dyDescent="0.25">
      <c r="A14" t="s">
        <v>13</v>
      </c>
      <c r="B14" t="s">
        <v>96</v>
      </c>
      <c r="C14" t="s">
        <v>97</v>
      </c>
      <c r="D14" t="s">
        <v>97</v>
      </c>
    </row>
    <row r="15" spans="1:4" x14ac:dyDescent="0.25">
      <c r="A15" t="s">
        <v>14</v>
      </c>
      <c r="B15" t="s">
        <v>95</v>
      </c>
      <c r="C15" t="s">
        <v>95</v>
      </c>
      <c r="D15" t="s">
        <v>97</v>
      </c>
    </row>
    <row r="16" spans="1:4" x14ac:dyDescent="0.25">
      <c r="A16" t="s">
        <v>15</v>
      </c>
      <c r="B16" t="s">
        <v>97</v>
      </c>
      <c r="C16" t="s">
        <v>95</v>
      </c>
      <c r="D16" t="s">
        <v>95</v>
      </c>
    </row>
    <row r="17" spans="1:4" x14ac:dyDescent="0.25">
      <c r="A17" t="s">
        <v>16</v>
      </c>
      <c r="B17" t="s">
        <v>97</v>
      </c>
      <c r="C17" t="s">
        <v>96</v>
      </c>
      <c r="D17" t="s">
        <v>96</v>
      </c>
    </row>
    <row r="18" spans="1:4" x14ac:dyDescent="0.25">
      <c r="A18" t="s">
        <v>17</v>
      </c>
      <c r="B18" t="s">
        <v>97</v>
      </c>
      <c r="C18" t="s">
        <v>97</v>
      </c>
      <c r="D18" t="s">
        <v>96</v>
      </c>
    </row>
    <row r="19" spans="1:4" x14ac:dyDescent="0.25">
      <c r="A19" t="s">
        <v>18</v>
      </c>
      <c r="B19" t="s">
        <v>95</v>
      </c>
      <c r="C19" t="s">
        <v>96</v>
      </c>
      <c r="D19" t="s">
        <v>96</v>
      </c>
    </row>
    <row r="20" spans="1:4" x14ac:dyDescent="0.25">
      <c r="A20" t="s">
        <v>19</v>
      </c>
      <c r="B20" t="s">
        <v>96</v>
      </c>
      <c r="C20" t="s">
        <v>96</v>
      </c>
      <c r="D20" t="s">
        <v>96</v>
      </c>
    </row>
    <row r="21" spans="1:4" x14ac:dyDescent="0.25">
      <c r="A21" t="s">
        <v>20</v>
      </c>
      <c r="B21" t="s">
        <v>96</v>
      </c>
      <c r="C21" t="s">
        <v>97</v>
      </c>
      <c r="D21" t="s">
        <v>97</v>
      </c>
    </row>
    <row r="22" spans="1:4" x14ac:dyDescent="0.25">
      <c r="A22" t="s">
        <v>21</v>
      </c>
      <c r="B22" t="s">
        <v>97</v>
      </c>
      <c r="C22" t="s">
        <v>96</v>
      </c>
      <c r="D22" t="s">
        <v>96</v>
      </c>
    </row>
    <row r="23" spans="1:4" x14ac:dyDescent="0.25">
      <c r="A23" t="s">
        <v>22</v>
      </c>
      <c r="B23" t="s">
        <v>96</v>
      </c>
      <c r="C23" t="s">
        <v>95</v>
      </c>
      <c r="D23" t="s">
        <v>95</v>
      </c>
    </row>
    <row r="24" spans="1:4" x14ac:dyDescent="0.25">
      <c r="A24" t="s">
        <v>23</v>
      </c>
      <c r="B24" t="s">
        <v>95</v>
      </c>
      <c r="C24" t="s">
        <v>95</v>
      </c>
      <c r="D24" t="s">
        <v>96</v>
      </c>
    </row>
    <row r="25" spans="1:4" x14ac:dyDescent="0.25">
      <c r="A25" t="s">
        <v>24</v>
      </c>
      <c r="B25" t="s">
        <v>95</v>
      </c>
      <c r="C25" t="s">
        <v>95</v>
      </c>
      <c r="D25" t="s">
        <v>96</v>
      </c>
    </row>
    <row r="26" spans="1:4" x14ac:dyDescent="0.25">
      <c r="A26" t="s">
        <v>25</v>
      </c>
      <c r="B26" t="s">
        <v>95</v>
      </c>
      <c r="C26" t="s">
        <v>95</v>
      </c>
      <c r="D26" t="s">
        <v>96</v>
      </c>
    </row>
    <row r="27" spans="1:4" x14ac:dyDescent="0.25">
      <c r="A27" t="s">
        <v>26</v>
      </c>
      <c r="B27" t="s">
        <v>96</v>
      </c>
      <c r="C27" t="s">
        <v>95</v>
      </c>
      <c r="D27" t="s">
        <v>95</v>
      </c>
    </row>
    <row r="28" spans="1:4" x14ac:dyDescent="0.25">
      <c r="A28" t="s">
        <v>27</v>
      </c>
      <c r="B28" t="s">
        <v>95</v>
      </c>
      <c r="C28" t="s">
        <v>95</v>
      </c>
      <c r="D28" t="s">
        <v>96</v>
      </c>
    </row>
    <row r="29" spans="1:4" x14ac:dyDescent="0.25">
      <c r="A29" t="s">
        <v>28</v>
      </c>
      <c r="B29" t="s">
        <v>96</v>
      </c>
      <c r="C29" t="s">
        <v>96</v>
      </c>
      <c r="D29" t="s">
        <v>97</v>
      </c>
    </row>
    <row r="30" spans="1:4" x14ac:dyDescent="0.25">
      <c r="A30" t="s">
        <v>29</v>
      </c>
      <c r="B30" t="s">
        <v>96</v>
      </c>
      <c r="C30" t="s">
        <v>97</v>
      </c>
      <c r="D30" t="s">
        <v>97</v>
      </c>
    </row>
    <row r="31" spans="1:4" x14ac:dyDescent="0.25">
      <c r="A31" t="s">
        <v>30</v>
      </c>
      <c r="B31" t="s">
        <v>97</v>
      </c>
      <c r="C31" t="s">
        <v>96</v>
      </c>
      <c r="D31" t="s">
        <v>95</v>
      </c>
    </row>
    <row r="32" spans="1:4" x14ac:dyDescent="0.25">
      <c r="A32" t="s">
        <v>31</v>
      </c>
      <c r="B32" t="s">
        <v>95</v>
      </c>
      <c r="C32" t="s">
        <v>95</v>
      </c>
      <c r="D32" t="s">
        <v>96</v>
      </c>
    </row>
    <row r="33" spans="1:4" x14ac:dyDescent="0.25">
      <c r="A33" t="s">
        <v>32</v>
      </c>
      <c r="B33" t="s">
        <v>96</v>
      </c>
      <c r="C33" t="s">
        <v>96</v>
      </c>
      <c r="D33" t="s">
        <v>97</v>
      </c>
    </row>
    <row r="34" spans="1:4" x14ac:dyDescent="0.25">
      <c r="A34" t="s">
        <v>33</v>
      </c>
      <c r="B34" t="s">
        <v>97</v>
      </c>
      <c r="C34" t="s">
        <v>97</v>
      </c>
      <c r="D34" t="s">
        <v>96</v>
      </c>
    </row>
    <row r="35" spans="1:4" x14ac:dyDescent="0.25">
      <c r="A35" t="s">
        <v>34</v>
      </c>
      <c r="B35" t="s">
        <v>96</v>
      </c>
      <c r="C35" t="s">
        <v>96</v>
      </c>
      <c r="D35" t="s">
        <v>96</v>
      </c>
    </row>
    <row r="36" spans="1:4" x14ac:dyDescent="0.25">
      <c r="A36" t="s">
        <v>35</v>
      </c>
      <c r="B36" t="s">
        <v>95</v>
      </c>
      <c r="C36" t="s">
        <v>95</v>
      </c>
      <c r="D36" t="s">
        <v>97</v>
      </c>
    </row>
    <row r="37" spans="1:4" x14ac:dyDescent="0.25">
      <c r="A37" t="s">
        <v>36</v>
      </c>
      <c r="B37" t="s">
        <v>95</v>
      </c>
      <c r="C37" t="s">
        <v>96</v>
      </c>
      <c r="D37" t="s">
        <v>97</v>
      </c>
    </row>
    <row r="38" spans="1:4" x14ac:dyDescent="0.25">
      <c r="A38" t="s">
        <v>37</v>
      </c>
      <c r="B38" t="s">
        <v>97</v>
      </c>
      <c r="C38" t="s">
        <v>97</v>
      </c>
      <c r="D38" t="s">
        <v>95</v>
      </c>
    </row>
    <row r="39" spans="1:4" x14ac:dyDescent="0.25">
      <c r="A39" t="s">
        <v>38</v>
      </c>
      <c r="B39" t="s">
        <v>97</v>
      </c>
      <c r="C39" t="s">
        <v>96</v>
      </c>
      <c r="D39" t="s">
        <v>96</v>
      </c>
    </row>
    <row r="40" spans="1:4" x14ac:dyDescent="0.25">
      <c r="A40" t="s">
        <v>39</v>
      </c>
      <c r="B40" t="s">
        <v>97</v>
      </c>
      <c r="C40" t="s">
        <v>97</v>
      </c>
      <c r="D40" t="s">
        <v>95</v>
      </c>
    </row>
    <row r="41" spans="1:4" x14ac:dyDescent="0.25">
      <c r="A41" t="s">
        <v>40</v>
      </c>
      <c r="B41" t="s">
        <v>97</v>
      </c>
      <c r="C41" t="s">
        <v>96</v>
      </c>
      <c r="D41" t="s">
        <v>95</v>
      </c>
    </row>
    <row r="42" spans="1:4" x14ac:dyDescent="0.25">
      <c r="A42" t="s">
        <v>41</v>
      </c>
      <c r="B42" t="s">
        <v>95</v>
      </c>
      <c r="C42" t="s">
        <v>95</v>
      </c>
      <c r="D42" t="s">
        <v>96</v>
      </c>
    </row>
    <row r="43" spans="1:4" x14ac:dyDescent="0.25">
      <c r="A43" t="s">
        <v>42</v>
      </c>
      <c r="B43" t="s">
        <v>95</v>
      </c>
      <c r="C43" t="s">
        <v>96</v>
      </c>
      <c r="D43" t="s">
        <v>97</v>
      </c>
    </row>
    <row r="44" spans="1:4" x14ac:dyDescent="0.25">
      <c r="A44" t="s">
        <v>43</v>
      </c>
      <c r="B44" t="s">
        <v>97</v>
      </c>
      <c r="C44" t="s">
        <v>95</v>
      </c>
      <c r="D44" t="s">
        <v>95</v>
      </c>
    </row>
    <row r="45" spans="1:4" x14ac:dyDescent="0.25">
      <c r="A45" t="s">
        <v>44</v>
      </c>
      <c r="B45" t="s">
        <v>96</v>
      </c>
      <c r="C45" t="s">
        <v>95</v>
      </c>
      <c r="D45" t="s">
        <v>96</v>
      </c>
    </row>
    <row r="46" spans="1:4" x14ac:dyDescent="0.25">
      <c r="A46" t="s">
        <v>45</v>
      </c>
      <c r="B46" t="s">
        <v>96</v>
      </c>
      <c r="C46" t="s">
        <v>95</v>
      </c>
      <c r="D46" t="s">
        <v>95</v>
      </c>
    </row>
    <row r="47" spans="1:4" x14ac:dyDescent="0.25">
      <c r="A47" t="s">
        <v>46</v>
      </c>
      <c r="B47" t="s">
        <v>96</v>
      </c>
      <c r="C47" t="s">
        <v>97</v>
      </c>
      <c r="D47" t="s">
        <v>97</v>
      </c>
    </row>
    <row r="48" spans="1:4" x14ac:dyDescent="0.25">
      <c r="A48" t="s">
        <v>47</v>
      </c>
      <c r="B48" t="s">
        <v>95</v>
      </c>
      <c r="C48" t="s">
        <v>96</v>
      </c>
      <c r="D48" t="s">
        <v>97</v>
      </c>
    </row>
    <row r="49" spans="1:4" x14ac:dyDescent="0.25">
      <c r="A49" t="s">
        <v>48</v>
      </c>
      <c r="B49" t="s">
        <v>97</v>
      </c>
      <c r="C49" t="s">
        <v>97</v>
      </c>
      <c r="D49" t="s">
        <v>96</v>
      </c>
    </row>
    <row r="50" spans="1:4" x14ac:dyDescent="0.25">
      <c r="A50" t="s">
        <v>49</v>
      </c>
      <c r="B50" t="s">
        <v>97</v>
      </c>
      <c r="C50" t="s">
        <v>96</v>
      </c>
      <c r="D50" t="s">
        <v>95</v>
      </c>
    </row>
    <row r="51" spans="1:4" x14ac:dyDescent="0.25">
      <c r="A51" t="s">
        <v>50</v>
      </c>
      <c r="B51" t="s">
        <v>97</v>
      </c>
      <c r="C51" t="s">
        <v>97</v>
      </c>
      <c r="D51" t="s">
        <v>96</v>
      </c>
    </row>
    <row r="52" spans="1:4" x14ac:dyDescent="0.25">
      <c r="A52" t="s">
        <v>51</v>
      </c>
      <c r="B52" t="s">
        <v>97</v>
      </c>
      <c r="C52" t="s">
        <v>97</v>
      </c>
      <c r="D52" t="s">
        <v>95</v>
      </c>
    </row>
    <row r="53" spans="1:4" x14ac:dyDescent="0.25">
      <c r="A53" t="s">
        <v>52</v>
      </c>
      <c r="B53" t="s">
        <v>96</v>
      </c>
      <c r="C53" t="s">
        <v>96</v>
      </c>
      <c r="D53" t="s">
        <v>97</v>
      </c>
    </row>
    <row r="54" spans="1:4" x14ac:dyDescent="0.25">
      <c r="A54" t="s">
        <v>53</v>
      </c>
      <c r="B54" t="s">
        <v>95</v>
      </c>
      <c r="C54" t="s">
        <v>97</v>
      </c>
      <c r="D54" t="s">
        <v>97</v>
      </c>
    </row>
    <row r="55" spans="1:4" x14ac:dyDescent="0.25">
      <c r="A55" t="s">
        <v>54</v>
      </c>
      <c r="B55" t="s">
        <v>96</v>
      </c>
      <c r="C55" t="s">
        <v>96</v>
      </c>
      <c r="D55" t="s">
        <v>97</v>
      </c>
    </row>
    <row r="56" spans="1:4" x14ac:dyDescent="0.25">
      <c r="A56" t="s">
        <v>55</v>
      </c>
      <c r="B56" t="s">
        <v>96</v>
      </c>
      <c r="C56" t="s">
        <v>95</v>
      </c>
      <c r="D56" t="s">
        <v>96</v>
      </c>
    </row>
    <row r="57" spans="1:4" x14ac:dyDescent="0.25">
      <c r="A57" t="s">
        <v>56</v>
      </c>
      <c r="B57" t="s">
        <v>97</v>
      </c>
      <c r="C57" t="s">
        <v>97</v>
      </c>
      <c r="D57" t="s">
        <v>95</v>
      </c>
    </row>
    <row r="58" spans="1:4" x14ac:dyDescent="0.25">
      <c r="A58" t="s">
        <v>57</v>
      </c>
      <c r="B58" t="s">
        <v>97</v>
      </c>
      <c r="C58" t="s">
        <v>96</v>
      </c>
      <c r="D58" t="s">
        <v>95</v>
      </c>
    </row>
    <row r="59" spans="1:4" x14ac:dyDescent="0.25">
      <c r="A59" t="s">
        <v>58</v>
      </c>
      <c r="B59" t="s">
        <v>97</v>
      </c>
      <c r="C59" t="s">
        <v>96</v>
      </c>
      <c r="D59" t="s">
        <v>96</v>
      </c>
    </row>
    <row r="60" spans="1:4" x14ac:dyDescent="0.25">
      <c r="A60" t="s">
        <v>59</v>
      </c>
      <c r="B60" t="s">
        <v>95</v>
      </c>
      <c r="C60" t="s">
        <v>96</v>
      </c>
      <c r="D60" t="s">
        <v>97</v>
      </c>
    </row>
    <row r="61" spans="1:4" x14ac:dyDescent="0.25">
      <c r="A61" t="s">
        <v>60</v>
      </c>
      <c r="B61" t="s">
        <v>97</v>
      </c>
      <c r="C61" t="s">
        <v>97</v>
      </c>
      <c r="D61" t="s">
        <v>95</v>
      </c>
    </row>
    <row r="62" spans="1:4" x14ac:dyDescent="0.25">
      <c r="A62" t="s">
        <v>61</v>
      </c>
      <c r="B62" t="s">
        <v>96</v>
      </c>
      <c r="C62" t="s">
        <v>95</v>
      </c>
      <c r="D62" t="s">
        <v>95</v>
      </c>
    </row>
    <row r="63" spans="1:4" x14ac:dyDescent="0.25">
      <c r="A63" t="s">
        <v>62</v>
      </c>
      <c r="B63" t="s">
        <v>97</v>
      </c>
      <c r="C63" t="s">
        <v>95</v>
      </c>
      <c r="D63" t="s">
        <v>95</v>
      </c>
    </row>
    <row r="64" spans="1:4" x14ac:dyDescent="0.25">
      <c r="A64" t="s">
        <v>63</v>
      </c>
      <c r="B64" t="s">
        <v>96</v>
      </c>
      <c r="C64" t="s">
        <v>96</v>
      </c>
      <c r="D64" t="s">
        <v>96</v>
      </c>
    </row>
    <row r="65" spans="1:4" x14ac:dyDescent="0.25">
      <c r="A65" t="s">
        <v>64</v>
      </c>
      <c r="B65" t="s">
        <v>95</v>
      </c>
      <c r="C65" t="s">
        <v>97</v>
      </c>
      <c r="D65" t="s">
        <v>97</v>
      </c>
    </row>
    <row r="66" spans="1:4" x14ac:dyDescent="0.25">
      <c r="A66" t="s">
        <v>65</v>
      </c>
      <c r="B66" t="s">
        <v>96</v>
      </c>
      <c r="C66" t="s">
        <v>95</v>
      </c>
      <c r="D66" t="s">
        <v>95</v>
      </c>
    </row>
    <row r="67" spans="1:4" x14ac:dyDescent="0.25">
      <c r="A67" t="s">
        <v>66</v>
      </c>
      <c r="B67" t="s">
        <v>96</v>
      </c>
      <c r="C67" t="s">
        <v>95</v>
      </c>
      <c r="D67" t="s">
        <v>95</v>
      </c>
    </row>
    <row r="68" spans="1:4" x14ac:dyDescent="0.25">
      <c r="A68" t="s">
        <v>67</v>
      </c>
      <c r="B68" t="s">
        <v>97</v>
      </c>
      <c r="C68" t="s">
        <v>97</v>
      </c>
      <c r="D68" t="s">
        <v>96</v>
      </c>
    </row>
    <row r="69" spans="1:4" x14ac:dyDescent="0.25">
      <c r="A69" t="s">
        <v>68</v>
      </c>
      <c r="B69" t="s">
        <v>95</v>
      </c>
      <c r="C69" t="s">
        <v>97</v>
      </c>
      <c r="D69" t="s">
        <v>97</v>
      </c>
    </row>
    <row r="70" spans="1:4" x14ac:dyDescent="0.25">
      <c r="A70" t="s">
        <v>69</v>
      </c>
      <c r="B70" t="s">
        <v>96</v>
      </c>
      <c r="C70" t="s">
        <v>95</v>
      </c>
      <c r="D70" t="s">
        <v>96</v>
      </c>
    </row>
    <row r="71" spans="1:4" x14ac:dyDescent="0.25">
      <c r="A71" t="s">
        <v>70</v>
      </c>
      <c r="B71" t="s">
        <v>95</v>
      </c>
      <c r="C71" t="s">
        <v>95</v>
      </c>
      <c r="D71" t="s">
        <v>96</v>
      </c>
    </row>
    <row r="72" spans="1:4" x14ac:dyDescent="0.25">
      <c r="A72" t="s">
        <v>71</v>
      </c>
      <c r="B72" t="s">
        <v>97</v>
      </c>
      <c r="C72" t="s">
        <v>95</v>
      </c>
      <c r="D72" t="s">
        <v>95</v>
      </c>
    </row>
    <row r="73" spans="1:4" x14ac:dyDescent="0.25">
      <c r="A73" t="s">
        <v>72</v>
      </c>
      <c r="B73" t="s">
        <v>97</v>
      </c>
      <c r="C73" t="s">
        <v>97</v>
      </c>
      <c r="D73" t="s">
        <v>96</v>
      </c>
    </row>
    <row r="74" spans="1:4" x14ac:dyDescent="0.25">
      <c r="A74" t="s">
        <v>73</v>
      </c>
      <c r="B74" t="s">
        <v>95</v>
      </c>
      <c r="C74" t="s">
        <v>97</v>
      </c>
      <c r="D74" t="s">
        <v>97</v>
      </c>
    </row>
    <row r="75" spans="1:4" x14ac:dyDescent="0.25">
      <c r="A75" t="s">
        <v>74</v>
      </c>
      <c r="B75" t="s">
        <v>97</v>
      </c>
      <c r="C75" t="s">
        <v>97</v>
      </c>
      <c r="D75" t="s">
        <v>95</v>
      </c>
    </row>
    <row r="76" spans="1:4" x14ac:dyDescent="0.25">
      <c r="A76" t="s">
        <v>75</v>
      </c>
      <c r="B76" t="s">
        <v>96</v>
      </c>
      <c r="C76" t="s">
        <v>96</v>
      </c>
      <c r="D76" t="s">
        <v>96</v>
      </c>
    </row>
    <row r="77" spans="1:4" x14ac:dyDescent="0.25">
      <c r="A77" t="s">
        <v>76</v>
      </c>
      <c r="B77" t="s">
        <v>95</v>
      </c>
      <c r="C77" t="s">
        <v>95</v>
      </c>
      <c r="D77" t="s">
        <v>96</v>
      </c>
    </row>
    <row r="78" spans="1:4" x14ac:dyDescent="0.25">
      <c r="A78" t="s">
        <v>77</v>
      </c>
      <c r="B78" t="s">
        <v>95</v>
      </c>
      <c r="C78" t="s">
        <v>97</v>
      </c>
      <c r="D78" t="s">
        <v>97</v>
      </c>
    </row>
    <row r="79" spans="1:4" x14ac:dyDescent="0.25">
      <c r="A79" t="s">
        <v>78</v>
      </c>
      <c r="B79" t="s">
        <v>95</v>
      </c>
      <c r="C79" t="s">
        <v>95</v>
      </c>
      <c r="D79" t="s">
        <v>96</v>
      </c>
    </row>
    <row r="80" spans="1:4" x14ac:dyDescent="0.25">
      <c r="A80" t="s">
        <v>79</v>
      </c>
      <c r="B80" t="s">
        <v>95</v>
      </c>
      <c r="C80" t="s">
        <v>95</v>
      </c>
      <c r="D80" t="s">
        <v>97</v>
      </c>
    </row>
    <row r="81" spans="1:4" x14ac:dyDescent="0.25">
      <c r="A81" t="s">
        <v>80</v>
      </c>
      <c r="B81" t="s">
        <v>95</v>
      </c>
      <c r="C81" t="s">
        <v>96</v>
      </c>
      <c r="D81" t="s">
        <v>97</v>
      </c>
    </row>
    <row r="82" spans="1:4" x14ac:dyDescent="0.25">
      <c r="A82" t="s">
        <v>81</v>
      </c>
      <c r="B82" t="s">
        <v>96</v>
      </c>
      <c r="C82" t="s">
        <v>97</v>
      </c>
      <c r="D82" t="s">
        <v>97</v>
      </c>
    </row>
    <row r="83" spans="1:4" x14ac:dyDescent="0.25">
      <c r="A83" t="s">
        <v>82</v>
      </c>
      <c r="B83" t="s">
        <v>97</v>
      </c>
      <c r="C83" t="s">
        <v>96</v>
      </c>
      <c r="D8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Pre</vt:lpstr>
      <vt:lpstr>Post</vt:lpstr>
      <vt:lpstr>Lea Ga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2018-10-22T22:20:52Z</dcterms:created>
  <dcterms:modified xsi:type="dcterms:W3CDTF">2018-10-26T15:39:49Z</dcterms:modified>
</cp:coreProperties>
</file>