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Mehrshad\Codes\.Projects\Apartment 11 Management\Source Code\"/>
    </mc:Choice>
  </mc:AlternateContent>
  <xr:revisionPtr revIDLastSave="0" documentId="13_ncr:1_{BDD1C6EB-C7C9-4105-8844-B709CB2632C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بیلان 6 ماهه" sheetId="1" r:id="rId1"/>
    <sheet name="گزارش شارژ" sheetId="2" r:id="rId2"/>
    <sheet name="سهم آب مصرفی" sheetId="3" r:id="rId3"/>
    <sheet name="آبیاری" sheetId="4" r:id="rId4"/>
  </sheets>
  <definedNames>
    <definedName name="_xlnm.Print_Area" localSheetId="3">آبیاری!$A$1:$J$31</definedName>
    <definedName name="_xlnm.Print_Area" localSheetId="0">'بیلان 6 ماهه'!$A$1:$G$17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3" l="1"/>
  <c r="H14" i="3" s="1"/>
  <c r="D14" i="2" s="1"/>
  <c r="E15" i="3"/>
  <c r="G9" i="3" s="1"/>
  <c r="D15" i="3"/>
  <c r="C15" i="3"/>
  <c r="H13" i="3"/>
  <c r="H12" i="3"/>
  <c r="H10" i="3"/>
  <c r="D10" i="2" s="1"/>
  <c r="H7" i="3"/>
  <c r="D7" i="2" s="1"/>
  <c r="H5" i="3"/>
  <c r="H4" i="3"/>
  <c r="D4" i="2" s="1"/>
  <c r="H2" i="3"/>
  <c r="D2" i="2" s="1"/>
  <c r="F35" i="2"/>
  <c r="H15" i="2"/>
  <c r="G15" i="2"/>
  <c r="F15" i="2"/>
  <c r="D13" i="2"/>
  <c r="D12" i="2"/>
  <c r="D5" i="2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G17" i="1"/>
  <c r="F17" i="1"/>
  <c r="E17" i="1"/>
  <c r="D17" i="1"/>
  <c r="C17" i="1"/>
  <c r="B17" i="1"/>
  <c r="G4" i="3" l="1"/>
  <c r="I4" i="3" s="1"/>
  <c r="H9" i="3"/>
  <c r="D9" i="2" s="1"/>
  <c r="G12" i="3"/>
  <c r="I12" i="3" s="1"/>
  <c r="G2" i="3"/>
  <c r="C15" i="2"/>
  <c r="G7" i="3"/>
  <c r="I7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G8" i="3"/>
  <c r="G5" i="3"/>
  <c r="I5" i="3" s="1"/>
  <c r="G3" i="3"/>
  <c r="H8" i="3"/>
  <c r="D8" i="2" s="1"/>
  <c r="G11" i="3"/>
  <c r="H3" i="3"/>
  <c r="D3" i="2" s="1"/>
  <c r="G6" i="3"/>
  <c r="H11" i="3"/>
  <c r="D11" i="2" s="1"/>
  <c r="G14" i="3"/>
  <c r="I14" i="3" s="1"/>
  <c r="G10" i="3"/>
  <c r="I10" i="3" s="1"/>
  <c r="G13" i="3"/>
  <c r="I13" i="3" s="1"/>
  <c r="H6" i="3"/>
  <c r="D6" i="2" s="1"/>
  <c r="D15" i="2" l="1"/>
  <c r="I11" i="3"/>
  <c r="G15" i="3"/>
  <c r="I2" i="3"/>
  <c r="H15" i="3"/>
  <c r="I8" i="3"/>
  <c r="I9" i="3"/>
  <c r="I3" i="3"/>
  <c r="I6" i="3"/>
  <c r="E15" i="2"/>
  <c r="I15" i="3" l="1"/>
</calcChain>
</file>

<file path=xl/sharedStrings.xml><?xml version="1.0" encoding="utf-8"?>
<sst xmlns="http://schemas.openxmlformats.org/spreadsheetml/2006/main" count="159" uniqueCount="132">
  <si>
    <t>منابع</t>
  </si>
  <si>
    <t xml:space="preserve">موجودی نقل از دوره قبل </t>
  </si>
  <si>
    <t>سود حاصل از سپرده سرمایه گذاری کوتاه مدت</t>
  </si>
  <si>
    <t>موجودی جاری</t>
  </si>
  <si>
    <t>مصارف</t>
  </si>
  <si>
    <t>هزینه سرویس و نگه داری آسانسور و بیمه نامه</t>
  </si>
  <si>
    <t>هزینه نظافت عمومی ساختمان (سه نوبت هر ماه)</t>
  </si>
  <si>
    <t>هزینه عیدی کارگران شهرداری</t>
  </si>
  <si>
    <t>هزینه لوازم شوینده</t>
  </si>
  <si>
    <t>هزینه برق مصرفی - قبض عمومی</t>
  </si>
  <si>
    <t>هزینه آب مصرفی - سهم خانوار</t>
  </si>
  <si>
    <t>هزینه خرید گل و باغبانی (حیاط و ورودی ساختمان)</t>
  </si>
  <si>
    <t>هزینه های مالی - کارمزد بانکی و صدور صورتحساب</t>
  </si>
  <si>
    <t>هزینه تعمیرات</t>
  </si>
  <si>
    <t>شارژ سیم کارت تلفن همراه ساختمان</t>
  </si>
  <si>
    <t>لوازم مصرفی تاسیساتی</t>
  </si>
  <si>
    <t>جمع مصارف</t>
  </si>
  <si>
    <t>ردیف</t>
  </si>
  <si>
    <t>شماره آپارتمان</t>
  </si>
  <si>
    <t>شارژ ماهیانه</t>
  </si>
  <si>
    <t xml:space="preserve">هزینه آب مصرفی </t>
  </si>
  <si>
    <t>هزینه عمرانی</t>
  </si>
  <si>
    <t>بدهی نقل از قبل</t>
  </si>
  <si>
    <t>مبلغ قابل پرداخت (ریال)</t>
  </si>
  <si>
    <t>واحد 1</t>
  </si>
  <si>
    <t>واحد 2</t>
  </si>
  <si>
    <t>واحد 3</t>
  </si>
  <si>
    <t>واحد 4</t>
  </si>
  <si>
    <t>واحد 5</t>
  </si>
  <si>
    <t>واحد 6</t>
  </si>
  <si>
    <t>واحد 7</t>
  </si>
  <si>
    <t>واحد 8</t>
  </si>
  <si>
    <t>واحد 9</t>
  </si>
  <si>
    <t>واحد 10</t>
  </si>
  <si>
    <t>واحد 11</t>
  </si>
  <si>
    <t>واحد 12</t>
  </si>
  <si>
    <t>واحد 13</t>
  </si>
  <si>
    <t>جمع</t>
  </si>
  <si>
    <t>توضیحات:</t>
  </si>
  <si>
    <t>1)</t>
  </si>
  <si>
    <t>لطفاً مبلغ قابل پرداخت را حداکثر تا هفتم ماه جاری به حساب افتتاح شده نزد بانک پاسارگاد واریز و این مدیریت را مطلع فرمایید:                                               ( با جایگزین نمودن شماره واحد به جای رقم سمت راست مبلغ قابل پرداخت، می توانید اطلاع رسانی نمایید )</t>
  </si>
  <si>
    <t>2)</t>
  </si>
  <si>
    <t>لطفاً از پرداخت وجه نقد اکیداً خود داری فرمایید.</t>
  </si>
  <si>
    <t>3)</t>
  </si>
  <si>
    <t>مشخصات حساب بانک:</t>
  </si>
  <si>
    <t>نام صاحب حساب:</t>
  </si>
  <si>
    <t xml:space="preserve">علی حسن </t>
  </si>
  <si>
    <t>شهرستانی</t>
  </si>
  <si>
    <t>-</t>
  </si>
  <si>
    <t xml:space="preserve">هادی </t>
  </si>
  <si>
    <t>مطیعی افشار</t>
  </si>
  <si>
    <t>شماره کارت:</t>
  </si>
  <si>
    <t>شماره حساب:</t>
  </si>
  <si>
    <t>شماره شبا:</t>
  </si>
  <si>
    <t>IR960570</t>
  </si>
  <si>
    <t>شماره تلفن همراه اختصاصی مدیریت ساختمان</t>
  </si>
  <si>
    <t>تعداد نفرات</t>
  </si>
  <si>
    <t xml:space="preserve">قبض آب مصرفی </t>
  </si>
  <si>
    <t>سهم هر نفر</t>
  </si>
  <si>
    <t>سهم رٌند شده</t>
  </si>
  <si>
    <t>سهم هر واحد (قبل از رٌند)</t>
  </si>
  <si>
    <t>سهم هر واحد (بعد از رٌند)</t>
  </si>
  <si>
    <t>کسری (مازاد) پرداختی (ریال)</t>
  </si>
  <si>
    <t>شمـاره آپارتـمان</t>
  </si>
  <si>
    <t>دوره آبیـاری فضای سبز</t>
  </si>
  <si>
    <t>ایـــام هـفـتــــه</t>
  </si>
  <si>
    <t>از تاریخ</t>
  </si>
  <si>
    <t>تا تاریخ</t>
  </si>
  <si>
    <t>شنبه</t>
  </si>
  <si>
    <t>يكشنبه</t>
  </si>
  <si>
    <t>دوشنبه</t>
  </si>
  <si>
    <t>سه شنبه</t>
  </si>
  <si>
    <t>چهارشنبه</t>
  </si>
  <si>
    <t>پنجشنبه</t>
  </si>
  <si>
    <t>جمعه</t>
  </si>
  <si>
    <t>واحد شماره 1</t>
  </si>
  <si>
    <t>17 خرداد</t>
  </si>
  <si>
    <t>23 خرداد</t>
  </si>
  <si>
    <t>واحد شماره 3</t>
  </si>
  <si>
    <t>24 خرداد</t>
  </si>
  <si>
    <t>30 خرداد</t>
  </si>
  <si>
    <t>واحد شماره 4</t>
  </si>
  <si>
    <t>31 خرداد</t>
  </si>
  <si>
    <t>6 تیر</t>
  </si>
  <si>
    <t>واحد شماره 5</t>
  </si>
  <si>
    <t>7 تیر</t>
  </si>
  <si>
    <t>13 تیر</t>
  </si>
  <si>
    <t>واحد شماره 6</t>
  </si>
  <si>
    <t>14 تیر</t>
  </si>
  <si>
    <t>20 تیر</t>
  </si>
  <si>
    <t>واحد شماره 8</t>
  </si>
  <si>
    <t>21 تیر</t>
  </si>
  <si>
    <t>27 تیر</t>
  </si>
  <si>
    <t>واحد شماره 9</t>
  </si>
  <si>
    <t>28 تیر</t>
  </si>
  <si>
    <t>3 مرداد</t>
  </si>
  <si>
    <t>واحد شماره 10</t>
  </si>
  <si>
    <t>4 مرداد</t>
  </si>
  <si>
    <t>10 مرداد</t>
  </si>
  <si>
    <t>واحد شماره 11</t>
  </si>
  <si>
    <t>11 مرداد</t>
  </si>
  <si>
    <t>17 مرداد</t>
  </si>
  <si>
    <t>واحد شماره 13</t>
  </si>
  <si>
    <t>18 مرداد</t>
  </si>
  <si>
    <t>24 مرداد</t>
  </si>
  <si>
    <t>25 مرداد</t>
  </si>
  <si>
    <t>31 مرداد</t>
  </si>
  <si>
    <t>1 شهریور</t>
  </si>
  <si>
    <t>7 شهریور</t>
  </si>
  <si>
    <t>8 شهریور</t>
  </si>
  <si>
    <t>14 شهریور</t>
  </si>
  <si>
    <t>15 شهریور</t>
  </si>
  <si>
    <t>21 شهریور</t>
  </si>
  <si>
    <t>22 شهریور</t>
  </si>
  <si>
    <t>28 شهریور</t>
  </si>
  <si>
    <t>29 شهریور</t>
  </si>
  <si>
    <t>4 مهر</t>
  </si>
  <si>
    <t>5 مهر</t>
  </si>
  <si>
    <t>11 مهر</t>
  </si>
  <si>
    <t>12 مهر</t>
  </si>
  <si>
    <t>18 مهر</t>
  </si>
  <si>
    <t>19 مهر</t>
  </si>
  <si>
    <t>25 مهر</t>
  </si>
  <si>
    <t>26 مهر</t>
  </si>
  <si>
    <t>2 آبان</t>
  </si>
  <si>
    <t xml:space="preserve">1) زمان مناسب جهت آبیاری فضای سبز محوطه ساختمان بعد از غروب آفتاب می‌باشد (ترجیحاً ساعت 20 هر روز)     </t>
  </si>
  <si>
    <t xml:space="preserve">2) آبیاری فضای سبز محوطه ساختمان با استفاده از روش قطره ای و به مدت 60 دقیقه در هر روز می‌باشد.     </t>
  </si>
  <si>
    <t xml:space="preserve">با تشکر             </t>
  </si>
  <si>
    <t>مدیریت ساختمان شماره 11</t>
  </si>
  <si>
    <t>ملاحظات</t>
  </si>
  <si>
    <t xml:space="preserve">3) آبیاری فضای سبز بیرون ساختمان با استفاده از آبپاش و به میزان لازم می‌باشد.    </t>
  </si>
  <si>
    <t xml:space="preserve">* صرفه جویی در مصرف آب وظیفه همگانی است.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</si>
</sst>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-;\(#,##0\)"/>
    <numFmt numFmtId="165" formatCode="#,###;[Red]\(#,###\)"/>
    <numFmt numFmtId="166" formatCode="#&quot; &quot;??/??"/>
  </numFmts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sz val="11"/>
      <color theme="1"/>
      <name val="AraFYekan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1"/>
      <name val="B Nazanin"/>
      <family val="2"/>
      <charset val="178"/>
    </font>
    <font>
      <b/>
      <sz val="12"/>
      <color theme="1"/>
      <name val="B Nazanin"/>
      <charset val="178"/>
    </font>
    <font>
      <sz val="20"/>
      <color theme="1"/>
      <name val="B Nazanin"/>
      <charset val="178"/>
    </font>
    <font>
      <sz val="12"/>
      <color theme="1"/>
      <name val="B Nazanin"/>
      <charset val="178"/>
    </font>
    <font>
      <b/>
      <u/>
      <sz val="20"/>
      <color theme="1"/>
      <name val="B Nazanin"/>
      <charset val="178"/>
    </font>
    <font>
      <u/>
      <sz val="20"/>
      <color theme="1"/>
      <name val="B Nazanin"/>
      <charset val="178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8"/>
      <color theme="1"/>
      <name val="B Nazanin"/>
      <charset val="178"/>
    </font>
    <font>
      <sz val="14"/>
      <color theme="1"/>
      <name val="B Nazanin"/>
      <charset val="178"/>
    </font>
    <font>
      <sz val="11"/>
      <color theme="1"/>
      <name val="Calibri"/>
      <family val="2"/>
      <scheme val="minor"/>
    </font>
    <font>
      <b/>
      <u/>
      <sz val="14"/>
      <color theme="1"/>
      <name val="B Titr"/>
      <charset val="178"/>
    </font>
    <font>
      <sz val="12"/>
      <color theme="1"/>
      <name val="B Titr"/>
      <charset val="178"/>
    </font>
    <font>
      <sz val="11"/>
      <color rgb="FFFF0000"/>
      <name val="B Titr"/>
      <charset val="178"/>
    </font>
    <font>
      <sz val="11"/>
      <color rgb="FF0070C0"/>
      <name val="B Titr"/>
      <charset val="178"/>
    </font>
    <font>
      <b/>
      <sz val="11"/>
      <color theme="0"/>
      <name val="B Titr"/>
      <charset val="178"/>
    </font>
    <font>
      <sz val="11"/>
      <color theme="1"/>
      <name val="B Titr"/>
      <charset val="178"/>
    </font>
    <font>
      <b/>
      <sz val="11"/>
      <color theme="1"/>
      <name val="B Titr"/>
      <charset val="178"/>
    </font>
    <font>
      <b/>
      <sz val="14"/>
      <color theme="1"/>
      <name val="B Titr"/>
      <charset val="178"/>
    </font>
    <font>
      <sz val="14"/>
      <color theme="1"/>
      <name val="B Titr"/>
      <charset val="178"/>
    </font>
    <font>
      <b/>
      <sz val="14"/>
      <name val="B Titr"/>
      <charset val="178"/>
    </font>
    <font>
      <sz val="14"/>
      <name val="B Titr"/>
      <charset val="178"/>
    </font>
    <font>
      <sz val="16"/>
      <name val="B Nazanin"/>
      <charset val="178"/>
    </font>
    <font>
      <b/>
      <sz val="16"/>
      <name val="B Nazanin"/>
      <charset val="178"/>
    </font>
    <font>
      <b/>
      <sz val="12"/>
      <name val="B Nazanin"/>
      <charset val="178"/>
    </font>
    <font>
      <sz val="18"/>
      <color theme="1"/>
      <name val="B Nazanin"/>
      <charset val="178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 diagonalUp="1"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 style="dotted">
        <color auto="1"/>
      </diagonal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</borders>
  <cellStyleXfs count="4">
    <xf numFmtId="0" fontId="0" fillId="0" borderId="0"/>
    <xf numFmtId="0" fontId="1" fillId="2" borderId="1"/>
    <xf numFmtId="0" fontId="5" fillId="0" borderId="0"/>
    <xf numFmtId="0" fontId="15" fillId="4" borderId="8"/>
  </cellStyleXfs>
  <cellXfs count="11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8" fillId="0" borderId="0" xfId="2" applyFont="1" applyAlignment="1">
      <alignment horizontal="center" vertical="center" wrapText="1"/>
    </xf>
    <xf numFmtId="0" fontId="11" fillId="3" borderId="3" xfId="2" applyFont="1" applyFill="1" applyBorder="1" applyAlignment="1">
      <alignment horizontal="right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164" fontId="11" fillId="0" borderId="0" xfId="2" applyNumberFormat="1" applyFont="1" applyAlignment="1">
      <alignment horizontal="center" vertical="center" wrapText="1"/>
    </xf>
    <xf numFmtId="164" fontId="11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4" xfId="0" applyFont="1" applyBorder="1"/>
    <xf numFmtId="0" fontId="19" fillId="0" borderId="3" xfId="0" applyFont="1" applyBorder="1"/>
    <xf numFmtId="0" fontId="19" fillId="0" borderId="2" xfId="0" applyFont="1" applyBorder="1"/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3" xfId="0" applyFont="1" applyBorder="1"/>
    <xf numFmtId="0" fontId="21" fillId="0" borderId="2" xfId="0" applyFont="1" applyBorder="1"/>
    <xf numFmtId="0" fontId="21" fillId="0" borderId="11" xfId="0" applyFont="1" applyBorder="1"/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18" fillId="0" borderId="10" xfId="0" applyFont="1" applyBorder="1"/>
    <xf numFmtId="0" fontId="18" fillId="0" borderId="0" xfId="0" applyFont="1"/>
    <xf numFmtId="0" fontId="19" fillId="0" borderId="0" xfId="0" applyFont="1"/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14" xfId="0" applyFont="1" applyBorder="1"/>
    <xf numFmtId="0" fontId="17" fillId="0" borderId="9" xfId="0" applyFont="1" applyBorder="1"/>
    <xf numFmtId="0" fontId="17" fillId="0" borderId="16" xfId="0" applyFont="1" applyBorder="1"/>
    <xf numFmtId="0" fontId="17" fillId="0" borderId="7" xfId="0" applyFont="1" applyBorder="1"/>
    <xf numFmtId="0" fontId="14" fillId="0" borderId="17" xfId="2" applyFont="1" applyBorder="1" applyAlignment="1">
      <alignment horizontal="center" vertical="center"/>
    </xf>
    <xf numFmtId="164" fontId="14" fillId="0" borderId="17" xfId="2" applyNumberFormat="1" applyFont="1" applyBorder="1" applyAlignment="1">
      <alignment horizontal="center" vertical="center" wrapText="1"/>
    </xf>
    <xf numFmtId="164" fontId="14" fillId="0" borderId="17" xfId="2" applyNumberFormat="1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4" fillId="3" borderId="17" xfId="2" applyFont="1" applyFill="1" applyBorder="1" applyAlignment="1">
      <alignment horizontal="center" vertical="center"/>
    </xf>
    <xf numFmtId="164" fontId="14" fillId="3" borderId="17" xfId="2" applyNumberFormat="1" applyFont="1" applyFill="1" applyBorder="1" applyAlignment="1">
      <alignment horizontal="center" vertical="center"/>
    </xf>
    <xf numFmtId="164" fontId="14" fillId="3" borderId="17" xfId="2" applyNumberFormat="1" applyFont="1" applyFill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5" fontId="12" fillId="0" borderId="17" xfId="2" applyNumberFormat="1" applyFont="1" applyBorder="1" applyAlignment="1">
      <alignment horizontal="center" vertical="center"/>
    </xf>
    <xf numFmtId="165" fontId="13" fillId="3" borderId="17" xfId="2" applyNumberFormat="1" applyFont="1" applyFill="1" applyBorder="1" applyAlignment="1">
      <alignment horizontal="center" vertical="center"/>
    </xf>
    <xf numFmtId="165" fontId="11" fillId="0" borderId="17" xfId="2" applyNumberFormat="1" applyFont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center" vertical="center" readingOrder="2"/>
    </xf>
    <xf numFmtId="0" fontId="6" fillId="0" borderId="20" xfId="0" applyFont="1" applyBorder="1" applyAlignment="1">
      <alignment horizontal="center" vertical="center" readingOrder="2"/>
    </xf>
    <xf numFmtId="0" fontId="0" fillId="0" borderId="20" xfId="0" applyBorder="1"/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5" fillId="5" borderId="22" xfId="3" applyFont="1" applyFill="1" applyBorder="1" applyAlignment="1">
      <alignment horizontal="center" vertical="center"/>
    </xf>
    <xf numFmtId="3" fontId="26" fillId="5" borderId="22" xfId="3" applyNumberFormat="1" applyFont="1" applyFill="1" applyBorder="1" applyAlignment="1">
      <alignment horizontal="center" vertical="center"/>
    </xf>
    <xf numFmtId="0" fontId="25" fillId="5" borderId="22" xfId="3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21" fillId="0" borderId="23" xfId="0" applyFont="1" applyBorder="1"/>
    <xf numFmtId="0" fontId="21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3" fontId="24" fillId="0" borderId="22" xfId="0" applyNumberFormat="1" applyFont="1" applyBorder="1" applyAlignment="1">
      <alignment horizontal="center" vertical="center"/>
    </xf>
    <xf numFmtId="0" fontId="21" fillId="0" borderId="15" xfId="0" applyFont="1" applyBorder="1"/>
    <xf numFmtId="0" fontId="7" fillId="0" borderId="0" xfId="2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 wrapText="1"/>
    </xf>
    <xf numFmtId="0" fontId="11" fillId="0" borderId="0" xfId="2" applyFont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0" fillId="0" borderId="0" xfId="0"/>
    <xf numFmtId="0" fontId="11" fillId="0" borderId="0" xfId="2" applyFont="1" applyAlignment="1">
      <alignment horizontal="center" vertical="center" readingOrder="2"/>
    </xf>
    <xf numFmtId="0" fontId="27" fillId="0" borderId="27" xfId="2" applyFont="1" applyBorder="1" applyAlignment="1">
      <alignment horizontal="center" vertical="center"/>
    </xf>
    <xf numFmtId="165" fontId="28" fillId="0" borderId="27" xfId="2" applyNumberFormat="1" applyFont="1" applyBorder="1" applyAlignment="1">
      <alignment horizontal="center" vertical="center"/>
    </xf>
    <xf numFmtId="165" fontId="29" fillId="0" borderId="27" xfId="2" applyNumberFormat="1" applyFont="1" applyBorder="1" applyAlignment="1">
      <alignment horizontal="center" vertical="center" wrapText="1"/>
    </xf>
    <xf numFmtId="49" fontId="20" fillId="2" borderId="18" xfId="1" applyNumberFormat="1" applyFont="1" applyBorder="1" applyAlignment="1">
      <alignment horizontal="center"/>
    </xf>
    <xf numFmtId="0" fontId="21" fillId="0" borderId="15" xfId="0" applyFont="1" applyBorder="1"/>
    <xf numFmtId="0" fontId="0" fillId="0" borderId="14" xfId="0" applyBorder="1"/>
    <xf numFmtId="0" fontId="10" fillId="5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0" fontId="9" fillId="5" borderId="0" xfId="2" applyFont="1" applyFill="1" applyAlignment="1">
      <alignment horizontal="right" vertical="center"/>
    </xf>
    <xf numFmtId="164" fontId="8" fillId="0" borderId="0" xfId="2" applyNumberFormat="1" applyFont="1" applyAlignment="1">
      <alignment horizontal="center" vertical="center" wrapText="1"/>
    </xf>
    <xf numFmtId="0" fontId="11" fillId="0" borderId="2" xfId="2" applyFont="1" applyBorder="1" applyAlignment="1">
      <alignment horizontal="right" vertical="center"/>
    </xf>
    <xf numFmtId="0" fontId="0" fillId="0" borderId="3" xfId="0" applyBorder="1"/>
    <xf numFmtId="0" fontId="11" fillId="3" borderId="2" xfId="2" applyFont="1" applyFill="1" applyBorder="1" applyAlignment="1">
      <alignment horizontal="right" vertical="center"/>
    </xf>
    <xf numFmtId="0" fontId="13" fillId="3" borderId="24" xfId="2" applyFont="1" applyFill="1" applyBorder="1" applyAlignment="1">
      <alignment horizontal="center" vertical="center"/>
    </xf>
    <xf numFmtId="0" fontId="0" fillId="0" borderId="19" xfId="0" applyBorder="1"/>
    <xf numFmtId="0" fontId="11" fillId="0" borderId="0" xfId="2" applyFont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11" fillId="0" borderId="0" xfId="2" applyFont="1" applyAlignment="1">
      <alignment horizontal="center" vertical="top" wrapText="1"/>
    </xf>
    <xf numFmtId="0" fontId="11" fillId="0" borderId="0" xfId="2" applyFont="1" applyAlignment="1">
      <alignment horizontal="center" vertical="top" readingOrder="2"/>
    </xf>
    <xf numFmtId="0" fontId="12" fillId="0" borderId="24" xfId="2" applyFont="1" applyBorder="1" applyAlignment="1">
      <alignment horizontal="center" vertical="center"/>
    </xf>
    <xf numFmtId="165" fontId="27" fillId="0" borderId="24" xfId="2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165" fontId="27" fillId="0" borderId="28" xfId="2" applyNumberFormat="1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0" xfId="0" applyFont="1" applyAlignment="1">
      <alignment horizontal="left" vertical="center" readingOrder="2"/>
    </xf>
    <xf numFmtId="0" fontId="0" fillId="0" borderId="0" xfId="0"/>
    <xf numFmtId="0" fontId="0" fillId="0" borderId="0" xfId="0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0" fillId="0" borderId="21" xfId="0" applyBorder="1"/>
    <xf numFmtId="0" fontId="4" fillId="0" borderId="24" xfId="0" applyFont="1" applyBorder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11" fillId="0" borderId="0" xfId="0" applyFont="1" applyAlignment="1">
      <alignment horizontal="right" vertical="center" readingOrder="2"/>
    </xf>
    <xf numFmtId="0" fontId="32" fillId="0" borderId="0" xfId="0" applyFont="1"/>
    <xf numFmtId="0" fontId="30" fillId="0" borderId="0" xfId="0" applyFont="1" applyAlignment="1">
      <alignment horizontal="right" vertical="center" readingOrder="2"/>
    </xf>
  </cellXfs>
  <cellStyles count="4">
    <cellStyle name="Check Cell" xfId="1" builtinId="23"/>
    <cellStyle name="Normal" xfId="0" builtinId="0"/>
    <cellStyle name="Normal 2" xfId="2" xr:uid="{00000000-0005-0000-0000-000002000000}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rightToLeft="1" tabSelected="1" view="pageLayout" zoomScale="85" zoomScaleNormal="75" zoomScalePageLayoutView="85" workbookViewId="0"/>
  </sheetViews>
  <sheetFormatPr defaultColWidth="9.140625" defaultRowHeight="19.5"/>
  <cols>
    <col min="1" max="1" width="49.85546875" style="3" bestFit="1" customWidth="1"/>
    <col min="2" max="2" width="18.7109375" style="1" customWidth="1"/>
    <col min="3" max="3" width="18.7109375" style="2" customWidth="1"/>
    <col min="4" max="4" width="18.7109375" style="16" customWidth="1"/>
    <col min="5" max="7" width="18.7109375" style="2" customWidth="1"/>
    <col min="8" max="8" width="9.140625" style="2" customWidth="1"/>
    <col min="9" max="9" width="35.7109375" style="14" customWidth="1"/>
    <col min="10" max="10" width="19.85546875" style="14" customWidth="1"/>
    <col min="11" max="11" width="29.7109375" style="2" customWidth="1"/>
    <col min="12" max="12" width="18" style="2" customWidth="1"/>
    <col min="13" max="23" width="9.140625" style="2" customWidth="1"/>
    <col min="24" max="16384" width="9.140625" style="2"/>
  </cols>
  <sheetData>
    <row r="1" spans="1:11" s="40" customFormat="1" ht="24" customHeight="1">
      <c r="A1" s="57" t="s">
        <v>0</v>
      </c>
      <c r="B1" s="58"/>
      <c r="C1" s="58"/>
      <c r="D1" s="58"/>
      <c r="E1" s="58"/>
      <c r="F1" s="58"/>
      <c r="G1" s="58"/>
      <c r="H1" s="38"/>
      <c r="I1" s="38"/>
      <c r="J1" s="38"/>
      <c r="K1" s="39"/>
    </row>
    <row r="2" spans="1:11" s="17" customFormat="1" ht="24" customHeight="1">
      <c r="A2" s="59" t="s">
        <v>1</v>
      </c>
      <c r="B2" s="60"/>
      <c r="C2" s="60"/>
      <c r="D2" s="60"/>
      <c r="E2" s="60"/>
      <c r="F2" s="60"/>
      <c r="G2" s="60"/>
      <c r="H2" s="29"/>
      <c r="K2" s="28"/>
    </row>
    <row r="3" spans="1:11" s="19" customFormat="1" ht="28.5" customHeight="1">
      <c r="A3" s="61" t="s">
        <v>2</v>
      </c>
      <c r="B3" s="60"/>
      <c r="C3" s="60"/>
      <c r="D3" s="60"/>
      <c r="E3" s="60"/>
      <c r="F3" s="60"/>
      <c r="G3" s="60"/>
      <c r="H3" s="30"/>
      <c r="K3" s="18"/>
    </row>
    <row r="4" spans="1:11" s="19" customFormat="1" ht="28.5" customHeight="1">
      <c r="A4" s="61" t="s">
        <v>3</v>
      </c>
      <c r="B4" s="60"/>
      <c r="C4" s="60"/>
      <c r="D4" s="60"/>
      <c r="E4" s="60"/>
      <c r="F4" s="60"/>
      <c r="G4" s="60"/>
      <c r="H4" s="30"/>
      <c r="K4" s="18"/>
    </row>
    <row r="5" spans="1:11" s="23" customFormat="1" ht="28.5" customHeight="1">
      <c r="A5" s="62" t="s">
        <v>4</v>
      </c>
      <c r="B5" s="63"/>
      <c r="C5" s="63"/>
      <c r="D5" s="64"/>
      <c r="E5" s="63"/>
      <c r="F5" s="63"/>
      <c r="G5" s="63"/>
      <c r="H5" s="20"/>
      <c r="I5" s="21"/>
      <c r="J5" s="21"/>
      <c r="K5" s="22"/>
    </row>
    <row r="6" spans="1:11" s="23" customFormat="1" ht="28.5" customHeight="1">
      <c r="A6" s="65" t="s">
        <v>5</v>
      </c>
      <c r="B6" s="66"/>
      <c r="C6" s="66"/>
      <c r="D6" s="66"/>
      <c r="E6" s="66"/>
      <c r="F6" s="66"/>
      <c r="G6" s="66"/>
      <c r="H6" s="20"/>
      <c r="I6" s="21"/>
      <c r="J6" s="21"/>
      <c r="K6" s="22"/>
    </row>
    <row r="7" spans="1:11" s="23" customFormat="1" ht="28.5" customHeight="1">
      <c r="A7" s="65" t="s">
        <v>6</v>
      </c>
      <c r="B7" s="66"/>
      <c r="C7" s="66"/>
      <c r="D7" s="66"/>
      <c r="E7" s="66"/>
      <c r="F7" s="66"/>
      <c r="G7" s="66"/>
      <c r="H7" s="20"/>
      <c r="I7" s="21"/>
      <c r="J7" s="21"/>
      <c r="K7" s="22"/>
    </row>
    <row r="8" spans="1:11" s="23" customFormat="1" ht="28.5" customHeight="1">
      <c r="A8" s="65" t="s">
        <v>7</v>
      </c>
      <c r="B8" s="66"/>
      <c r="C8" s="66"/>
      <c r="D8" s="66"/>
      <c r="E8" s="66"/>
      <c r="F8" s="66"/>
      <c r="G8" s="66"/>
      <c r="H8" s="20"/>
      <c r="I8" s="21"/>
      <c r="J8" s="21"/>
      <c r="K8" s="22"/>
    </row>
    <row r="9" spans="1:11" s="23" customFormat="1" ht="28.5" customHeight="1">
      <c r="A9" s="65" t="s">
        <v>8</v>
      </c>
      <c r="B9" s="66"/>
      <c r="C9" s="66"/>
      <c r="D9" s="66"/>
      <c r="E9" s="66"/>
      <c r="F9" s="66"/>
      <c r="G9" s="66"/>
      <c r="H9" s="20"/>
      <c r="I9" s="21"/>
      <c r="J9" s="21"/>
      <c r="K9" s="22"/>
    </row>
    <row r="10" spans="1:11" s="23" customFormat="1" ht="28.5" customHeight="1">
      <c r="A10" s="65" t="s">
        <v>9</v>
      </c>
      <c r="B10" s="66"/>
      <c r="C10" s="66"/>
      <c r="D10" s="66"/>
      <c r="E10" s="66"/>
      <c r="F10" s="66"/>
      <c r="G10" s="66"/>
      <c r="H10" s="20"/>
      <c r="I10" s="21"/>
      <c r="J10" s="21"/>
      <c r="K10" s="22"/>
    </row>
    <row r="11" spans="1:11" s="23" customFormat="1" ht="28.5" customHeight="1">
      <c r="A11" s="65" t="s">
        <v>10</v>
      </c>
      <c r="B11" s="66"/>
      <c r="C11" s="66"/>
      <c r="D11" s="66"/>
      <c r="E11" s="66"/>
      <c r="F11" s="66"/>
      <c r="G11" s="66"/>
      <c r="H11" s="20"/>
      <c r="I11" s="21"/>
      <c r="J11" s="21"/>
      <c r="K11" s="22"/>
    </row>
    <row r="12" spans="1:11" s="23" customFormat="1" ht="28.5" customHeight="1">
      <c r="A12" s="65" t="s">
        <v>11</v>
      </c>
      <c r="B12" s="66"/>
      <c r="C12" s="66"/>
      <c r="D12" s="66"/>
      <c r="E12" s="66"/>
      <c r="F12" s="66"/>
      <c r="G12" s="66"/>
      <c r="H12" s="20"/>
      <c r="I12" s="21"/>
      <c r="J12" s="21"/>
      <c r="K12" s="22"/>
    </row>
    <row r="13" spans="1:11" s="23" customFormat="1" ht="28.5" customHeight="1">
      <c r="A13" s="65" t="s">
        <v>12</v>
      </c>
      <c r="B13" s="66"/>
      <c r="C13" s="66"/>
      <c r="D13" s="66"/>
      <c r="E13" s="66"/>
      <c r="F13" s="66"/>
      <c r="G13" s="66"/>
      <c r="H13" s="20"/>
      <c r="I13" s="21"/>
      <c r="J13" s="21"/>
      <c r="K13" s="22"/>
    </row>
    <row r="14" spans="1:11" s="23" customFormat="1" ht="28.5" customHeight="1">
      <c r="A14" s="65" t="s">
        <v>13</v>
      </c>
      <c r="B14" s="66"/>
      <c r="C14" s="66"/>
      <c r="D14" s="66"/>
      <c r="E14" s="66"/>
      <c r="F14" s="66"/>
      <c r="G14" s="66"/>
      <c r="H14" s="20"/>
      <c r="I14" s="21"/>
      <c r="J14" s="21"/>
      <c r="K14" s="22"/>
    </row>
    <row r="15" spans="1:11" s="23" customFormat="1" ht="28.5" customHeight="1">
      <c r="A15" s="65" t="s">
        <v>14</v>
      </c>
      <c r="B15" s="66"/>
      <c r="C15" s="66"/>
      <c r="D15" s="66"/>
      <c r="E15" s="66"/>
      <c r="F15" s="66"/>
      <c r="G15" s="66"/>
      <c r="H15" s="20"/>
      <c r="I15" s="21"/>
      <c r="J15" s="21"/>
      <c r="K15" s="22"/>
    </row>
    <row r="16" spans="1:11" s="23" customFormat="1" ht="28.5" customHeight="1">
      <c r="A16" s="65" t="s">
        <v>15</v>
      </c>
      <c r="B16" s="66"/>
      <c r="C16" s="66"/>
      <c r="D16" s="66"/>
      <c r="E16" s="66"/>
      <c r="F16" s="66"/>
      <c r="G16" s="66"/>
      <c r="H16" s="20"/>
      <c r="I16" s="21"/>
      <c r="J16" s="21"/>
      <c r="K16" s="22"/>
    </row>
    <row r="17" spans="1:11" s="27" customFormat="1" ht="29.25" customHeight="1" thickBot="1">
      <c r="A17" s="65" t="s">
        <v>16</v>
      </c>
      <c r="B17" s="66">
        <f t="shared" ref="B17:G17" si="0">SUM(B6:B16)</f>
        <v>0</v>
      </c>
      <c r="C17" s="66">
        <f t="shared" si="0"/>
        <v>0</v>
      </c>
      <c r="D17" s="66">
        <f t="shared" si="0"/>
        <v>0</v>
      </c>
      <c r="E17" s="66">
        <f t="shared" si="0"/>
        <v>0</v>
      </c>
      <c r="F17" s="66">
        <f t="shared" si="0"/>
        <v>0</v>
      </c>
      <c r="G17" s="66">
        <f t="shared" si="0"/>
        <v>0</v>
      </c>
      <c r="H17" s="24"/>
      <c r="I17" s="25"/>
      <c r="J17" s="25"/>
      <c r="K17" s="26"/>
    </row>
    <row r="18" spans="1:11" s="67" customFormat="1" ht="2.1" customHeight="1">
      <c r="A18" s="78"/>
      <c r="B18" s="79"/>
      <c r="C18" s="79"/>
      <c r="D18" s="79"/>
      <c r="E18" s="79"/>
      <c r="F18" s="79"/>
      <c r="G18" s="80"/>
      <c r="H18" s="20"/>
      <c r="I18" s="21"/>
      <c r="J18" s="21"/>
      <c r="K18" s="37"/>
    </row>
    <row r="19" spans="1:11">
      <c r="A19" s="36"/>
      <c r="B19" s="32"/>
      <c r="D19" s="33"/>
      <c r="I19" s="15"/>
      <c r="J19" s="15"/>
    </row>
    <row r="20" spans="1:11">
      <c r="A20" s="36"/>
      <c r="B20" s="32"/>
      <c r="D20" s="33"/>
      <c r="I20" s="34"/>
    </row>
    <row r="21" spans="1:11">
      <c r="A21" s="36"/>
      <c r="B21" s="32"/>
      <c r="D21" s="33"/>
      <c r="I21" s="34"/>
    </row>
    <row r="22" spans="1:11">
      <c r="A22" s="35"/>
      <c r="H22" s="31"/>
    </row>
  </sheetData>
  <mergeCells count="1">
    <mergeCell ref="A18:G18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H35"/>
  <sheetViews>
    <sheetView rightToLeft="1" showRuler="0" view="pageLayout" zoomScale="145" zoomScaleNormal="96" zoomScalePageLayoutView="145" workbookViewId="0">
      <selection activeCell="E2" sqref="E2"/>
    </sheetView>
  </sheetViews>
  <sheetFormatPr defaultColWidth="11.28515625" defaultRowHeight="31.5"/>
  <cols>
    <col min="1" max="1" width="5.7109375" style="68" bestFit="1" customWidth="1"/>
    <col min="2" max="2" width="14.28515625" style="68" bestFit="1" customWidth="1"/>
    <col min="3" max="3" width="14.28515625" style="68" customWidth="1"/>
    <col min="4" max="4" width="16.7109375" style="69" bestFit="1" customWidth="1"/>
    <col min="5" max="5" width="17.7109375" style="69" customWidth="1"/>
    <col min="6" max="6" width="15.28515625" style="69" bestFit="1" customWidth="1"/>
    <col min="7" max="7" width="17.7109375" style="69" customWidth="1"/>
    <col min="8" max="8" width="31.7109375" style="70" customWidth="1"/>
    <col min="9" max="19" width="11.28515625" style="68" customWidth="1"/>
    <col min="20" max="16384" width="11.28515625" style="68"/>
  </cols>
  <sheetData>
    <row r="1" spans="1:8" s="13" customFormat="1" ht="45" customHeight="1">
      <c r="A1" s="45" t="s">
        <v>17</v>
      </c>
      <c r="B1" s="45" t="s">
        <v>18</v>
      </c>
      <c r="C1" s="46" t="s">
        <v>19</v>
      </c>
      <c r="D1" s="46" t="s">
        <v>20</v>
      </c>
      <c r="E1" s="46" t="s">
        <v>21</v>
      </c>
      <c r="F1" s="46" t="s">
        <v>22</v>
      </c>
      <c r="G1" s="47" t="s">
        <v>23</v>
      </c>
      <c r="H1" s="47" t="s">
        <v>129</v>
      </c>
    </row>
    <row r="2" spans="1:8">
      <c r="A2" s="41">
        <v>1</v>
      </c>
      <c r="B2" s="44" t="s">
        <v>24</v>
      </c>
      <c r="C2" s="76"/>
      <c r="D2" s="49">
        <f>SUM('سهم آب مصرفی'!H2)</f>
        <v>0</v>
      </c>
      <c r="E2" s="76">
        <v>0</v>
      </c>
      <c r="F2" s="76">
        <v>0</v>
      </c>
      <c r="G2" s="76"/>
      <c r="H2" s="77"/>
    </row>
    <row r="3" spans="1:8">
      <c r="A3" s="41">
        <v>2</v>
      </c>
      <c r="B3" s="44" t="s">
        <v>25</v>
      </c>
      <c r="C3" s="49">
        <f t="shared" ref="C3:C14" si="0">SUM(C2)</f>
        <v>0</v>
      </c>
      <c r="D3" s="49">
        <f>SUM('سهم آب مصرفی'!H3)</f>
        <v>0</v>
      </c>
      <c r="E3" s="49">
        <f t="shared" ref="E3:E14" si="1">SUM(E2)</f>
        <v>0</v>
      </c>
      <c r="F3" s="76">
        <v>0</v>
      </c>
      <c r="G3" s="76"/>
      <c r="H3" s="77"/>
    </row>
    <row r="4" spans="1:8">
      <c r="A4" s="41">
        <v>3</v>
      </c>
      <c r="B4" s="44" t="s">
        <v>26</v>
      </c>
      <c r="C4" s="49">
        <f t="shared" si="0"/>
        <v>0</v>
      </c>
      <c r="D4" s="49">
        <f>SUM('سهم آب مصرفی'!H4)</f>
        <v>0</v>
      </c>
      <c r="E4" s="49">
        <f t="shared" si="1"/>
        <v>0</v>
      </c>
      <c r="F4" s="76">
        <v>0</v>
      </c>
      <c r="G4" s="76"/>
      <c r="H4" s="77"/>
    </row>
    <row r="5" spans="1:8">
      <c r="A5" s="41">
        <v>4</v>
      </c>
      <c r="B5" s="44" t="s">
        <v>27</v>
      </c>
      <c r="C5" s="49">
        <f t="shared" si="0"/>
        <v>0</v>
      </c>
      <c r="D5" s="49">
        <f>SUM('سهم آب مصرفی'!H5)</f>
        <v>0</v>
      </c>
      <c r="E5" s="49">
        <f t="shared" si="1"/>
        <v>0</v>
      </c>
      <c r="F5" s="76">
        <v>0</v>
      </c>
      <c r="G5" s="76"/>
      <c r="H5" s="77"/>
    </row>
    <row r="6" spans="1:8">
      <c r="A6" s="41">
        <v>5</v>
      </c>
      <c r="B6" s="44" t="s">
        <v>28</v>
      </c>
      <c r="C6" s="49">
        <f t="shared" si="0"/>
        <v>0</v>
      </c>
      <c r="D6" s="49">
        <f>SUM('سهم آب مصرفی'!H6)</f>
        <v>0</v>
      </c>
      <c r="E6" s="49">
        <f t="shared" si="1"/>
        <v>0</v>
      </c>
      <c r="F6" s="76"/>
      <c r="G6" s="76"/>
      <c r="H6" s="77"/>
    </row>
    <row r="7" spans="1:8">
      <c r="A7" s="41">
        <v>6</v>
      </c>
      <c r="B7" s="44" t="s">
        <v>29</v>
      </c>
      <c r="C7" s="49">
        <f t="shared" si="0"/>
        <v>0</v>
      </c>
      <c r="D7" s="49">
        <f>SUM('سهم آب مصرفی'!H7)</f>
        <v>0</v>
      </c>
      <c r="E7" s="49">
        <f t="shared" si="1"/>
        <v>0</v>
      </c>
      <c r="F7" s="76">
        <v>0</v>
      </c>
      <c r="G7" s="76"/>
      <c r="H7" s="77"/>
    </row>
    <row r="8" spans="1:8">
      <c r="A8" s="41">
        <v>7</v>
      </c>
      <c r="B8" s="44" t="s">
        <v>30</v>
      </c>
      <c r="C8" s="49">
        <f t="shared" si="0"/>
        <v>0</v>
      </c>
      <c r="D8" s="49">
        <f>SUM('سهم آب مصرفی'!H8)</f>
        <v>0</v>
      </c>
      <c r="E8" s="49">
        <f t="shared" si="1"/>
        <v>0</v>
      </c>
      <c r="F8" s="76">
        <v>0</v>
      </c>
      <c r="G8" s="76"/>
      <c r="H8" s="77"/>
    </row>
    <row r="9" spans="1:8">
      <c r="A9" s="41">
        <v>8</v>
      </c>
      <c r="B9" s="44" t="s">
        <v>31</v>
      </c>
      <c r="C9" s="49">
        <f t="shared" si="0"/>
        <v>0</v>
      </c>
      <c r="D9" s="49">
        <f>SUM('سهم آب مصرفی'!H9)</f>
        <v>0</v>
      </c>
      <c r="E9" s="49">
        <f t="shared" si="1"/>
        <v>0</v>
      </c>
      <c r="F9" s="76">
        <v>0</v>
      </c>
      <c r="G9" s="76"/>
      <c r="H9" s="77"/>
    </row>
    <row r="10" spans="1:8">
      <c r="A10" s="41">
        <v>9</v>
      </c>
      <c r="B10" s="44" t="s">
        <v>32</v>
      </c>
      <c r="C10" s="49">
        <f t="shared" si="0"/>
        <v>0</v>
      </c>
      <c r="D10" s="49">
        <f>SUM('سهم آب مصرفی'!H10)</f>
        <v>0</v>
      </c>
      <c r="E10" s="49">
        <f t="shared" si="1"/>
        <v>0</v>
      </c>
      <c r="F10" s="76">
        <v>0</v>
      </c>
      <c r="G10" s="76"/>
      <c r="H10" s="77"/>
    </row>
    <row r="11" spans="1:8">
      <c r="A11" s="41">
        <v>10</v>
      </c>
      <c r="B11" s="44" t="s">
        <v>33</v>
      </c>
      <c r="C11" s="49">
        <f t="shared" si="0"/>
        <v>0</v>
      </c>
      <c r="D11" s="49">
        <f>SUM('سهم آب مصرفی'!H11)</f>
        <v>0</v>
      </c>
      <c r="E11" s="49">
        <f t="shared" si="1"/>
        <v>0</v>
      </c>
      <c r="F11" s="76">
        <v>0</v>
      </c>
      <c r="G11" s="76"/>
      <c r="H11" s="77"/>
    </row>
    <row r="12" spans="1:8">
      <c r="A12" s="41">
        <v>11</v>
      </c>
      <c r="B12" s="44" t="s">
        <v>34</v>
      </c>
      <c r="C12" s="49">
        <f t="shared" si="0"/>
        <v>0</v>
      </c>
      <c r="D12" s="49">
        <f>SUM('سهم آب مصرفی'!H12)</f>
        <v>0</v>
      </c>
      <c r="E12" s="49">
        <f t="shared" si="1"/>
        <v>0</v>
      </c>
      <c r="F12" s="76">
        <v>0</v>
      </c>
      <c r="G12" s="76"/>
      <c r="H12" s="77"/>
    </row>
    <row r="13" spans="1:8">
      <c r="A13" s="41">
        <v>12</v>
      </c>
      <c r="B13" s="44" t="s">
        <v>35</v>
      </c>
      <c r="C13" s="49">
        <f t="shared" si="0"/>
        <v>0</v>
      </c>
      <c r="D13" s="49">
        <f>SUM('سهم آب مصرفی'!H13)</f>
        <v>0</v>
      </c>
      <c r="E13" s="49">
        <f t="shared" si="1"/>
        <v>0</v>
      </c>
      <c r="F13" s="76">
        <v>0</v>
      </c>
      <c r="G13" s="76"/>
      <c r="H13" s="77"/>
    </row>
    <row r="14" spans="1:8">
      <c r="A14" s="41">
        <v>13</v>
      </c>
      <c r="B14" s="44" t="s">
        <v>36</v>
      </c>
      <c r="C14" s="49">
        <f t="shared" si="0"/>
        <v>0</v>
      </c>
      <c r="D14" s="49">
        <f>SUM('سهم آب مصرفی'!H14)</f>
        <v>0</v>
      </c>
      <c r="E14" s="49">
        <f t="shared" si="1"/>
        <v>0</v>
      </c>
      <c r="F14" s="76">
        <v>0</v>
      </c>
      <c r="G14" s="76"/>
      <c r="H14" s="77"/>
    </row>
    <row r="15" spans="1:8" s="12" customFormat="1" ht="30" customHeight="1">
      <c r="A15" s="89" t="s">
        <v>37</v>
      </c>
      <c r="B15" s="90"/>
      <c r="C15" s="50">
        <f t="shared" ref="C15:H15" si="2">SUM(C2:C14)</f>
        <v>0</v>
      </c>
      <c r="D15" s="50">
        <f t="shared" si="2"/>
        <v>0</v>
      </c>
      <c r="E15" s="50">
        <f t="shared" si="2"/>
        <v>0</v>
      </c>
      <c r="F15" s="50">
        <f t="shared" si="2"/>
        <v>0</v>
      </c>
      <c r="G15" s="50">
        <f t="shared" si="2"/>
        <v>0</v>
      </c>
      <c r="H15" s="50">
        <f t="shared" si="2"/>
        <v>0</v>
      </c>
    </row>
    <row r="16" spans="1:8" ht="6" customHeight="1"/>
    <row r="17" spans="1:8" s="72" customFormat="1" ht="24.75" customHeight="1">
      <c r="A17" s="91" t="s">
        <v>38</v>
      </c>
      <c r="B17" s="92"/>
      <c r="D17" s="11"/>
      <c r="E17" s="11"/>
      <c r="F17" s="11"/>
      <c r="G17" s="11"/>
      <c r="H17" s="10"/>
    </row>
    <row r="18" spans="1:8" s="72" customFormat="1" ht="2.25" customHeight="1">
      <c r="A18" s="71"/>
      <c r="B18" s="71"/>
      <c r="D18" s="11"/>
      <c r="E18" s="11"/>
      <c r="F18" s="11"/>
      <c r="G18" s="11"/>
      <c r="H18" s="10"/>
    </row>
    <row r="19" spans="1:8" s="72" customFormat="1" ht="24.75" customHeight="1">
      <c r="A19" s="95" t="s">
        <v>39</v>
      </c>
      <c r="B19" s="94" t="s">
        <v>40</v>
      </c>
      <c r="C19" s="92"/>
      <c r="D19" s="92"/>
      <c r="E19" s="92"/>
      <c r="F19" s="92"/>
      <c r="G19" s="92"/>
      <c r="H19" s="92"/>
    </row>
    <row r="20" spans="1:8" s="72" customFormat="1" ht="2.25" customHeight="1">
      <c r="A20" s="92"/>
      <c r="B20" s="92"/>
      <c r="C20" s="92"/>
      <c r="D20" s="92"/>
      <c r="E20" s="92"/>
      <c r="F20" s="92"/>
      <c r="G20" s="92"/>
      <c r="H20" s="92"/>
    </row>
    <row r="21" spans="1:8" s="72" customFormat="1" ht="46.5" customHeight="1">
      <c r="A21" s="92"/>
      <c r="B21" s="92"/>
      <c r="C21" s="92"/>
      <c r="D21" s="92"/>
      <c r="E21" s="92"/>
      <c r="F21" s="92"/>
      <c r="G21" s="92"/>
      <c r="H21" s="92"/>
    </row>
    <row r="22" spans="1:8" s="72" customFormat="1" ht="3" customHeight="1">
      <c r="B22" s="71"/>
      <c r="C22" s="71"/>
      <c r="D22" s="5"/>
      <c r="E22" s="5"/>
      <c r="G22" s="5"/>
      <c r="H22" s="5"/>
    </row>
    <row r="23" spans="1:8" s="72" customFormat="1" ht="26.25" customHeight="1">
      <c r="A23" s="74" t="s">
        <v>41</v>
      </c>
      <c r="B23" s="93" t="s">
        <v>42</v>
      </c>
      <c r="C23" s="92"/>
      <c r="D23" s="92"/>
      <c r="E23" s="92"/>
      <c r="F23" s="92"/>
      <c r="G23" s="92"/>
      <c r="H23" s="92"/>
    </row>
    <row r="24" spans="1:8" s="72" customFormat="1" ht="3" customHeight="1">
      <c r="B24" s="71"/>
      <c r="C24" s="71"/>
      <c r="D24" s="5"/>
      <c r="E24" s="5"/>
      <c r="G24" s="5"/>
      <c r="H24" s="5"/>
    </row>
    <row r="25" spans="1:8" s="72" customFormat="1" ht="24.75" customHeight="1">
      <c r="A25" s="74" t="s">
        <v>43</v>
      </c>
      <c r="B25" s="91" t="s">
        <v>44</v>
      </c>
      <c r="C25" s="92"/>
      <c r="D25" s="92"/>
      <c r="E25" s="92"/>
      <c r="F25" s="92"/>
      <c r="G25" s="92"/>
      <c r="H25" s="92"/>
    </row>
    <row r="26" spans="1:8" s="72" customFormat="1" ht="3" customHeight="1">
      <c r="B26" s="71"/>
      <c r="C26" s="71"/>
      <c r="D26" s="5"/>
      <c r="E26" s="5"/>
      <c r="G26" s="5"/>
      <c r="H26" s="5"/>
    </row>
    <row r="27" spans="1:8" s="72" customFormat="1" ht="24.75" customHeight="1">
      <c r="B27" s="88" t="s">
        <v>45</v>
      </c>
      <c r="C27" s="87"/>
      <c r="D27" s="8" t="s">
        <v>46</v>
      </c>
      <c r="E27" s="7" t="s">
        <v>47</v>
      </c>
      <c r="F27" s="9" t="s">
        <v>48</v>
      </c>
      <c r="G27" s="8" t="s">
        <v>49</v>
      </c>
      <c r="H27" s="7" t="s">
        <v>50</v>
      </c>
    </row>
    <row r="28" spans="1:8" s="72" customFormat="1" ht="6" customHeight="1">
      <c r="B28" s="71"/>
      <c r="C28" s="71"/>
      <c r="D28" s="5"/>
      <c r="E28" s="5"/>
      <c r="G28" s="5"/>
      <c r="H28" s="5"/>
    </row>
    <row r="29" spans="1:8">
      <c r="B29" s="86" t="s">
        <v>51</v>
      </c>
      <c r="C29" s="87"/>
      <c r="D29" s="4">
        <v>1698</v>
      </c>
      <c r="E29" s="4">
        <v>5242</v>
      </c>
      <c r="F29" s="4">
        <v>2910</v>
      </c>
      <c r="G29" s="4">
        <v>5022</v>
      </c>
      <c r="H29" s="68"/>
    </row>
    <row r="30" spans="1:8" s="72" customFormat="1" ht="5.25" customHeight="1">
      <c r="B30" s="71"/>
      <c r="C30" s="71"/>
      <c r="D30" s="5"/>
      <c r="E30" s="5"/>
      <c r="G30" s="5"/>
      <c r="H30" s="5"/>
    </row>
    <row r="31" spans="1:8">
      <c r="B31" s="86" t="s">
        <v>52</v>
      </c>
      <c r="C31" s="87"/>
      <c r="D31" s="4">
        <v>1</v>
      </c>
      <c r="E31" s="4">
        <v>12619023</v>
      </c>
      <c r="F31" s="4">
        <v>8000</v>
      </c>
      <c r="G31" s="4">
        <v>3910</v>
      </c>
      <c r="H31" s="6"/>
    </row>
    <row r="32" spans="1:8" s="72" customFormat="1" ht="6" customHeight="1">
      <c r="B32" s="71"/>
      <c r="C32" s="71"/>
      <c r="D32" s="5"/>
      <c r="E32" s="5"/>
      <c r="G32" s="5"/>
      <c r="H32" s="5"/>
    </row>
    <row r="33" spans="2:8">
      <c r="B33" s="86" t="s">
        <v>53</v>
      </c>
      <c r="C33" s="87"/>
      <c r="D33" s="4">
        <v>101</v>
      </c>
      <c r="E33" s="4">
        <v>12619023</v>
      </c>
      <c r="F33" s="4">
        <v>800</v>
      </c>
      <c r="G33" s="4">
        <v>3910</v>
      </c>
      <c r="H33" s="4" t="s">
        <v>54</v>
      </c>
    </row>
    <row r="34" spans="2:8">
      <c r="B34" s="71"/>
      <c r="C34" s="71"/>
      <c r="D34" s="68"/>
      <c r="E34" s="68"/>
      <c r="F34" s="68"/>
      <c r="G34" s="68"/>
      <c r="H34" s="68"/>
    </row>
    <row r="35" spans="2:8" ht="33.75" customHeight="1">
      <c r="B35" s="81" t="s">
        <v>55</v>
      </c>
      <c r="C35" s="82"/>
      <c r="D35" s="83"/>
      <c r="E35" s="83"/>
      <c r="F35" s="84" t="str">
        <f>"09392078953"</f>
        <v>09392078953</v>
      </c>
      <c r="G35" s="83"/>
      <c r="H35" s="85"/>
    </row>
  </sheetData>
  <mergeCells count="12">
    <mergeCell ref="B27:C27"/>
    <mergeCell ref="A15:B15"/>
    <mergeCell ref="A17:B17"/>
    <mergeCell ref="B23:H23"/>
    <mergeCell ref="B25:H25"/>
    <mergeCell ref="B19:H21"/>
    <mergeCell ref="A19:A21"/>
    <mergeCell ref="B35:E35"/>
    <mergeCell ref="F35:H35"/>
    <mergeCell ref="B29:C29"/>
    <mergeCell ref="B31:C31"/>
    <mergeCell ref="B33:C33"/>
  </mergeCells>
  <printOptions horizontalCentered="1"/>
  <pageMargins left="0.23622047244094491" right="0.15748031496062989" top="1.023622047244094" bottom="0.62992125984251968" header="0.27559055118110237" footer="0.15748031496062989"/>
  <pageSetup paperSize="9" scale="76" orientation="portrait" r:id="rId1"/>
  <headerFooter>
    <oddFooter>&amp;L&amp;"B Nazanin,Bold" با امتنان                     
هیات مدیره ساختمان شماره 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I15"/>
  <sheetViews>
    <sheetView rightToLeft="1" view="pageLayout" zoomScale="145" zoomScaleNormal="100" zoomScalePageLayoutView="145" workbookViewId="0">
      <selection activeCell="C15" sqref="C15"/>
    </sheetView>
  </sheetViews>
  <sheetFormatPr defaultColWidth="7" defaultRowHeight="24.75"/>
  <cols>
    <col min="1" max="1" width="5.7109375" style="72" bestFit="1" customWidth="1"/>
    <col min="2" max="2" width="15.28515625" style="72" customWidth="1"/>
    <col min="3" max="3" width="10.85546875" style="72" bestFit="1" customWidth="1"/>
    <col min="4" max="4" width="16.140625" style="11" customWidth="1"/>
    <col min="5" max="5" width="15" style="11" customWidth="1"/>
    <col min="6" max="6" width="16.85546875" style="11" customWidth="1"/>
    <col min="7" max="8" width="19.5703125" style="11" customWidth="1"/>
    <col min="9" max="9" width="19.5703125" style="72" customWidth="1"/>
    <col min="10" max="20" width="7" style="72" customWidth="1"/>
    <col min="21" max="16384" width="7" style="72"/>
  </cols>
  <sheetData>
    <row r="1" spans="1:9" s="13" customFormat="1" ht="45" customHeight="1">
      <c r="A1" s="41" t="s">
        <v>17</v>
      </c>
      <c r="B1" s="41" t="s">
        <v>18</v>
      </c>
      <c r="C1" s="41" t="s">
        <v>56</v>
      </c>
      <c r="D1" s="42" t="s">
        <v>57</v>
      </c>
      <c r="E1" s="43" t="s">
        <v>58</v>
      </c>
      <c r="F1" s="43" t="s">
        <v>59</v>
      </c>
      <c r="G1" s="42" t="s">
        <v>60</v>
      </c>
      <c r="H1" s="42" t="s">
        <v>61</v>
      </c>
      <c r="I1" s="42" t="s">
        <v>62</v>
      </c>
    </row>
    <row r="2" spans="1:9">
      <c r="A2" s="41">
        <v>1</v>
      </c>
      <c r="B2" s="44" t="s">
        <v>24</v>
      </c>
      <c r="C2" s="75"/>
      <c r="D2" s="97">
        <v>0</v>
      </c>
      <c r="E2" s="97">
        <v>0</v>
      </c>
      <c r="F2" s="100">
        <v>0</v>
      </c>
      <c r="G2" s="51">
        <f t="shared" ref="G2:G14" si="0">$E$15*C2</f>
        <v>0</v>
      </c>
      <c r="H2" s="51">
        <f t="shared" ref="H2:H14" si="1">$F$15*C2</f>
        <v>0</v>
      </c>
      <c r="I2" s="51">
        <f t="shared" ref="I2:I14" si="2">G2-H2</f>
        <v>0</v>
      </c>
    </row>
    <row r="3" spans="1:9">
      <c r="A3" s="41">
        <v>2</v>
      </c>
      <c r="B3" s="44" t="s">
        <v>25</v>
      </c>
      <c r="C3" s="75"/>
      <c r="D3" s="98"/>
      <c r="E3" s="98"/>
      <c r="F3" s="101"/>
      <c r="G3" s="51">
        <f t="shared" si="0"/>
        <v>0</v>
      </c>
      <c r="H3" s="51">
        <f t="shared" si="1"/>
        <v>0</v>
      </c>
      <c r="I3" s="51">
        <f t="shared" si="2"/>
        <v>0</v>
      </c>
    </row>
    <row r="4" spans="1:9">
      <c r="A4" s="41">
        <v>3</v>
      </c>
      <c r="B4" s="44" t="s">
        <v>26</v>
      </c>
      <c r="C4" s="75"/>
      <c r="D4" s="98"/>
      <c r="E4" s="98"/>
      <c r="F4" s="101"/>
      <c r="G4" s="51">
        <f t="shared" si="0"/>
        <v>0</v>
      </c>
      <c r="H4" s="51">
        <f t="shared" si="1"/>
        <v>0</v>
      </c>
      <c r="I4" s="51">
        <f t="shared" si="2"/>
        <v>0</v>
      </c>
    </row>
    <row r="5" spans="1:9">
      <c r="A5" s="41">
        <v>4</v>
      </c>
      <c r="B5" s="44" t="s">
        <v>27</v>
      </c>
      <c r="C5" s="75"/>
      <c r="D5" s="98"/>
      <c r="E5" s="98"/>
      <c r="F5" s="101"/>
      <c r="G5" s="51">
        <f t="shared" si="0"/>
        <v>0</v>
      </c>
      <c r="H5" s="51">
        <f t="shared" si="1"/>
        <v>0</v>
      </c>
      <c r="I5" s="51">
        <f t="shared" si="2"/>
        <v>0</v>
      </c>
    </row>
    <row r="6" spans="1:9">
      <c r="A6" s="41">
        <v>5</v>
      </c>
      <c r="B6" s="44" t="s">
        <v>28</v>
      </c>
      <c r="C6" s="75"/>
      <c r="D6" s="98"/>
      <c r="E6" s="98"/>
      <c r="F6" s="101"/>
      <c r="G6" s="51">
        <f t="shared" si="0"/>
        <v>0</v>
      </c>
      <c r="H6" s="51">
        <f t="shared" si="1"/>
        <v>0</v>
      </c>
      <c r="I6" s="51">
        <f t="shared" si="2"/>
        <v>0</v>
      </c>
    </row>
    <row r="7" spans="1:9">
      <c r="A7" s="41">
        <v>6</v>
      </c>
      <c r="B7" s="44" t="s">
        <v>29</v>
      </c>
      <c r="C7" s="75"/>
      <c r="D7" s="98"/>
      <c r="E7" s="98"/>
      <c r="F7" s="101"/>
      <c r="G7" s="51">
        <f t="shared" si="0"/>
        <v>0</v>
      </c>
      <c r="H7" s="51">
        <f t="shared" si="1"/>
        <v>0</v>
      </c>
      <c r="I7" s="51">
        <f t="shared" si="2"/>
        <v>0</v>
      </c>
    </row>
    <row r="8" spans="1:9">
      <c r="A8" s="41">
        <v>7</v>
      </c>
      <c r="B8" s="44" t="s">
        <v>30</v>
      </c>
      <c r="C8" s="75"/>
      <c r="D8" s="98"/>
      <c r="E8" s="98"/>
      <c r="F8" s="101"/>
      <c r="G8" s="51">
        <f t="shared" si="0"/>
        <v>0</v>
      </c>
      <c r="H8" s="51">
        <f t="shared" si="1"/>
        <v>0</v>
      </c>
      <c r="I8" s="51">
        <f t="shared" si="2"/>
        <v>0</v>
      </c>
    </row>
    <row r="9" spans="1:9">
      <c r="A9" s="41">
        <v>8</v>
      </c>
      <c r="B9" s="44" t="s">
        <v>31</v>
      </c>
      <c r="C9" s="75"/>
      <c r="D9" s="98"/>
      <c r="E9" s="98"/>
      <c r="F9" s="101"/>
      <c r="G9" s="51">
        <f t="shared" si="0"/>
        <v>0</v>
      </c>
      <c r="H9" s="51">
        <f t="shared" si="1"/>
        <v>0</v>
      </c>
      <c r="I9" s="51">
        <f t="shared" si="2"/>
        <v>0</v>
      </c>
    </row>
    <row r="10" spans="1:9">
      <c r="A10" s="41">
        <v>9</v>
      </c>
      <c r="B10" s="44" t="s">
        <v>32</v>
      </c>
      <c r="C10" s="75"/>
      <c r="D10" s="98"/>
      <c r="E10" s="98"/>
      <c r="F10" s="101"/>
      <c r="G10" s="51">
        <f t="shared" si="0"/>
        <v>0</v>
      </c>
      <c r="H10" s="51">
        <f t="shared" si="1"/>
        <v>0</v>
      </c>
      <c r="I10" s="51">
        <f t="shared" si="2"/>
        <v>0</v>
      </c>
    </row>
    <row r="11" spans="1:9">
      <c r="A11" s="41">
        <v>10</v>
      </c>
      <c r="B11" s="44" t="s">
        <v>33</v>
      </c>
      <c r="C11" s="75"/>
      <c r="D11" s="98"/>
      <c r="E11" s="98"/>
      <c r="F11" s="101"/>
      <c r="G11" s="51">
        <f t="shared" si="0"/>
        <v>0</v>
      </c>
      <c r="H11" s="51">
        <f t="shared" si="1"/>
        <v>0</v>
      </c>
      <c r="I11" s="51">
        <f t="shared" si="2"/>
        <v>0</v>
      </c>
    </row>
    <row r="12" spans="1:9">
      <c r="A12" s="41">
        <v>11</v>
      </c>
      <c r="B12" s="44" t="s">
        <v>34</v>
      </c>
      <c r="C12" s="75"/>
      <c r="D12" s="98"/>
      <c r="E12" s="98"/>
      <c r="F12" s="101"/>
      <c r="G12" s="51">
        <f t="shared" si="0"/>
        <v>0</v>
      </c>
      <c r="H12" s="51">
        <f t="shared" si="1"/>
        <v>0</v>
      </c>
      <c r="I12" s="51">
        <f t="shared" si="2"/>
        <v>0</v>
      </c>
    </row>
    <row r="13" spans="1:9">
      <c r="A13" s="41">
        <v>12</v>
      </c>
      <c r="B13" s="44" t="s">
        <v>35</v>
      </c>
      <c r="C13" s="75"/>
      <c r="D13" s="98"/>
      <c r="E13" s="98"/>
      <c r="F13" s="101"/>
      <c r="G13" s="51">
        <f t="shared" si="0"/>
        <v>0</v>
      </c>
      <c r="H13" s="51">
        <f t="shared" si="1"/>
        <v>0</v>
      </c>
      <c r="I13" s="51">
        <f t="shared" si="2"/>
        <v>0</v>
      </c>
    </row>
    <row r="14" spans="1:9">
      <c r="A14" s="41">
        <v>13</v>
      </c>
      <c r="B14" s="44" t="s">
        <v>36</v>
      </c>
      <c r="C14" s="75"/>
      <c r="D14" s="99"/>
      <c r="E14" s="99"/>
      <c r="F14" s="102"/>
      <c r="G14" s="51">
        <f t="shared" si="0"/>
        <v>0</v>
      </c>
      <c r="H14" s="51">
        <f t="shared" si="1"/>
        <v>0</v>
      </c>
      <c r="I14" s="51">
        <f t="shared" si="2"/>
        <v>0</v>
      </c>
    </row>
    <row r="15" spans="1:9" ht="26.25" customHeight="1">
      <c r="A15" s="96" t="s">
        <v>37</v>
      </c>
      <c r="B15" s="90"/>
      <c r="C15" s="48">
        <f t="shared" ref="C15:I15" si="3">SUM(C2:C14)</f>
        <v>0</v>
      </c>
      <c r="D15" s="49">
        <f t="shared" si="3"/>
        <v>0</v>
      </c>
      <c r="E15" s="49">
        <f t="shared" si="3"/>
        <v>0</v>
      </c>
      <c r="F15" s="49">
        <f t="shared" si="3"/>
        <v>0</v>
      </c>
      <c r="G15" s="49">
        <f t="shared" si="3"/>
        <v>0</v>
      </c>
      <c r="H15" s="49">
        <f t="shared" si="3"/>
        <v>0</v>
      </c>
      <c r="I15" s="49">
        <f t="shared" si="3"/>
        <v>0</v>
      </c>
    </row>
  </sheetData>
  <mergeCells count="4">
    <mergeCell ref="A15:B15"/>
    <mergeCell ref="D2:D14"/>
    <mergeCell ref="E2:E14"/>
    <mergeCell ref="F2:F14"/>
  </mergeCells>
  <printOptions horizontalCentered="1"/>
  <pageMargins left="0.23622047244094491" right="0.23622047244094491" top="1.181102362204725" bottom="0.6692913385826772" header="0.31496062992125978" footer="0.27559055118110237"/>
  <pageSetup paperSize="9" scale="73" orientation="portrait" r:id="rId1"/>
  <headerFooter>
    <oddHeader>&amp;C&amp;"B Nazanin,Bold"بسمه تعالی 
گزارش تسهیم هزینه آب مصرفی ساختمان شماره 11</oddHeader>
    <oddFooter>&amp;L    تنظیم کننده: هیات مدیره ساختمان شماره 11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1"/>
  <sheetViews>
    <sheetView rightToLeft="1" view="pageLayout" topLeftCell="A25" zoomScaleNormal="100" workbookViewId="0">
      <selection activeCell="A28" sqref="A28:J28"/>
    </sheetView>
  </sheetViews>
  <sheetFormatPr defaultRowHeight="15"/>
  <cols>
    <col min="1" max="1" width="22.140625" style="73" customWidth="1"/>
    <col min="2" max="3" width="13.7109375" style="73" customWidth="1"/>
    <col min="4" max="10" width="8.7109375" style="73" customWidth="1"/>
    <col min="13" max="13" width="9.7109375" style="73" customWidth="1"/>
  </cols>
  <sheetData>
    <row r="1" spans="1:10" ht="36.75" customHeight="1">
      <c r="A1" s="108" t="s">
        <v>63</v>
      </c>
      <c r="B1" s="108" t="s">
        <v>64</v>
      </c>
      <c r="C1" s="90"/>
      <c r="D1" s="106" t="s">
        <v>65</v>
      </c>
      <c r="E1" s="107"/>
      <c r="F1" s="107"/>
      <c r="G1" s="107"/>
      <c r="H1" s="107"/>
      <c r="I1" s="107"/>
      <c r="J1" s="90"/>
    </row>
    <row r="2" spans="1:10" ht="28.5" customHeight="1">
      <c r="A2" s="99"/>
      <c r="B2" s="52" t="s">
        <v>66</v>
      </c>
      <c r="C2" s="52" t="s">
        <v>67</v>
      </c>
      <c r="D2" s="52" t="s">
        <v>68</v>
      </c>
      <c r="E2" s="52" t="s">
        <v>69</v>
      </c>
      <c r="F2" s="52" t="s">
        <v>70</v>
      </c>
      <c r="G2" s="52" t="s">
        <v>71</v>
      </c>
      <c r="H2" s="52" t="s">
        <v>72</v>
      </c>
      <c r="I2" s="52" t="s">
        <v>73</v>
      </c>
      <c r="J2" s="52" t="s">
        <v>74</v>
      </c>
    </row>
    <row r="3" spans="1:10" ht="22.5" customHeight="1">
      <c r="A3" s="53" t="s">
        <v>75</v>
      </c>
      <c r="B3" s="54" t="s">
        <v>76</v>
      </c>
      <c r="C3" s="54" t="s">
        <v>77</v>
      </c>
      <c r="D3" s="54"/>
      <c r="E3" s="54"/>
      <c r="F3" s="54"/>
      <c r="G3" s="54"/>
      <c r="H3" s="54"/>
      <c r="I3" s="54"/>
      <c r="J3" s="54"/>
    </row>
    <row r="4" spans="1:10" ht="22.5" customHeight="1">
      <c r="A4" s="53" t="s">
        <v>78</v>
      </c>
      <c r="B4" s="54" t="s">
        <v>79</v>
      </c>
      <c r="C4" s="54" t="s">
        <v>80</v>
      </c>
      <c r="D4" s="55"/>
      <c r="E4" s="55"/>
      <c r="F4" s="55"/>
      <c r="G4" s="55"/>
      <c r="H4" s="55"/>
      <c r="I4" s="55"/>
      <c r="J4" s="55"/>
    </row>
    <row r="5" spans="1:10" ht="22.5" customHeight="1">
      <c r="A5" s="53" t="s">
        <v>81</v>
      </c>
      <c r="B5" s="54" t="s">
        <v>82</v>
      </c>
      <c r="C5" s="55" t="s">
        <v>83</v>
      </c>
      <c r="D5" s="55"/>
      <c r="E5" s="55"/>
      <c r="F5" s="55"/>
      <c r="G5" s="55"/>
      <c r="H5" s="55"/>
      <c r="I5" s="55"/>
      <c r="J5" s="55"/>
    </row>
    <row r="6" spans="1:10" ht="22.5" customHeight="1">
      <c r="A6" s="53" t="s">
        <v>84</v>
      </c>
      <c r="B6" s="55" t="s">
        <v>85</v>
      </c>
      <c r="C6" s="55" t="s">
        <v>86</v>
      </c>
      <c r="D6" s="55"/>
      <c r="E6" s="55"/>
      <c r="F6" s="55"/>
      <c r="G6" s="55"/>
      <c r="H6" s="55"/>
      <c r="I6" s="55"/>
      <c r="J6" s="55"/>
    </row>
    <row r="7" spans="1:10" ht="22.5" customHeight="1">
      <c r="A7" s="53" t="s">
        <v>87</v>
      </c>
      <c r="B7" s="55" t="s">
        <v>88</v>
      </c>
      <c r="C7" s="55" t="s">
        <v>89</v>
      </c>
      <c r="D7" s="55"/>
      <c r="E7" s="55"/>
      <c r="F7" s="55"/>
      <c r="G7" s="55"/>
      <c r="H7" s="55"/>
      <c r="I7" s="55"/>
      <c r="J7" s="55"/>
    </row>
    <row r="8" spans="1:10" ht="22.5" customHeight="1">
      <c r="A8" s="53" t="s">
        <v>90</v>
      </c>
      <c r="B8" s="55" t="s">
        <v>91</v>
      </c>
      <c r="C8" s="55" t="s">
        <v>92</v>
      </c>
      <c r="D8" s="55"/>
      <c r="E8" s="55"/>
      <c r="F8" s="55"/>
      <c r="G8" s="55"/>
      <c r="H8" s="55"/>
      <c r="I8" s="55"/>
      <c r="J8" s="55"/>
    </row>
    <row r="9" spans="1:10" ht="22.5" customHeight="1">
      <c r="A9" s="53" t="s">
        <v>93</v>
      </c>
      <c r="B9" s="55" t="s">
        <v>94</v>
      </c>
      <c r="C9" s="55" t="s">
        <v>95</v>
      </c>
      <c r="D9" s="55"/>
      <c r="E9" s="55"/>
      <c r="F9" s="55"/>
      <c r="G9" s="55"/>
      <c r="H9" s="55"/>
      <c r="I9" s="55"/>
      <c r="J9" s="55"/>
    </row>
    <row r="10" spans="1:10" ht="22.5" customHeight="1">
      <c r="A10" s="53" t="s">
        <v>96</v>
      </c>
      <c r="B10" s="55" t="s">
        <v>97</v>
      </c>
      <c r="C10" s="55" t="s">
        <v>98</v>
      </c>
      <c r="D10" s="55"/>
      <c r="E10" s="55"/>
      <c r="F10" s="55"/>
      <c r="G10" s="55"/>
      <c r="H10" s="55"/>
      <c r="I10" s="55"/>
      <c r="J10" s="55"/>
    </row>
    <row r="11" spans="1:10" ht="22.5" customHeight="1">
      <c r="A11" s="53" t="s">
        <v>99</v>
      </c>
      <c r="B11" s="55" t="s">
        <v>100</v>
      </c>
      <c r="C11" s="55" t="s">
        <v>101</v>
      </c>
      <c r="D11" s="55"/>
      <c r="E11" s="55"/>
      <c r="F11" s="55"/>
      <c r="G11" s="55"/>
      <c r="H11" s="55"/>
      <c r="I11" s="55"/>
      <c r="J11" s="55"/>
    </row>
    <row r="12" spans="1:10" ht="22.5" customHeight="1">
      <c r="A12" s="53" t="s">
        <v>102</v>
      </c>
      <c r="B12" s="55" t="s">
        <v>103</v>
      </c>
      <c r="C12" s="55" t="s">
        <v>104</v>
      </c>
      <c r="D12" s="55"/>
      <c r="E12" s="55"/>
      <c r="F12" s="55"/>
      <c r="G12" s="55"/>
      <c r="H12" s="55"/>
      <c r="I12" s="55"/>
      <c r="J12" s="55"/>
    </row>
    <row r="13" spans="1:10" ht="22.5" customHeight="1">
      <c r="A13" s="53" t="s">
        <v>75</v>
      </c>
      <c r="B13" s="54" t="s">
        <v>105</v>
      </c>
      <c r="C13" s="54" t="s">
        <v>106</v>
      </c>
      <c r="D13" s="56"/>
      <c r="E13" s="56"/>
      <c r="F13" s="56"/>
      <c r="G13" s="56"/>
      <c r="H13" s="56"/>
      <c r="I13" s="56"/>
      <c r="J13" s="56"/>
    </row>
    <row r="14" spans="1:10" ht="22.5" customHeight="1">
      <c r="A14" s="53" t="s">
        <v>78</v>
      </c>
      <c r="B14" s="55" t="s">
        <v>107</v>
      </c>
      <c r="C14" s="55" t="s">
        <v>108</v>
      </c>
      <c r="D14" s="56"/>
      <c r="E14" s="56"/>
      <c r="F14" s="56"/>
      <c r="G14" s="56"/>
      <c r="H14" s="56"/>
      <c r="I14" s="56"/>
      <c r="J14" s="56"/>
    </row>
    <row r="15" spans="1:10" ht="22.5" customHeight="1">
      <c r="A15" s="53" t="s">
        <v>81</v>
      </c>
      <c r="B15" s="55" t="s">
        <v>109</v>
      </c>
      <c r="C15" s="55" t="s">
        <v>110</v>
      </c>
      <c r="D15" s="56"/>
      <c r="E15" s="56"/>
      <c r="F15" s="56"/>
      <c r="G15" s="56"/>
      <c r="H15" s="56"/>
      <c r="I15" s="56"/>
      <c r="J15" s="56"/>
    </row>
    <row r="16" spans="1:10" ht="22.5" customHeight="1">
      <c r="A16" s="53" t="s">
        <v>84</v>
      </c>
      <c r="B16" s="55" t="s">
        <v>111</v>
      </c>
      <c r="C16" s="55" t="s">
        <v>112</v>
      </c>
      <c r="D16" s="56"/>
      <c r="E16" s="56"/>
      <c r="F16" s="56"/>
      <c r="G16" s="56"/>
      <c r="H16" s="56"/>
      <c r="I16" s="56"/>
      <c r="J16" s="56"/>
    </row>
    <row r="17" spans="1:10" ht="22.5" customHeight="1">
      <c r="A17" s="53" t="s">
        <v>87</v>
      </c>
      <c r="B17" s="55" t="s">
        <v>113</v>
      </c>
      <c r="C17" s="55" t="s">
        <v>114</v>
      </c>
      <c r="D17" s="56"/>
      <c r="E17" s="56"/>
      <c r="F17" s="56"/>
      <c r="G17" s="56"/>
      <c r="H17" s="56"/>
      <c r="I17" s="56"/>
      <c r="J17" s="56"/>
    </row>
    <row r="18" spans="1:10" ht="22.5" customHeight="1">
      <c r="A18" s="53" t="s">
        <v>90</v>
      </c>
      <c r="B18" s="55" t="s">
        <v>115</v>
      </c>
      <c r="C18" s="55" t="s">
        <v>116</v>
      </c>
      <c r="D18" s="56"/>
      <c r="E18" s="56"/>
      <c r="F18" s="56"/>
      <c r="G18" s="56"/>
      <c r="H18" s="56"/>
      <c r="I18" s="56"/>
      <c r="J18" s="56"/>
    </row>
    <row r="19" spans="1:10" ht="22.5" customHeight="1">
      <c r="A19" s="53" t="s">
        <v>93</v>
      </c>
      <c r="B19" s="55" t="s">
        <v>117</v>
      </c>
      <c r="C19" s="55" t="s">
        <v>118</v>
      </c>
      <c r="D19" s="56"/>
      <c r="E19" s="56"/>
      <c r="F19" s="56"/>
      <c r="G19" s="56"/>
      <c r="H19" s="56"/>
      <c r="I19" s="56"/>
      <c r="J19" s="56"/>
    </row>
    <row r="20" spans="1:10" ht="22.5" customHeight="1">
      <c r="A20" s="53" t="s">
        <v>96</v>
      </c>
      <c r="B20" s="55" t="s">
        <v>119</v>
      </c>
      <c r="C20" s="55" t="s">
        <v>120</v>
      </c>
      <c r="D20" s="56"/>
      <c r="E20" s="56"/>
      <c r="F20" s="56"/>
      <c r="G20" s="56"/>
      <c r="H20" s="56"/>
      <c r="I20" s="56"/>
      <c r="J20" s="56"/>
    </row>
    <row r="21" spans="1:10" ht="22.5" customHeight="1">
      <c r="A21" s="53" t="s">
        <v>99</v>
      </c>
      <c r="B21" s="55" t="s">
        <v>121</v>
      </c>
      <c r="C21" s="55" t="s">
        <v>122</v>
      </c>
      <c r="D21" s="56"/>
      <c r="E21" s="56"/>
      <c r="F21" s="56"/>
      <c r="G21" s="56"/>
      <c r="H21" s="56"/>
      <c r="I21" s="56"/>
      <c r="J21" s="56"/>
    </row>
    <row r="22" spans="1:10" ht="22.5" customHeight="1">
      <c r="A22" s="53" t="s">
        <v>102</v>
      </c>
      <c r="B22" s="55" t="s">
        <v>123</v>
      </c>
      <c r="C22" s="55" t="s">
        <v>124</v>
      </c>
      <c r="D22" s="56"/>
      <c r="E22" s="56"/>
      <c r="F22" s="56"/>
      <c r="G22" s="56"/>
      <c r="H22" s="56"/>
      <c r="I22" s="56"/>
      <c r="J22" s="56"/>
    </row>
    <row r="23" spans="1:10">
      <c r="A23" s="105"/>
      <c r="B23" s="104"/>
      <c r="C23" s="104"/>
      <c r="D23" s="104"/>
      <c r="E23" s="104"/>
      <c r="F23" s="104"/>
      <c r="G23" s="104"/>
      <c r="H23" s="104"/>
      <c r="I23" s="104"/>
      <c r="J23" s="104"/>
    </row>
    <row r="24" spans="1:10" ht="31.5" customHeight="1">
      <c r="A24" s="109" t="s">
        <v>38</v>
      </c>
      <c r="B24" s="110"/>
      <c r="C24" s="110"/>
      <c r="D24" s="110"/>
      <c r="E24" s="110"/>
      <c r="F24" s="110"/>
      <c r="G24" s="110"/>
      <c r="H24" s="110"/>
      <c r="I24" s="110"/>
      <c r="J24" s="110"/>
    </row>
    <row r="25" spans="1:10" ht="31.5" customHeight="1">
      <c r="A25" s="111" t="s">
        <v>125</v>
      </c>
      <c r="B25" s="111"/>
      <c r="C25" s="111"/>
      <c r="D25" s="111"/>
      <c r="E25" s="111"/>
      <c r="F25" s="111"/>
      <c r="G25" s="111"/>
      <c r="H25" s="111"/>
      <c r="I25" s="111"/>
      <c r="J25" s="111"/>
    </row>
    <row r="26" spans="1:10" ht="31.5" customHeight="1">
      <c r="A26" s="111" t="s">
        <v>126</v>
      </c>
      <c r="B26" s="112"/>
      <c r="C26" s="112"/>
      <c r="D26" s="112"/>
      <c r="E26" s="112"/>
      <c r="F26" s="112"/>
      <c r="G26" s="112"/>
      <c r="H26" s="112"/>
      <c r="I26" s="112"/>
      <c r="J26" s="112"/>
    </row>
    <row r="27" spans="1:10" ht="31.5" customHeight="1">
      <c r="A27" s="111" t="s">
        <v>130</v>
      </c>
      <c r="B27" s="112"/>
      <c r="C27" s="112"/>
      <c r="D27" s="112"/>
      <c r="E27" s="112"/>
      <c r="F27" s="112"/>
      <c r="G27" s="112"/>
      <c r="H27" s="112"/>
      <c r="I27" s="112"/>
      <c r="J27" s="112"/>
    </row>
    <row r="28" spans="1:10" ht="31.5" customHeight="1">
      <c r="A28" s="113" t="s">
        <v>131</v>
      </c>
      <c r="B28" s="110"/>
      <c r="C28" s="110"/>
      <c r="D28" s="110"/>
      <c r="E28" s="110"/>
      <c r="F28" s="110"/>
      <c r="G28" s="110"/>
      <c r="H28" s="110"/>
      <c r="I28" s="110"/>
      <c r="J28" s="110"/>
    </row>
    <row r="29" spans="1:10" ht="18.75" customHeight="1">
      <c r="A29" s="103"/>
      <c r="B29" s="104"/>
      <c r="C29" s="104"/>
      <c r="D29" s="104"/>
      <c r="E29" s="104"/>
      <c r="F29" s="104"/>
      <c r="G29" s="104"/>
      <c r="H29" s="104"/>
      <c r="I29" s="104"/>
      <c r="J29" s="104"/>
    </row>
    <row r="30" spans="1:10" ht="18.75" customHeight="1">
      <c r="A30" s="103" t="s">
        <v>127</v>
      </c>
      <c r="B30" s="104"/>
      <c r="C30" s="104"/>
      <c r="D30" s="104"/>
      <c r="E30" s="104"/>
      <c r="F30" s="104"/>
      <c r="G30" s="104"/>
      <c r="H30" s="104"/>
      <c r="I30" s="104"/>
      <c r="J30" s="104"/>
    </row>
    <row r="31" spans="1:10" ht="18.75" customHeight="1">
      <c r="A31" s="103" t="s">
        <v>128</v>
      </c>
      <c r="B31" s="104"/>
      <c r="C31" s="104"/>
      <c r="D31" s="104"/>
      <c r="E31" s="104"/>
      <c r="F31" s="104"/>
      <c r="G31" s="104"/>
      <c r="H31" s="104"/>
      <c r="I31" s="104"/>
      <c r="J31" s="104"/>
    </row>
  </sheetData>
  <mergeCells count="12">
    <mergeCell ref="A31:J31"/>
    <mergeCell ref="A23:J23"/>
    <mergeCell ref="D1:J1"/>
    <mergeCell ref="B1:C1"/>
    <mergeCell ref="A1:A2"/>
    <mergeCell ref="A24:J24"/>
    <mergeCell ref="A30:J30"/>
    <mergeCell ref="A25:J25"/>
    <mergeCell ref="A26:J26"/>
    <mergeCell ref="A27:J27"/>
    <mergeCell ref="A28:J28"/>
    <mergeCell ref="A29:J29"/>
  </mergeCells>
  <pageMargins left="0.25" right="0.25" top="0.75" bottom="0.75" header="0.3" footer="0.3"/>
  <pageSetup paperSize="9" scale="91" fitToHeight="0" orientation="portrait" r:id="rId1"/>
  <headerFooter>
    <oddHeader>&amp;C&amp;"B Nazanin,Bold"&amp;10 بسمه تعالی
جدول زمانبندی آبیاری فضای سبز ساختمان شماره 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بیلان 6 ماهه</vt:lpstr>
      <vt:lpstr>گزارش شارژ</vt:lpstr>
      <vt:lpstr>سهم آب مصرفی</vt:lpstr>
      <vt:lpstr>آبیاری</vt:lpstr>
      <vt:lpstr>آبیاری!Print_Area</vt:lpstr>
      <vt:lpstr>'بیلان 6 ماهه'!Print_Area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Mehrshad Dadashzadeh</cp:lastModifiedBy>
  <dcterms:created xsi:type="dcterms:W3CDTF">2006-09-16T00:00:00Z</dcterms:created>
  <dcterms:modified xsi:type="dcterms:W3CDTF">2021-03-26T06:16:07Z</dcterms:modified>
</cp:coreProperties>
</file>