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"/>
    </mc:Choice>
  </mc:AlternateContent>
  <xr:revisionPtr revIDLastSave="0" documentId="8_{10B15240-E69B-4492-AE43-86187A8CCB18}" xr6:coauthVersionLast="47" xr6:coauthVersionMax="47" xr10:uidLastSave="{00000000-0000-0000-0000-000000000000}"/>
  <bookViews>
    <workbookView xWindow="-108" yWindow="-108" windowWidth="23256" windowHeight="12456" xr2:uid="{8F132C85-8F93-4604-9B03-A12C47E72533}"/>
  </bookViews>
  <sheets>
    <sheet name="RCB" sheetId="1" r:id="rId1"/>
  </sheets>
  <definedNames>
    <definedName name="_xlnm._FilterDatabase" localSheetId="0" hidden="1">RCB!$A$1:$Q$150</definedName>
    <definedName name="solver_adj" localSheetId="0" hidden="1">RCB!$Q$2:$Q$148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0" localSheetId="0" hidden="1">RCB!$V$14</definedName>
    <definedName name="solver_lhs1" localSheetId="0" hidden="1">RCB!$Q$2:$Q$148</definedName>
    <definedName name="solver_lhs2" localSheetId="0" hidden="1">RCB!$T$7:$T$11</definedName>
    <definedName name="solver_lhs3" localSheetId="0" hidden="1">RCB!$V$12:$V$15</definedName>
    <definedName name="solver_lhs4" localSheetId="0" hidden="1">RCB!$V$14</definedName>
    <definedName name="solver_lhs5" localSheetId="0" hidden="1">RCB!$V$7:$V$8</definedName>
    <definedName name="solver_lhs6" localSheetId="0" hidden="1">RCB!$V$7</definedName>
    <definedName name="solver_lhs7" localSheetId="0" hidden="1">RCB!$V$13</definedName>
    <definedName name="solver_lhs8" localSheetId="0" hidden="1">RCB!$V$12</definedName>
    <definedName name="solver_lhs9" localSheetId="0" hidden="1">RCB!$V$13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RCB!$V$4</definedName>
    <definedName name="solver_pre" localSheetId="0" hidden="1">0.000001</definedName>
    <definedName name="solver_rbv" localSheetId="0" hidden="1">2</definedName>
    <definedName name="solver_rel0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0" localSheetId="0" hidden="1">8</definedName>
    <definedName name="solver_rhs1" localSheetId="0" hidden="1">"binary"</definedName>
    <definedName name="solver_rhs2" localSheetId="0" hidden="1">RCB!$V$7:$V$11</definedName>
    <definedName name="solver_rhs3" localSheetId="0" hidden="1">RCB!$X$12:$X$15</definedName>
    <definedName name="solver_rhs4" localSheetId="0" hidden="1">RCB!$X$14</definedName>
    <definedName name="solver_rhs5" localSheetId="0" hidden="1">RCB!$X$7:$X$8</definedName>
    <definedName name="solver_rhs6" localSheetId="0" hidden="1">25</definedName>
    <definedName name="solver_rhs7" localSheetId="0" hidden="1">2</definedName>
    <definedName name="solver_rhs8" localSheetId="0" hidden="1">8</definedName>
    <definedName name="solver_rhs9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M6" i="1"/>
  <c r="L6" i="1"/>
  <c r="K6" i="1"/>
  <c r="J6" i="1"/>
  <c r="I6" i="1"/>
  <c r="H6" i="1"/>
  <c r="N2" i="1"/>
  <c r="M2" i="1"/>
  <c r="L2" i="1"/>
  <c r="K2" i="1"/>
  <c r="J2" i="1"/>
  <c r="I2" i="1"/>
  <c r="H2" i="1"/>
  <c r="N148" i="1"/>
  <c r="M148" i="1"/>
  <c r="L148" i="1"/>
  <c r="K148" i="1"/>
  <c r="J148" i="1"/>
  <c r="I148" i="1"/>
  <c r="H148" i="1"/>
  <c r="N147" i="1"/>
  <c r="M147" i="1"/>
  <c r="L147" i="1"/>
  <c r="K147" i="1"/>
  <c r="J147" i="1"/>
  <c r="I147" i="1"/>
  <c r="H147" i="1"/>
  <c r="N146" i="1"/>
  <c r="M146" i="1"/>
  <c r="L146" i="1"/>
  <c r="K146" i="1"/>
  <c r="J146" i="1"/>
  <c r="I146" i="1"/>
  <c r="H146" i="1"/>
  <c r="N145" i="1"/>
  <c r="M145" i="1"/>
  <c r="L145" i="1"/>
  <c r="K145" i="1"/>
  <c r="J145" i="1"/>
  <c r="I145" i="1"/>
  <c r="H145" i="1"/>
  <c r="N144" i="1"/>
  <c r="M144" i="1"/>
  <c r="L144" i="1"/>
  <c r="K144" i="1"/>
  <c r="J144" i="1"/>
  <c r="I144" i="1"/>
  <c r="H144" i="1"/>
  <c r="N143" i="1"/>
  <c r="M143" i="1"/>
  <c r="L143" i="1"/>
  <c r="K143" i="1"/>
  <c r="J143" i="1"/>
  <c r="I143" i="1"/>
  <c r="H143" i="1"/>
  <c r="N142" i="1"/>
  <c r="M142" i="1"/>
  <c r="L142" i="1"/>
  <c r="K142" i="1"/>
  <c r="J142" i="1"/>
  <c r="I142" i="1"/>
  <c r="H142" i="1"/>
  <c r="N141" i="1"/>
  <c r="M141" i="1"/>
  <c r="L141" i="1"/>
  <c r="K141" i="1"/>
  <c r="J141" i="1"/>
  <c r="I141" i="1"/>
  <c r="H141" i="1"/>
  <c r="N140" i="1"/>
  <c r="M140" i="1"/>
  <c r="L140" i="1"/>
  <c r="K140" i="1"/>
  <c r="J140" i="1"/>
  <c r="I140" i="1"/>
  <c r="H140" i="1"/>
  <c r="N139" i="1"/>
  <c r="M139" i="1"/>
  <c r="L139" i="1"/>
  <c r="K139" i="1"/>
  <c r="J139" i="1"/>
  <c r="I139" i="1"/>
  <c r="H139" i="1"/>
  <c r="N138" i="1"/>
  <c r="M138" i="1"/>
  <c r="L138" i="1"/>
  <c r="K138" i="1"/>
  <c r="J138" i="1"/>
  <c r="I138" i="1"/>
  <c r="H138" i="1"/>
  <c r="N137" i="1"/>
  <c r="M137" i="1"/>
  <c r="L137" i="1"/>
  <c r="K137" i="1"/>
  <c r="J137" i="1"/>
  <c r="I137" i="1"/>
  <c r="H137" i="1"/>
  <c r="N136" i="1"/>
  <c r="M136" i="1"/>
  <c r="L136" i="1"/>
  <c r="K136" i="1"/>
  <c r="J136" i="1"/>
  <c r="I136" i="1"/>
  <c r="H136" i="1"/>
  <c r="N135" i="1"/>
  <c r="M135" i="1"/>
  <c r="L135" i="1"/>
  <c r="K135" i="1"/>
  <c r="J135" i="1"/>
  <c r="I135" i="1"/>
  <c r="H135" i="1"/>
  <c r="N134" i="1"/>
  <c r="M134" i="1"/>
  <c r="L134" i="1"/>
  <c r="K134" i="1"/>
  <c r="J134" i="1"/>
  <c r="I134" i="1"/>
  <c r="H134" i="1"/>
  <c r="N133" i="1"/>
  <c r="M133" i="1"/>
  <c r="L133" i="1"/>
  <c r="K133" i="1"/>
  <c r="J133" i="1"/>
  <c r="I133" i="1"/>
  <c r="H133" i="1"/>
  <c r="N132" i="1"/>
  <c r="M132" i="1"/>
  <c r="L132" i="1"/>
  <c r="K132" i="1"/>
  <c r="J132" i="1"/>
  <c r="I132" i="1"/>
  <c r="H132" i="1"/>
  <c r="N131" i="1"/>
  <c r="M131" i="1"/>
  <c r="L131" i="1"/>
  <c r="K131" i="1"/>
  <c r="J131" i="1"/>
  <c r="I131" i="1"/>
  <c r="H131" i="1"/>
  <c r="N130" i="1"/>
  <c r="M130" i="1"/>
  <c r="L130" i="1"/>
  <c r="K130" i="1"/>
  <c r="J130" i="1"/>
  <c r="I130" i="1"/>
  <c r="H130" i="1"/>
  <c r="N129" i="1"/>
  <c r="M129" i="1"/>
  <c r="L129" i="1"/>
  <c r="K129" i="1"/>
  <c r="J129" i="1"/>
  <c r="I129" i="1"/>
  <c r="H129" i="1"/>
  <c r="N128" i="1"/>
  <c r="M128" i="1"/>
  <c r="L128" i="1"/>
  <c r="K128" i="1"/>
  <c r="J128" i="1"/>
  <c r="I128" i="1"/>
  <c r="H128" i="1"/>
  <c r="N127" i="1"/>
  <c r="M127" i="1"/>
  <c r="L127" i="1"/>
  <c r="K127" i="1"/>
  <c r="J127" i="1"/>
  <c r="I127" i="1"/>
  <c r="H127" i="1"/>
  <c r="N126" i="1"/>
  <c r="M126" i="1"/>
  <c r="L126" i="1"/>
  <c r="K126" i="1"/>
  <c r="J126" i="1"/>
  <c r="I126" i="1"/>
  <c r="H126" i="1"/>
  <c r="N125" i="1"/>
  <c r="M125" i="1"/>
  <c r="L125" i="1"/>
  <c r="K125" i="1"/>
  <c r="J125" i="1"/>
  <c r="I125" i="1"/>
  <c r="H125" i="1"/>
  <c r="N124" i="1"/>
  <c r="M124" i="1"/>
  <c r="L124" i="1"/>
  <c r="K124" i="1"/>
  <c r="J124" i="1"/>
  <c r="I124" i="1"/>
  <c r="H124" i="1"/>
  <c r="N123" i="1"/>
  <c r="M123" i="1"/>
  <c r="L123" i="1"/>
  <c r="K123" i="1"/>
  <c r="J123" i="1"/>
  <c r="I123" i="1"/>
  <c r="H123" i="1"/>
  <c r="N122" i="1"/>
  <c r="M122" i="1"/>
  <c r="L122" i="1"/>
  <c r="K122" i="1"/>
  <c r="J122" i="1"/>
  <c r="I122" i="1"/>
  <c r="H122" i="1"/>
  <c r="N121" i="1"/>
  <c r="M121" i="1"/>
  <c r="L121" i="1"/>
  <c r="K121" i="1"/>
  <c r="J121" i="1"/>
  <c r="I121" i="1"/>
  <c r="H121" i="1"/>
  <c r="N120" i="1"/>
  <c r="M120" i="1"/>
  <c r="L120" i="1"/>
  <c r="K120" i="1"/>
  <c r="J120" i="1"/>
  <c r="I120" i="1"/>
  <c r="H120" i="1"/>
  <c r="N119" i="1"/>
  <c r="M119" i="1"/>
  <c r="L119" i="1"/>
  <c r="K119" i="1"/>
  <c r="J119" i="1"/>
  <c r="I119" i="1"/>
  <c r="H119" i="1"/>
  <c r="N118" i="1"/>
  <c r="M118" i="1"/>
  <c r="L118" i="1"/>
  <c r="K118" i="1"/>
  <c r="J118" i="1"/>
  <c r="I118" i="1"/>
  <c r="H118" i="1"/>
  <c r="N117" i="1"/>
  <c r="M117" i="1"/>
  <c r="L117" i="1"/>
  <c r="K117" i="1"/>
  <c r="J117" i="1"/>
  <c r="I117" i="1"/>
  <c r="H117" i="1"/>
  <c r="N116" i="1"/>
  <c r="M116" i="1"/>
  <c r="L116" i="1"/>
  <c r="K116" i="1"/>
  <c r="J116" i="1"/>
  <c r="I116" i="1"/>
  <c r="H116" i="1"/>
  <c r="N115" i="1"/>
  <c r="M115" i="1"/>
  <c r="L115" i="1"/>
  <c r="K115" i="1"/>
  <c r="J115" i="1"/>
  <c r="I115" i="1"/>
  <c r="H115" i="1"/>
  <c r="N114" i="1"/>
  <c r="M114" i="1"/>
  <c r="L114" i="1"/>
  <c r="K114" i="1"/>
  <c r="J114" i="1"/>
  <c r="I114" i="1"/>
  <c r="H114" i="1"/>
  <c r="N113" i="1"/>
  <c r="M113" i="1"/>
  <c r="L113" i="1"/>
  <c r="K113" i="1"/>
  <c r="J113" i="1"/>
  <c r="I113" i="1"/>
  <c r="H113" i="1"/>
  <c r="N112" i="1"/>
  <c r="M112" i="1"/>
  <c r="L112" i="1"/>
  <c r="K112" i="1"/>
  <c r="J112" i="1"/>
  <c r="I112" i="1"/>
  <c r="H112" i="1"/>
  <c r="N38" i="1"/>
  <c r="M38" i="1"/>
  <c r="L38" i="1"/>
  <c r="K38" i="1"/>
  <c r="J38" i="1"/>
  <c r="I38" i="1"/>
  <c r="H38" i="1"/>
  <c r="N110" i="1"/>
  <c r="M110" i="1"/>
  <c r="L110" i="1"/>
  <c r="K110" i="1"/>
  <c r="J110" i="1"/>
  <c r="I110" i="1"/>
  <c r="H110" i="1"/>
  <c r="N109" i="1"/>
  <c r="M109" i="1"/>
  <c r="L109" i="1"/>
  <c r="K109" i="1"/>
  <c r="J109" i="1"/>
  <c r="I109" i="1"/>
  <c r="H109" i="1"/>
  <c r="N8" i="1"/>
  <c r="M8" i="1"/>
  <c r="L8" i="1"/>
  <c r="K8" i="1"/>
  <c r="J8" i="1"/>
  <c r="I8" i="1"/>
  <c r="H8" i="1"/>
  <c r="N107" i="1"/>
  <c r="M107" i="1"/>
  <c r="L107" i="1"/>
  <c r="K107" i="1"/>
  <c r="J107" i="1"/>
  <c r="I107" i="1"/>
  <c r="H107" i="1"/>
  <c r="N106" i="1"/>
  <c r="M106" i="1"/>
  <c r="L106" i="1"/>
  <c r="K106" i="1"/>
  <c r="J106" i="1"/>
  <c r="I106" i="1"/>
  <c r="H106" i="1"/>
  <c r="N105" i="1"/>
  <c r="M105" i="1"/>
  <c r="L105" i="1"/>
  <c r="K105" i="1"/>
  <c r="J105" i="1"/>
  <c r="I105" i="1"/>
  <c r="H105" i="1"/>
  <c r="N104" i="1"/>
  <c r="M104" i="1"/>
  <c r="L104" i="1"/>
  <c r="K104" i="1"/>
  <c r="J104" i="1"/>
  <c r="I104" i="1"/>
  <c r="H104" i="1"/>
  <c r="N103" i="1"/>
  <c r="M103" i="1"/>
  <c r="L103" i="1"/>
  <c r="K103" i="1"/>
  <c r="J103" i="1"/>
  <c r="I103" i="1"/>
  <c r="H103" i="1"/>
  <c r="N102" i="1"/>
  <c r="M102" i="1"/>
  <c r="L102" i="1"/>
  <c r="K102" i="1"/>
  <c r="J102" i="1"/>
  <c r="I102" i="1"/>
  <c r="H102" i="1"/>
  <c r="N101" i="1"/>
  <c r="M101" i="1"/>
  <c r="L101" i="1"/>
  <c r="K101" i="1"/>
  <c r="J101" i="1"/>
  <c r="I101" i="1"/>
  <c r="H101" i="1"/>
  <c r="N100" i="1"/>
  <c r="M100" i="1"/>
  <c r="L100" i="1"/>
  <c r="K100" i="1"/>
  <c r="J100" i="1"/>
  <c r="I100" i="1"/>
  <c r="H100" i="1"/>
  <c r="N99" i="1"/>
  <c r="M99" i="1"/>
  <c r="L99" i="1"/>
  <c r="K99" i="1"/>
  <c r="J99" i="1"/>
  <c r="I99" i="1"/>
  <c r="H99" i="1"/>
  <c r="N16" i="1"/>
  <c r="M16" i="1"/>
  <c r="L16" i="1"/>
  <c r="K16" i="1"/>
  <c r="J16" i="1"/>
  <c r="I16" i="1"/>
  <c r="H16" i="1"/>
  <c r="N97" i="1"/>
  <c r="M97" i="1"/>
  <c r="L97" i="1"/>
  <c r="K97" i="1"/>
  <c r="J97" i="1"/>
  <c r="I97" i="1"/>
  <c r="H97" i="1"/>
  <c r="N96" i="1"/>
  <c r="M96" i="1"/>
  <c r="L96" i="1"/>
  <c r="K96" i="1"/>
  <c r="J96" i="1"/>
  <c r="I96" i="1"/>
  <c r="H96" i="1"/>
  <c r="N95" i="1"/>
  <c r="M95" i="1"/>
  <c r="L95" i="1"/>
  <c r="K95" i="1"/>
  <c r="J95" i="1"/>
  <c r="I95" i="1"/>
  <c r="H95" i="1"/>
  <c r="N94" i="1"/>
  <c r="M94" i="1"/>
  <c r="L94" i="1"/>
  <c r="K94" i="1"/>
  <c r="J94" i="1"/>
  <c r="I94" i="1"/>
  <c r="H94" i="1"/>
  <c r="N93" i="1"/>
  <c r="M93" i="1"/>
  <c r="L93" i="1"/>
  <c r="K93" i="1"/>
  <c r="J93" i="1"/>
  <c r="I93" i="1"/>
  <c r="H93" i="1"/>
  <c r="N92" i="1"/>
  <c r="M92" i="1"/>
  <c r="L92" i="1"/>
  <c r="K92" i="1"/>
  <c r="J92" i="1"/>
  <c r="I92" i="1"/>
  <c r="H92" i="1"/>
  <c r="N91" i="1"/>
  <c r="M91" i="1"/>
  <c r="L91" i="1"/>
  <c r="K91" i="1"/>
  <c r="J91" i="1"/>
  <c r="I91" i="1"/>
  <c r="H91" i="1"/>
  <c r="N90" i="1"/>
  <c r="M90" i="1"/>
  <c r="L90" i="1"/>
  <c r="K90" i="1"/>
  <c r="J90" i="1"/>
  <c r="I90" i="1"/>
  <c r="H90" i="1"/>
  <c r="N89" i="1"/>
  <c r="M89" i="1"/>
  <c r="L89" i="1"/>
  <c r="K89" i="1"/>
  <c r="J89" i="1"/>
  <c r="I89" i="1"/>
  <c r="H89" i="1"/>
  <c r="N88" i="1"/>
  <c r="M88" i="1"/>
  <c r="L88" i="1"/>
  <c r="K88" i="1"/>
  <c r="J88" i="1"/>
  <c r="I88" i="1"/>
  <c r="H88" i="1"/>
  <c r="N87" i="1"/>
  <c r="M87" i="1"/>
  <c r="L87" i="1"/>
  <c r="K87" i="1"/>
  <c r="J87" i="1"/>
  <c r="I87" i="1"/>
  <c r="H87" i="1"/>
  <c r="N86" i="1"/>
  <c r="M86" i="1"/>
  <c r="L86" i="1"/>
  <c r="K86" i="1"/>
  <c r="J86" i="1"/>
  <c r="I86" i="1"/>
  <c r="H86" i="1"/>
  <c r="N5" i="1"/>
  <c r="M5" i="1"/>
  <c r="L5" i="1"/>
  <c r="K5" i="1"/>
  <c r="J5" i="1"/>
  <c r="I5" i="1"/>
  <c r="H5" i="1"/>
  <c r="N84" i="1"/>
  <c r="M84" i="1"/>
  <c r="L84" i="1"/>
  <c r="K84" i="1"/>
  <c r="J84" i="1"/>
  <c r="I84" i="1"/>
  <c r="H84" i="1"/>
  <c r="N83" i="1"/>
  <c r="M83" i="1"/>
  <c r="L83" i="1"/>
  <c r="K83" i="1"/>
  <c r="J83" i="1"/>
  <c r="I83" i="1"/>
  <c r="H83" i="1"/>
  <c r="N82" i="1"/>
  <c r="M82" i="1"/>
  <c r="L82" i="1"/>
  <c r="K82" i="1"/>
  <c r="J82" i="1"/>
  <c r="I82" i="1"/>
  <c r="H82" i="1"/>
  <c r="N81" i="1"/>
  <c r="M81" i="1"/>
  <c r="L81" i="1"/>
  <c r="K81" i="1"/>
  <c r="J81" i="1"/>
  <c r="I81" i="1"/>
  <c r="H81" i="1"/>
  <c r="N80" i="1"/>
  <c r="M80" i="1"/>
  <c r="L80" i="1"/>
  <c r="K80" i="1"/>
  <c r="J80" i="1"/>
  <c r="I80" i="1"/>
  <c r="H80" i="1"/>
  <c r="N79" i="1"/>
  <c r="M79" i="1"/>
  <c r="L79" i="1"/>
  <c r="K79" i="1"/>
  <c r="J79" i="1"/>
  <c r="I79" i="1"/>
  <c r="H79" i="1"/>
  <c r="N78" i="1"/>
  <c r="M78" i="1"/>
  <c r="L78" i="1"/>
  <c r="K78" i="1"/>
  <c r="J78" i="1"/>
  <c r="I78" i="1"/>
  <c r="H78" i="1"/>
  <c r="N77" i="1"/>
  <c r="M77" i="1"/>
  <c r="L77" i="1"/>
  <c r="K77" i="1"/>
  <c r="J77" i="1"/>
  <c r="I77" i="1"/>
  <c r="H77" i="1"/>
  <c r="N76" i="1"/>
  <c r="M76" i="1"/>
  <c r="L76" i="1"/>
  <c r="K76" i="1"/>
  <c r="J76" i="1"/>
  <c r="I76" i="1"/>
  <c r="H76" i="1"/>
  <c r="N75" i="1"/>
  <c r="M75" i="1"/>
  <c r="L75" i="1"/>
  <c r="K75" i="1"/>
  <c r="J75" i="1"/>
  <c r="I75" i="1"/>
  <c r="H75" i="1"/>
  <c r="N74" i="1"/>
  <c r="M74" i="1"/>
  <c r="L74" i="1"/>
  <c r="K74" i="1"/>
  <c r="J74" i="1"/>
  <c r="I74" i="1"/>
  <c r="H74" i="1"/>
  <c r="N73" i="1"/>
  <c r="M73" i="1"/>
  <c r="L73" i="1"/>
  <c r="K73" i="1"/>
  <c r="J73" i="1"/>
  <c r="I73" i="1"/>
  <c r="H73" i="1"/>
  <c r="N72" i="1"/>
  <c r="M72" i="1"/>
  <c r="L72" i="1"/>
  <c r="K72" i="1"/>
  <c r="J72" i="1"/>
  <c r="I72" i="1"/>
  <c r="H72" i="1"/>
  <c r="N71" i="1"/>
  <c r="M71" i="1"/>
  <c r="L71" i="1"/>
  <c r="K71" i="1"/>
  <c r="J71" i="1"/>
  <c r="I71" i="1"/>
  <c r="H71" i="1"/>
  <c r="N70" i="1"/>
  <c r="M70" i="1"/>
  <c r="L70" i="1"/>
  <c r="K70" i="1"/>
  <c r="J70" i="1"/>
  <c r="I70" i="1"/>
  <c r="H70" i="1"/>
  <c r="N69" i="1"/>
  <c r="M69" i="1"/>
  <c r="L69" i="1"/>
  <c r="K69" i="1"/>
  <c r="J69" i="1"/>
  <c r="I69" i="1"/>
  <c r="H69" i="1"/>
  <c r="N68" i="1"/>
  <c r="M68" i="1"/>
  <c r="L68" i="1"/>
  <c r="K68" i="1"/>
  <c r="J68" i="1"/>
  <c r="I68" i="1"/>
  <c r="H68" i="1"/>
  <c r="N67" i="1"/>
  <c r="M67" i="1"/>
  <c r="L67" i="1"/>
  <c r="K67" i="1"/>
  <c r="J67" i="1"/>
  <c r="I67" i="1"/>
  <c r="H67" i="1"/>
  <c r="N66" i="1"/>
  <c r="M66" i="1"/>
  <c r="L66" i="1"/>
  <c r="K66" i="1"/>
  <c r="J66" i="1"/>
  <c r="I66" i="1"/>
  <c r="H66" i="1"/>
  <c r="N65" i="1"/>
  <c r="M65" i="1"/>
  <c r="L65" i="1"/>
  <c r="K65" i="1"/>
  <c r="J65" i="1"/>
  <c r="I65" i="1"/>
  <c r="H65" i="1"/>
  <c r="N64" i="1"/>
  <c r="M64" i="1"/>
  <c r="L64" i="1"/>
  <c r="K64" i="1"/>
  <c r="J64" i="1"/>
  <c r="I64" i="1"/>
  <c r="H64" i="1"/>
  <c r="N63" i="1"/>
  <c r="M63" i="1"/>
  <c r="L63" i="1"/>
  <c r="K63" i="1"/>
  <c r="J63" i="1"/>
  <c r="I63" i="1"/>
  <c r="H63" i="1"/>
  <c r="N62" i="1"/>
  <c r="M62" i="1"/>
  <c r="L62" i="1"/>
  <c r="K62" i="1"/>
  <c r="J62" i="1"/>
  <c r="I62" i="1"/>
  <c r="H62" i="1"/>
  <c r="N61" i="1"/>
  <c r="M61" i="1"/>
  <c r="L61" i="1"/>
  <c r="K61" i="1"/>
  <c r="J61" i="1"/>
  <c r="I61" i="1"/>
  <c r="H61" i="1"/>
  <c r="N60" i="1"/>
  <c r="M60" i="1"/>
  <c r="L60" i="1"/>
  <c r="K60" i="1"/>
  <c r="J60" i="1"/>
  <c r="I60" i="1"/>
  <c r="H60" i="1"/>
  <c r="N59" i="1"/>
  <c r="M59" i="1"/>
  <c r="L59" i="1"/>
  <c r="K59" i="1"/>
  <c r="J59" i="1"/>
  <c r="I59" i="1"/>
  <c r="H59" i="1"/>
  <c r="N58" i="1"/>
  <c r="M58" i="1"/>
  <c r="L58" i="1"/>
  <c r="K58" i="1"/>
  <c r="J58" i="1"/>
  <c r="I58" i="1"/>
  <c r="H58" i="1"/>
  <c r="N57" i="1"/>
  <c r="M57" i="1"/>
  <c r="L57" i="1"/>
  <c r="K57" i="1"/>
  <c r="J57" i="1"/>
  <c r="I57" i="1"/>
  <c r="H57" i="1"/>
  <c r="N53" i="1"/>
  <c r="M53" i="1"/>
  <c r="L53" i="1"/>
  <c r="K53" i="1"/>
  <c r="J53" i="1"/>
  <c r="I53" i="1"/>
  <c r="H53" i="1"/>
  <c r="N55" i="1"/>
  <c r="M55" i="1"/>
  <c r="L55" i="1"/>
  <c r="K55" i="1"/>
  <c r="J55" i="1"/>
  <c r="I55" i="1"/>
  <c r="H55" i="1"/>
  <c r="N54" i="1"/>
  <c r="M54" i="1"/>
  <c r="L54" i="1"/>
  <c r="K54" i="1"/>
  <c r="J54" i="1"/>
  <c r="I54" i="1"/>
  <c r="H54" i="1"/>
  <c r="N47" i="1"/>
  <c r="M47" i="1"/>
  <c r="L47" i="1"/>
  <c r="K47" i="1"/>
  <c r="J47" i="1"/>
  <c r="I47" i="1"/>
  <c r="H47" i="1"/>
  <c r="N52" i="1"/>
  <c r="M52" i="1"/>
  <c r="L52" i="1"/>
  <c r="K52" i="1"/>
  <c r="J52" i="1"/>
  <c r="I52" i="1"/>
  <c r="H52" i="1"/>
  <c r="N150" i="1"/>
  <c r="M150" i="1"/>
  <c r="L150" i="1"/>
  <c r="K150" i="1"/>
  <c r="J150" i="1"/>
  <c r="I150" i="1"/>
  <c r="H150" i="1"/>
  <c r="N50" i="1"/>
  <c r="M50" i="1"/>
  <c r="L50" i="1"/>
  <c r="K50" i="1"/>
  <c r="J50" i="1"/>
  <c r="I50" i="1"/>
  <c r="H50" i="1"/>
  <c r="N49" i="1"/>
  <c r="M49" i="1"/>
  <c r="L49" i="1"/>
  <c r="K49" i="1"/>
  <c r="J49" i="1"/>
  <c r="I49" i="1"/>
  <c r="H49" i="1"/>
  <c r="N48" i="1"/>
  <c r="M48" i="1"/>
  <c r="L48" i="1"/>
  <c r="K48" i="1"/>
  <c r="J48" i="1"/>
  <c r="I48" i="1"/>
  <c r="H48" i="1"/>
  <c r="N149" i="1"/>
  <c r="M149" i="1"/>
  <c r="L149" i="1"/>
  <c r="K149" i="1"/>
  <c r="J149" i="1"/>
  <c r="I149" i="1"/>
  <c r="H149" i="1"/>
  <c r="N111" i="1"/>
  <c r="M111" i="1"/>
  <c r="L111" i="1"/>
  <c r="K111" i="1"/>
  <c r="J111" i="1"/>
  <c r="I111" i="1"/>
  <c r="H111" i="1"/>
  <c r="N45" i="1"/>
  <c r="M45" i="1"/>
  <c r="L45" i="1"/>
  <c r="K45" i="1"/>
  <c r="J45" i="1"/>
  <c r="I45" i="1"/>
  <c r="H45" i="1"/>
  <c r="N44" i="1"/>
  <c r="M44" i="1"/>
  <c r="L44" i="1"/>
  <c r="K44" i="1"/>
  <c r="J44" i="1"/>
  <c r="I44" i="1"/>
  <c r="H44" i="1"/>
  <c r="N43" i="1"/>
  <c r="M43" i="1"/>
  <c r="L43" i="1"/>
  <c r="K43" i="1"/>
  <c r="J43" i="1"/>
  <c r="I43" i="1"/>
  <c r="H43" i="1"/>
  <c r="N42" i="1"/>
  <c r="M42" i="1"/>
  <c r="L42" i="1"/>
  <c r="K42" i="1"/>
  <c r="J42" i="1"/>
  <c r="I42" i="1"/>
  <c r="H42" i="1"/>
  <c r="N41" i="1"/>
  <c r="M41" i="1"/>
  <c r="L41" i="1"/>
  <c r="K41" i="1"/>
  <c r="J41" i="1"/>
  <c r="I41" i="1"/>
  <c r="H41" i="1"/>
  <c r="N40" i="1"/>
  <c r="M40" i="1"/>
  <c r="L40" i="1"/>
  <c r="K40" i="1"/>
  <c r="J40" i="1"/>
  <c r="I40" i="1"/>
  <c r="H40" i="1"/>
  <c r="N39" i="1"/>
  <c r="M39" i="1"/>
  <c r="L39" i="1"/>
  <c r="K39" i="1"/>
  <c r="J39" i="1"/>
  <c r="I39" i="1"/>
  <c r="H39" i="1"/>
  <c r="N56" i="1"/>
  <c r="M56" i="1"/>
  <c r="L56" i="1"/>
  <c r="K56" i="1"/>
  <c r="J56" i="1"/>
  <c r="I56" i="1"/>
  <c r="H56" i="1"/>
  <c r="N37" i="1"/>
  <c r="M37" i="1"/>
  <c r="L37" i="1"/>
  <c r="K37" i="1"/>
  <c r="J37" i="1"/>
  <c r="I37" i="1"/>
  <c r="H37" i="1"/>
  <c r="N36" i="1"/>
  <c r="M36" i="1"/>
  <c r="L36" i="1"/>
  <c r="K36" i="1"/>
  <c r="J36" i="1"/>
  <c r="I36" i="1"/>
  <c r="H36" i="1"/>
  <c r="N35" i="1"/>
  <c r="M35" i="1"/>
  <c r="L35" i="1"/>
  <c r="K35" i="1"/>
  <c r="J35" i="1"/>
  <c r="I35" i="1"/>
  <c r="H35" i="1"/>
  <c r="N34" i="1"/>
  <c r="M34" i="1"/>
  <c r="L34" i="1"/>
  <c r="K34" i="1"/>
  <c r="J34" i="1"/>
  <c r="I34" i="1"/>
  <c r="H34" i="1"/>
  <c r="N33" i="1"/>
  <c r="M33" i="1"/>
  <c r="L33" i="1"/>
  <c r="K33" i="1"/>
  <c r="J33" i="1"/>
  <c r="I33" i="1"/>
  <c r="H33" i="1"/>
  <c r="N32" i="1"/>
  <c r="M32" i="1"/>
  <c r="L32" i="1"/>
  <c r="K32" i="1"/>
  <c r="J32" i="1"/>
  <c r="I32" i="1"/>
  <c r="H32" i="1"/>
  <c r="N31" i="1"/>
  <c r="M31" i="1"/>
  <c r="L31" i="1"/>
  <c r="K31" i="1"/>
  <c r="J31" i="1"/>
  <c r="I31" i="1"/>
  <c r="H31" i="1"/>
  <c r="N30" i="1"/>
  <c r="M30" i="1"/>
  <c r="L30" i="1"/>
  <c r="K30" i="1"/>
  <c r="J30" i="1"/>
  <c r="I30" i="1"/>
  <c r="H30" i="1"/>
  <c r="N29" i="1"/>
  <c r="M29" i="1"/>
  <c r="L29" i="1"/>
  <c r="K29" i="1"/>
  <c r="J29" i="1"/>
  <c r="I29" i="1"/>
  <c r="H29" i="1"/>
  <c r="N28" i="1"/>
  <c r="M28" i="1"/>
  <c r="L28" i="1"/>
  <c r="K28" i="1"/>
  <c r="J28" i="1"/>
  <c r="I28" i="1"/>
  <c r="H28" i="1"/>
  <c r="N108" i="1"/>
  <c r="M108" i="1"/>
  <c r="L108" i="1"/>
  <c r="K108" i="1"/>
  <c r="J108" i="1"/>
  <c r="I108" i="1"/>
  <c r="H108" i="1"/>
  <c r="N26" i="1"/>
  <c r="M26" i="1"/>
  <c r="L26" i="1"/>
  <c r="K26" i="1"/>
  <c r="J26" i="1"/>
  <c r="I26" i="1"/>
  <c r="H26" i="1"/>
  <c r="N25" i="1"/>
  <c r="M25" i="1"/>
  <c r="L25" i="1"/>
  <c r="K25" i="1"/>
  <c r="J25" i="1"/>
  <c r="I25" i="1"/>
  <c r="H25" i="1"/>
  <c r="N24" i="1"/>
  <c r="M24" i="1"/>
  <c r="L24" i="1"/>
  <c r="K24" i="1"/>
  <c r="J24" i="1"/>
  <c r="I24" i="1"/>
  <c r="H24" i="1"/>
  <c r="N7" i="1"/>
  <c r="M7" i="1"/>
  <c r="L7" i="1"/>
  <c r="K7" i="1"/>
  <c r="J7" i="1"/>
  <c r="I7" i="1"/>
  <c r="H7" i="1"/>
  <c r="N22" i="1"/>
  <c r="M22" i="1"/>
  <c r="L22" i="1"/>
  <c r="K22" i="1"/>
  <c r="J22" i="1"/>
  <c r="I22" i="1"/>
  <c r="H22" i="1"/>
  <c r="N21" i="1"/>
  <c r="M21" i="1"/>
  <c r="L21" i="1"/>
  <c r="K21" i="1"/>
  <c r="J21" i="1"/>
  <c r="I21" i="1"/>
  <c r="H21" i="1"/>
  <c r="N20" i="1"/>
  <c r="M20" i="1"/>
  <c r="L20" i="1"/>
  <c r="K20" i="1"/>
  <c r="J20" i="1"/>
  <c r="I20" i="1"/>
  <c r="H20" i="1"/>
  <c r="N19" i="1"/>
  <c r="M19" i="1"/>
  <c r="L19" i="1"/>
  <c r="K19" i="1"/>
  <c r="J19" i="1"/>
  <c r="I19" i="1"/>
  <c r="H19" i="1"/>
  <c r="N18" i="1"/>
  <c r="M18" i="1"/>
  <c r="L18" i="1"/>
  <c r="K18" i="1"/>
  <c r="J18" i="1"/>
  <c r="I18" i="1"/>
  <c r="H18" i="1"/>
  <c r="N17" i="1"/>
  <c r="M17" i="1"/>
  <c r="L17" i="1"/>
  <c r="K17" i="1"/>
  <c r="J17" i="1"/>
  <c r="I17" i="1"/>
  <c r="H17" i="1"/>
  <c r="N46" i="1"/>
  <c r="M46" i="1"/>
  <c r="L46" i="1"/>
  <c r="K46" i="1"/>
  <c r="J46" i="1"/>
  <c r="I46" i="1"/>
  <c r="H46" i="1"/>
  <c r="X15" i="1"/>
  <c r="V15" i="1"/>
  <c r="N15" i="1"/>
  <c r="M15" i="1"/>
  <c r="L15" i="1"/>
  <c r="K15" i="1"/>
  <c r="J15" i="1"/>
  <c r="I15" i="1"/>
  <c r="H15" i="1"/>
  <c r="V14" i="1"/>
  <c r="N14" i="1"/>
  <c r="M14" i="1"/>
  <c r="L14" i="1"/>
  <c r="K14" i="1"/>
  <c r="J14" i="1"/>
  <c r="I14" i="1"/>
  <c r="H14" i="1"/>
  <c r="N13" i="1"/>
  <c r="M13" i="1"/>
  <c r="L13" i="1"/>
  <c r="K13" i="1"/>
  <c r="J13" i="1"/>
  <c r="I13" i="1"/>
  <c r="H13" i="1"/>
  <c r="N11" i="1"/>
  <c r="M11" i="1"/>
  <c r="L11" i="1"/>
  <c r="K11" i="1"/>
  <c r="J11" i="1"/>
  <c r="I11" i="1"/>
  <c r="H11" i="1"/>
  <c r="V11" i="1"/>
  <c r="N23" i="1"/>
  <c r="M23" i="1"/>
  <c r="L23" i="1"/>
  <c r="K23" i="1"/>
  <c r="J23" i="1"/>
  <c r="I23" i="1"/>
  <c r="H23" i="1"/>
  <c r="V10" i="1"/>
  <c r="N10" i="1"/>
  <c r="M10" i="1"/>
  <c r="L10" i="1"/>
  <c r="K10" i="1"/>
  <c r="J10" i="1"/>
  <c r="I10" i="1"/>
  <c r="H10" i="1"/>
  <c r="N12" i="1"/>
  <c r="M12" i="1"/>
  <c r="L12" i="1"/>
  <c r="K12" i="1"/>
  <c r="J12" i="1"/>
  <c r="I12" i="1"/>
  <c r="H12" i="1"/>
  <c r="N98" i="1"/>
  <c r="M98" i="1"/>
  <c r="L98" i="1"/>
  <c r="K98" i="1"/>
  <c r="J98" i="1"/>
  <c r="I98" i="1"/>
  <c r="H98" i="1"/>
  <c r="V7" i="1"/>
  <c r="N9" i="1"/>
  <c r="M9" i="1"/>
  <c r="L9" i="1"/>
  <c r="K9" i="1"/>
  <c r="J9" i="1"/>
  <c r="I9" i="1"/>
  <c r="H9" i="1"/>
  <c r="N27" i="1"/>
  <c r="M27" i="1"/>
  <c r="L27" i="1"/>
  <c r="K27" i="1"/>
  <c r="J27" i="1"/>
  <c r="I27" i="1"/>
  <c r="H27" i="1"/>
  <c r="N51" i="1"/>
  <c r="M51" i="1"/>
  <c r="L51" i="1"/>
  <c r="K51" i="1"/>
  <c r="J51" i="1"/>
  <c r="I51" i="1"/>
  <c r="H51" i="1"/>
  <c r="V4" i="1"/>
  <c r="N4" i="1"/>
  <c r="M4" i="1"/>
  <c r="L4" i="1"/>
  <c r="K4" i="1"/>
  <c r="J4" i="1"/>
  <c r="I4" i="1"/>
  <c r="H4" i="1"/>
  <c r="N3" i="1"/>
  <c r="M3" i="1"/>
  <c r="L3" i="1"/>
  <c r="K3" i="1"/>
  <c r="J3" i="1"/>
  <c r="I3" i="1"/>
  <c r="H3" i="1"/>
  <c r="N85" i="1"/>
  <c r="M85" i="1"/>
  <c r="L85" i="1"/>
  <c r="K85" i="1"/>
  <c r="J85" i="1"/>
  <c r="I85" i="1"/>
  <c r="H85" i="1"/>
  <c r="V8" i="1" l="1"/>
  <c r="V9" i="1"/>
  <c r="V13" i="1"/>
</calcChain>
</file>

<file path=xl/sharedStrings.xml><?xml version="1.0" encoding="utf-8"?>
<sst xmlns="http://schemas.openxmlformats.org/spreadsheetml/2006/main" count="613" uniqueCount="195">
  <si>
    <t>Player</t>
  </si>
  <si>
    <t>Batsman Role_x</t>
  </si>
  <si>
    <t>team</t>
  </si>
  <si>
    <t>pscore_final</t>
  </si>
  <si>
    <t>bowl_type2</t>
  </si>
  <si>
    <t>Pred_sal</t>
  </si>
  <si>
    <t>Ind</t>
  </si>
  <si>
    <t>Batsman</t>
  </si>
  <si>
    <t>Batting Allrounder</t>
  </si>
  <si>
    <t>Bowler</t>
  </si>
  <si>
    <t>Bowling Allrounder</t>
  </si>
  <si>
    <t>WK-Batsman</t>
  </si>
  <si>
    <t>Spin</t>
  </si>
  <si>
    <t>Pace</t>
  </si>
  <si>
    <t>Finisher</t>
  </si>
  <si>
    <t>Death Bowler</t>
  </si>
  <si>
    <t>Decision Variable</t>
  </si>
  <si>
    <t>B Sudharsan</t>
  </si>
  <si>
    <t>2022-Gujarat Titans</t>
  </si>
  <si>
    <t>Rasikh Salam</t>
  </si>
  <si>
    <t>2022-Kolkata Knight Riders</t>
  </si>
  <si>
    <t>HR Shokeen</t>
  </si>
  <si>
    <t>2022-Mumbai Indians</t>
  </si>
  <si>
    <t>Objective</t>
  </si>
  <si>
    <t>A Rahane</t>
  </si>
  <si>
    <t>A Markram</t>
  </si>
  <si>
    <t>2022-Sunrisers Hyderabad</t>
  </si>
  <si>
    <t>Constraints</t>
  </si>
  <si>
    <t>D Warner</t>
  </si>
  <si>
    <t>2022-Delhi Capitals</t>
  </si>
  <si>
    <t>Total players</t>
  </si>
  <si>
    <t>&lt;=</t>
  </si>
  <si>
    <t>R Patidar</t>
  </si>
  <si>
    <t>2022-Royal Challengers Bangalore</t>
  </si>
  <si>
    <t>RD Gaikwad</t>
  </si>
  <si>
    <t>2022-Chennai Super Kings</t>
  </si>
  <si>
    <t>All Rounder</t>
  </si>
  <si>
    <t>R Khan</t>
  </si>
  <si>
    <t>Finishers</t>
  </si>
  <si>
    <t>M Pandey</t>
  </si>
  <si>
    <t>2022-Lucknow Super Giants</t>
  </si>
  <si>
    <t>Death Bowlers</t>
  </si>
  <si>
    <t>A Rayudu</t>
  </si>
  <si>
    <t>S Thakur</t>
  </si>
  <si>
    <t>WK - Batsman</t>
  </si>
  <si>
    <t>T Boult</t>
  </si>
  <si>
    <t>2022-Rajasthan Royals</t>
  </si>
  <si>
    <t>Overseas</t>
  </si>
  <si>
    <t>=</t>
  </si>
  <si>
    <t>K Rabada</t>
  </si>
  <si>
    <t>2022-Punjab Kings</t>
  </si>
  <si>
    <t>Budget</t>
  </si>
  <si>
    <t>Tilak Varma</t>
  </si>
  <si>
    <t>H Patel</t>
  </si>
  <si>
    <t>Retained Players</t>
  </si>
  <si>
    <t>P Krishna</t>
  </si>
  <si>
    <t>Choice</t>
  </si>
  <si>
    <t>Salary</t>
  </si>
  <si>
    <t>Y Chahal</t>
  </si>
  <si>
    <t>V Kohli</t>
  </si>
  <si>
    <t>First</t>
  </si>
  <si>
    <t>S Dhawan</t>
  </si>
  <si>
    <t>F duPlessis</t>
  </si>
  <si>
    <t>Second</t>
  </si>
  <si>
    <t>J Buttler</t>
  </si>
  <si>
    <t>R Chahar</t>
  </si>
  <si>
    <t>V Iyer</t>
  </si>
  <si>
    <t>K Ahmed</t>
  </si>
  <si>
    <t>D Brevis</t>
  </si>
  <si>
    <t>Q deKock</t>
  </si>
  <si>
    <t>M Choudhary</t>
  </si>
  <si>
    <t>A Nortje</t>
  </si>
  <si>
    <t>M Rahman</t>
  </si>
  <si>
    <t>J Neesham</t>
  </si>
  <si>
    <t>M Siraj</t>
  </si>
  <si>
    <t>Arshdeep Singh</t>
  </si>
  <si>
    <t>K Williamson</t>
  </si>
  <si>
    <t>L Ferguson</t>
  </si>
  <si>
    <t>D Bravo</t>
  </si>
  <si>
    <t>P Cummins</t>
  </si>
  <si>
    <t>M Marsh</t>
  </si>
  <si>
    <t>K Sen</t>
  </si>
  <si>
    <t>Kartik Tyagi</t>
  </si>
  <si>
    <t>Y Dayal</t>
  </si>
  <si>
    <t>N Saini</t>
  </si>
  <si>
    <t>T Southee</t>
  </si>
  <si>
    <t>S Abbott</t>
  </si>
  <si>
    <t>Shubman Gill</t>
  </si>
  <si>
    <t>S Samson</t>
  </si>
  <si>
    <t>J Suchith</t>
  </si>
  <si>
    <t>Mohsin Khan</t>
  </si>
  <si>
    <t>A Joseph</t>
  </si>
  <si>
    <t>N Ellis</t>
  </si>
  <si>
    <t>R Meredith</t>
  </si>
  <si>
    <t>P Sangwan</t>
  </si>
  <si>
    <t>D Padikkal</t>
  </si>
  <si>
    <t>J Unadkat</t>
  </si>
  <si>
    <t>U Malik</t>
  </si>
  <si>
    <t>V Chakravarthy</t>
  </si>
  <si>
    <t>M Theekshana</t>
  </si>
  <si>
    <t>Simarjeet Singh</t>
  </si>
  <si>
    <t>J Hazlewood</t>
  </si>
  <si>
    <t>K Kartikeya</t>
  </si>
  <si>
    <t>Ravi Bishnoi</t>
  </si>
  <si>
    <t>D Chameera</t>
  </si>
  <si>
    <t>I Kishan</t>
  </si>
  <si>
    <t>U Yadav</t>
  </si>
  <si>
    <t>C Jordan</t>
  </si>
  <si>
    <t>N Rana</t>
  </si>
  <si>
    <t>A Finch</t>
  </si>
  <si>
    <t>OC McCoy</t>
  </si>
  <si>
    <t>T Mills</t>
  </si>
  <si>
    <t>D Miller</t>
  </si>
  <si>
    <t>KS Bharat</t>
  </si>
  <si>
    <t>W Saha</t>
  </si>
  <si>
    <t>M Agarwal</t>
  </si>
  <si>
    <t>K Nair</t>
  </si>
  <si>
    <t>R Tripathi</t>
  </si>
  <si>
    <t>S Kaul</t>
  </si>
  <si>
    <t>E Lewis</t>
  </si>
  <si>
    <t>R Tewatia</t>
  </si>
  <si>
    <t>M Singh</t>
  </si>
  <si>
    <t>N CoulterNile</t>
  </si>
  <si>
    <t>P Shaw</t>
  </si>
  <si>
    <t>YBK Jaiswal</t>
  </si>
  <si>
    <t>M Vohra</t>
  </si>
  <si>
    <t>S Yadav</t>
  </si>
  <si>
    <t>pace,spin</t>
  </si>
  <si>
    <t>M Wade</t>
  </si>
  <si>
    <t>R Jadeja</t>
  </si>
  <si>
    <t>RK Singh</t>
  </si>
  <si>
    <t>A Rawat</t>
  </si>
  <si>
    <t>S Billings</t>
  </si>
  <si>
    <t>KL Nagarkoti</t>
  </si>
  <si>
    <t>PK Garg</t>
  </si>
  <si>
    <t>Kuldeep Yadav</t>
  </si>
  <si>
    <t>V Aaron</t>
  </si>
  <si>
    <t>M Ashwin</t>
  </si>
  <si>
    <t>M Shahrukh Khan</t>
  </si>
  <si>
    <t>N Pooran</t>
  </si>
  <si>
    <t>A Milne</t>
  </si>
  <si>
    <t>R Parag</t>
  </si>
  <si>
    <t>R Ashwin</t>
  </si>
  <si>
    <t>D Conway</t>
  </si>
  <si>
    <t>A Badoni</t>
  </si>
  <si>
    <t>R Powell</t>
  </si>
  <si>
    <t>S Gopal</t>
  </si>
  <si>
    <t>C Sakariya</t>
  </si>
  <si>
    <t>S Hetmyer</t>
  </si>
  <si>
    <t>S Khan</t>
  </si>
  <si>
    <t>B Rajapaksa</t>
  </si>
  <si>
    <t>L Livingstone</t>
  </si>
  <si>
    <t>J Bairstow</t>
  </si>
  <si>
    <t>JM Sharma</t>
  </si>
  <si>
    <t>K Karthik</t>
  </si>
  <si>
    <t>R Uthappa</t>
  </si>
  <si>
    <t>T Natarajan</t>
  </si>
  <si>
    <t>S Rutherford</t>
  </si>
  <si>
    <t>L Yadav</t>
  </si>
  <si>
    <t>D Hooda</t>
  </si>
  <si>
    <t>S Sharma</t>
  </si>
  <si>
    <t>G Maxwell</t>
  </si>
  <si>
    <t>K Pollard</t>
  </si>
  <si>
    <t>S Jackson</t>
  </si>
  <si>
    <t>M Shami</t>
  </si>
  <si>
    <t>R Dhawan</t>
  </si>
  <si>
    <t>A Patel</t>
  </si>
  <si>
    <t>M Ali</t>
  </si>
  <si>
    <t>A Manohar</t>
  </si>
  <si>
    <t>H Brar</t>
  </si>
  <si>
    <t>W Hasaranga</t>
  </si>
  <si>
    <t>Abhishek Sharma</t>
  </si>
  <si>
    <t>Shahbaz Ahmed</t>
  </si>
  <si>
    <t>Abdul Samad</t>
  </si>
  <si>
    <t>M Lomror</t>
  </si>
  <si>
    <t>M Stoinis</t>
  </si>
  <si>
    <t>K Pandya</t>
  </si>
  <si>
    <t>M Santner</t>
  </si>
  <si>
    <t>M Markande</t>
  </si>
  <si>
    <t>J Holder</t>
  </si>
  <si>
    <t>M Jansen</t>
  </si>
  <si>
    <t>W Sundar</t>
  </si>
  <si>
    <t>Shivam Mavi</t>
  </si>
  <si>
    <t>S Dube</t>
  </si>
  <si>
    <t>A Russell</t>
  </si>
  <si>
    <t>DR Sams</t>
  </si>
  <si>
    <t>O Smith</t>
  </si>
  <si>
    <t>T David</t>
  </si>
  <si>
    <t>V Shankar</t>
  </si>
  <si>
    <t>B Thampi</t>
  </si>
  <si>
    <t>D Pretorius</t>
  </si>
  <si>
    <t>TU Deshpande</t>
  </si>
  <si>
    <t>K Gowtham</t>
  </si>
  <si>
    <t>V Kohli (Retained)</t>
  </si>
  <si>
    <t>F duPlessis (Retained)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</si>
</sst>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8" formatCode="_ [$₹-4009]\ * #,##0_ ;_ [$₹-4009]\ * \-#,##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1" applyNumberFormat="1" applyFont="1"/>
    <xf numFmtId="0" fontId="2" fillId="2" borderId="0" xfId="0" applyFont="1" applyFill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73F5-BFBD-43B3-80B4-567E8B099FD5}">
  <dimension ref="A1:X150"/>
  <sheetViews>
    <sheetView showGridLines="0" tabSelected="1" workbookViewId="0">
      <selection activeCell="S2" sqref="S2"/>
    </sheetView>
  </sheetViews>
  <sheetFormatPr defaultRowHeight="14.4" x14ac:dyDescent="0.3"/>
  <cols>
    <col min="1" max="1" width="16" bestFit="1" customWidth="1"/>
    <col min="2" max="2" width="16.33203125" hidden="1" customWidth="1"/>
    <col min="3" max="3" width="12.109375" hidden="1" customWidth="1"/>
    <col min="4" max="4" width="17.109375" customWidth="1"/>
    <col min="5" max="5" width="8.21875" hidden="1" customWidth="1"/>
    <col min="6" max="6" width="18.44140625" bestFit="1" customWidth="1"/>
    <col min="8" max="8" width="8.109375" bestFit="1" customWidth="1"/>
    <col min="9" max="9" width="15.77734375" bestFit="1" customWidth="1"/>
    <col min="10" max="10" width="6.77734375" bestFit="1" customWidth="1"/>
    <col min="11" max="11" width="11.77734375" customWidth="1"/>
    <col min="12" max="12" width="9.6640625" customWidth="1"/>
    <col min="13" max="14" width="0" hidden="1" customWidth="1"/>
    <col min="16" max="16" width="11.5546875" customWidth="1"/>
    <col min="18" max="18" width="5.21875" customWidth="1"/>
    <col min="19" max="19" width="13" customWidth="1"/>
    <col min="20" max="20" width="4.77734375" customWidth="1"/>
    <col min="21" max="21" width="3.77734375" customWidth="1"/>
    <col min="22" max="22" width="10.44140625" customWidth="1"/>
    <col min="23" max="23" width="4.33203125" customWidth="1"/>
    <col min="24" max="24" width="13.5546875" customWidth="1"/>
  </cols>
  <sheetData>
    <row r="1" spans="1:2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24" x14ac:dyDescent="0.3">
      <c r="A2" t="s">
        <v>193</v>
      </c>
      <c r="B2" t="s">
        <v>7</v>
      </c>
      <c r="C2" t="s">
        <v>33</v>
      </c>
      <c r="D2">
        <v>0.99998038153359403</v>
      </c>
      <c r="E2" t="s">
        <v>13</v>
      </c>
      <c r="F2" s="10">
        <v>140000000</v>
      </c>
      <c r="G2">
        <v>0</v>
      </c>
      <c r="H2">
        <f>IF($B2=H$1,1,0)</f>
        <v>1</v>
      </c>
      <c r="I2">
        <f>IF($B2=I$1,1,0)</f>
        <v>0</v>
      </c>
      <c r="J2">
        <f>IF($B2=J$1,1,0)</f>
        <v>0</v>
      </c>
      <c r="K2">
        <f>IF($B2=K$1,1,0)</f>
        <v>0</v>
      </c>
      <c r="L2">
        <f>IF($B2=L$1,1,0)</f>
        <v>0</v>
      </c>
      <c r="M2">
        <f>IF($E2=M$1,1,0)</f>
        <v>0</v>
      </c>
      <c r="N2">
        <f>IF($E2=N$1,1,0)</f>
        <v>1</v>
      </c>
      <c r="O2">
        <v>0</v>
      </c>
      <c r="P2">
        <v>0</v>
      </c>
      <c r="Q2">
        <v>1</v>
      </c>
    </row>
    <row r="3" spans="1:24" x14ac:dyDescent="0.3">
      <c r="A3" t="s">
        <v>19</v>
      </c>
      <c r="B3" t="s">
        <v>9</v>
      </c>
      <c r="C3" t="s">
        <v>20</v>
      </c>
      <c r="D3">
        <v>0.99393995588311801</v>
      </c>
      <c r="E3" t="s">
        <v>13</v>
      </c>
      <c r="F3" s="10">
        <v>6212612.7539999997</v>
      </c>
      <c r="G3">
        <v>0</v>
      </c>
      <c r="H3">
        <f>IF($B3=H$1,1,0)</f>
        <v>0</v>
      </c>
      <c r="I3">
        <f>IF($B3=I$1,1,0)</f>
        <v>0</v>
      </c>
      <c r="J3">
        <f>IF($B3=J$1,1,0)</f>
        <v>1</v>
      </c>
      <c r="K3">
        <f>IF($B3=K$1,1,0)</f>
        <v>0</v>
      </c>
      <c r="L3">
        <f>IF($B3=L$1,1,0)</f>
        <v>0</v>
      </c>
      <c r="M3">
        <f>IF($E3=M$1,1,0)</f>
        <v>0</v>
      </c>
      <c r="N3">
        <f>IF($E3=N$1,1,0)</f>
        <v>1</v>
      </c>
      <c r="O3">
        <v>0</v>
      </c>
      <c r="P3">
        <v>0</v>
      </c>
      <c r="Q3">
        <v>0</v>
      </c>
    </row>
    <row r="4" spans="1:24" x14ac:dyDescent="0.3">
      <c r="A4" t="s">
        <v>21</v>
      </c>
      <c r="B4" t="s">
        <v>9</v>
      </c>
      <c r="C4" t="s">
        <v>22</v>
      </c>
      <c r="D4">
        <v>0.97462340259800195</v>
      </c>
      <c r="E4" t="s">
        <v>12</v>
      </c>
      <c r="F4" s="10">
        <v>6212612.7539999997</v>
      </c>
      <c r="G4">
        <v>0</v>
      </c>
      <c r="H4">
        <f>IF($B4=H$1,1,0)</f>
        <v>0</v>
      </c>
      <c r="I4">
        <f>IF($B4=I$1,1,0)</f>
        <v>0</v>
      </c>
      <c r="J4">
        <f>IF($B4=J$1,1,0)</f>
        <v>1</v>
      </c>
      <c r="K4">
        <f>IF($B4=K$1,1,0)</f>
        <v>0</v>
      </c>
      <c r="L4">
        <f>IF($B4=L$1,1,0)</f>
        <v>0</v>
      </c>
      <c r="M4">
        <f>IF($E4=M$1,1,0)</f>
        <v>1</v>
      </c>
      <c r="N4">
        <f>IF($E4=N$1,1,0)</f>
        <v>0</v>
      </c>
      <c r="O4">
        <v>0</v>
      </c>
      <c r="P4">
        <v>0</v>
      </c>
      <c r="Q4">
        <v>0</v>
      </c>
      <c r="S4" s="4" t="s">
        <v>23</v>
      </c>
      <c r="T4" s="4"/>
      <c r="U4" s="4"/>
      <c r="V4" s="5">
        <f>SUMPRODUCT(Q2:Q148,D2:D148)</f>
        <v>20.79916073649812</v>
      </c>
    </row>
    <row r="5" spans="1:24" x14ac:dyDescent="0.3">
      <c r="A5" t="s">
        <v>129</v>
      </c>
      <c r="B5" t="s">
        <v>10</v>
      </c>
      <c r="C5" t="s">
        <v>35</v>
      </c>
      <c r="D5">
        <v>0.73262444917742298</v>
      </c>
      <c r="E5" t="s">
        <v>12</v>
      </c>
      <c r="F5" s="10">
        <v>119657202.41</v>
      </c>
      <c r="G5">
        <v>0</v>
      </c>
      <c r="H5">
        <f>IF($B5=H$1,1,0)</f>
        <v>0</v>
      </c>
      <c r="I5">
        <f>IF($B5=I$1,1,0)</f>
        <v>0</v>
      </c>
      <c r="J5">
        <f>IF($B5=J$1,1,0)</f>
        <v>0</v>
      </c>
      <c r="K5">
        <f>IF($B5=K$1,1,0)</f>
        <v>1</v>
      </c>
      <c r="L5">
        <f>IF($B5=L$1,1,0)</f>
        <v>0</v>
      </c>
      <c r="M5">
        <f>IF($E5=M$1,1,0)</f>
        <v>1</v>
      </c>
      <c r="N5">
        <f>IF($E5=N$1,1,0)</f>
        <v>0</v>
      </c>
      <c r="O5">
        <v>0</v>
      </c>
      <c r="P5">
        <v>0</v>
      </c>
      <c r="Q5">
        <v>1</v>
      </c>
    </row>
    <row r="6" spans="1:24" x14ac:dyDescent="0.3">
      <c r="A6" t="s">
        <v>194</v>
      </c>
      <c r="B6" t="s">
        <v>7</v>
      </c>
      <c r="C6" t="s">
        <v>33</v>
      </c>
      <c r="D6">
        <v>0.99977394280112397</v>
      </c>
      <c r="E6" t="s">
        <v>12</v>
      </c>
      <c r="F6" s="10">
        <v>100000000</v>
      </c>
      <c r="G6">
        <v>1</v>
      </c>
      <c r="H6">
        <f>IF($B6=H$1,1,0)</f>
        <v>1</v>
      </c>
      <c r="I6">
        <f>IF($B6=I$1,1,0)</f>
        <v>0</v>
      </c>
      <c r="J6">
        <f>IF($B6=J$1,1,0)</f>
        <v>0</v>
      </c>
      <c r="K6">
        <f>IF($B6=K$1,1,0)</f>
        <v>0</v>
      </c>
      <c r="L6">
        <f>IF($B6=L$1,1,0)</f>
        <v>0</v>
      </c>
      <c r="M6">
        <f>IF($E6=M$1,1,0)</f>
        <v>1</v>
      </c>
      <c r="N6">
        <f>IF($E6=N$1,1,0)</f>
        <v>0</v>
      </c>
      <c r="O6">
        <v>0</v>
      </c>
      <c r="P6">
        <v>0</v>
      </c>
      <c r="Q6">
        <v>1</v>
      </c>
      <c r="S6" s="4" t="s">
        <v>27</v>
      </c>
      <c r="T6" s="4"/>
      <c r="U6" s="4"/>
      <c r="V6" s="4"/>
      <c r="W6" s="4"/>
      <c r="X6" s="4"/>
    </row>
    <row r="7" spans="1:24" x14ac:dyDescent="0.3">
      <c r="A7" t="s">
        <v>66</v>
      </c>
      <c r="B7" t="s">
        <v>8</v>
      </c>
      <c r="C7" t="s">
        <v>20</v>
      </c>
      <c r="D7">
        <v>0.54939894774881104</v>
      </c>
      <c r="F7" s="10">
        <v>62216903.850000001</v>
      </c>
      <c r="G7">
        <v>0</v>
      </c>
      <c r="H7">
        <f>IF($B7=H$1,1,0)</f>
        <v>0</v>
      </c>
      <c r="I7">
        <f>IF($B7=I$1,1,0)</f>
        <v>1</v>
      </c>
      <c r="J7">
        <f>IF($B7=J$1,1,0)</f>
        <v>0</v>
      </c>
      <c r="K7">
        <f>IF($B7=K$1,1,0)</f>
        <v>0</v>
      </c>
      <c r="L7">
        <f>IF($B7=L$1,1,0)</f>
        <v>0</v>
      </c>
      <c r="M7">
        <f>IF($E7=M$1,1,0)</f>
        <v>0</v>
      </c>
      <c r="N7">
        <f>IF($E7=N$1,1,0)</f>
        <v>0</v>
      </c>
      <c r="O7">
        <v>0</v>
      </c>
      <c r="P7">
        <v>0</v>
      </c>
      <c r="Q7">
        <v>1</v>
      </c>
      <c r="S7" t="s">
        <v>30</v>
      </c>
      <c r="T7">
        <v>16</v>
      </c>
      <c r="U7" t="s">
        <v>31</v>
      </c>
      <c r="V7" s="6">
        <f>SUM(Q2:Q148)</f>
        <v>23</v>
      </c>
      <c r="W7" t="s">
        <v>31</v>
      </c>
      <c r="X7">
        <v>23</v>
      </c>
    </row>
    <row r="8" spans="1:24" x14ac:dyDescent="0.3">
      <c r="A8" t="s">
        <v>152</v>
      </c>
      <c r="B8" t="s">
        <v>11</v>
      </c>
      <c r="C8" t="s">
        <v>50</v>
      </c>
      <c r="D8">
        <v>0.99802582088317304</v>
      </c>
      <c r="F8" s="10">
        <v>55068991.909999996</v>
      </c>
      <c r="G8">
        <v>1</v>
      </c>
      <c r="H8">
        <f>IF($B8=H$1,1,0)</f>
        <v>0</v>
      </c>
      <c r="I8">
        <f>IF($B8=I$1,1,0)</f>
        <v>0</v>
      </c>
      <c r="J8">
        <f>IF($B8=J$1,1,0)</f>
        <v>0</v>
      </c>
      <c r="K8">
        <f>IF($B8=K$1,1,0)</f>
        <v>0</v>
      </c>
      <c r="L8">
        <f>IF($B8=L$1,1,0)</f>
        <v>1</v>
      </c>
      <c r="M8">
        <f>IF($E8=M$1,1,0)</f>
        <v>0</v>
      </c>
      <c r="N8">
        <f>IF($E8=N$1,1,0)</f>
        <v>0</v>
      </c>
      <c r="O8">
        <v>1</v>
      </c>
      <c r="P8">
        <v>0</v>
      </c>
      <c r="Q8">
        <v>1</v>
      </c>
      <c r="S8" t="s">
        <v>9</v>
      </c>
      <c r="T8">
        <v>5</v>
      </c>
      <c r="U8" t="s">
        <v>31</v>
      </c>
      <c r="V8" s="6">
        <f>SUMPRODUCT($Q$2:$Q$148,$J$2:$J$148)</f>
        <v>6</v>
      </c>
      <c r="W8" t="s">
        <v>31</v>
      </c>
      <c r="X8">
        <v>8</v>
      </c>
    </row>
    <row r="9" spans="1:24" x14ac:dyDescent="0.3">
      <c r="A9" t="s">
        <v>28</v>
      </c>
      <c r="B9" t="s">
        <v>7</v>
      </c>
      <c r="C9" t="s">
        <v>29</v>
      </c>
      <c r="D9">
        <v>0.99998028842710396</v>
      </c>
      <c r="E9" t="s">
        <v>12</v>
      </c>
      <c r="F9" s="10">
        <v>51478973.25</v>
      </c>
      <c r="G9">
        <v>1</v>
      </c>
      <c r="H9">
        <f>IF($B9=H$1,1,0)</f>
        <v>1</v>
      </c>
      <c r="I9">
        <f>IF($B9=I$1,1,0)</f>
        <v>0</v>
      </c>
      <c r="J9">
        <f>IF($B9=J$1,1,0)</f>
        <v>0</v>
      </c>
      <c r="K9">
        <f>IF($B9=K$1,1,0)</f>
        <v>0</v>
      </c>
      <c r="L9">
        <f>IF($B9=L$1,1,0)</f>
        <v>0</v>
      </c>
      <c r="M9">
        <f>IF($E9=M$1,1,0)</f>
        <v>1</v>
      </c>
      <c r="N9">
        <f>IF($E9=N$1,1,0)</f>
        <v>0</v>
      </c>
      <c r="O9">
        <v>0</v>
      </c>
      <c r="P9">
        <v>0</v>
      </c>
      <c r="Q9">
        <v>1</v>
      </c>
      <c r="S9" t="s">
        <v>36</v>
      </c>
      <c r="T9">
        <v>5</v>
      </c>
      <c r="U9" t="s">
        <v>31</v>
      </c>
      <c r="V9" s="6">
        <f>SUMPRODUCT($Q$2:$Q$148,$I$2:$I$148)+SUMPRODUCT($Q$2:$Q$148,$K$2:$K$148)</f>
        <v>5</v>
      </c>
    </row>
    <row r="10" spans="1:24" x14ac:dyDescent="0.3">
      <c r="A10" t="s">
        <v>37</v>
      </c>
      <c r="B10" t="s">
        <v>9</v>
      </c>
      <c r="C10" t="s">
        <v>18</v>
      </c>
      <c r="D10">
        <v>0.99986313691066497</v>
      </c>
      <c r="F10" s="10">
        <v>114304299.8</v>
      </c>
      <c r="G10">
        <v>1</v>
      </c>
      <c r="H10">
        <f>IF($B10=H$1,1,0)</f>
        <v>0</v>
      </c>
      <c r="I10">
        <f>IF($B10=I$1,1,0)</f>
        <v>0</v>
      </c>
      <c r="J10">
        <f>IF($B10=J$1,1,0)</f>
        <v>1</v>
      </c>
      <c r="K10">
        <f>IF($B10=K$1,1,0)</f>
        <v>0</v>
      </c>
      <c r="L10">
        <f>IF($B10=L$1,1,0)</f>
        <v>0</v>
      </c>
      <c r="M10">
        <f>IF($E10=M$1,1,0)</f>
        <v>0</v>
      </c>
      <c r="N10">
        <f>IF($E10=N$1,1,0)</f>
        <v>0</v>
      </c>
      <c r="O10">
        <v>0</v>
      </c>
      <c r="P10">
        <v>0</v>
      </c>
      <c r="Q10">
        <v>0</v>
      </c>
      <c r="S10" t="s">
        <v>38</v>
      </c>
      <c r="T10">
        <v>2</v>
      </c>
      <c r="U10" t="s">
        <v>31</v>
      </c>
      <c r="V10" s="6">
        <f>SUMPRODUCT($Q$2:$Q$148,$O$2:$O$148)</f>
        <v>2</v>
      </c>
    </row>
    <row r="11" spans="1:24" x14ac:dyDescent="0.3">
      <c r="A11" t="s">
        <v>42</v>
      </c>
      <c r="B11" t="s">
        <v>7</v>
      </c>
      <c r="C11" t="s">
        <v>35</v>
      </c>
      <c r="D11">
        <v>0.99910135046915105</v>
      </c>
      <c r="E11" t="s">
        <v>12</v>
      </c>
      <c r="F11" s="10">
        <v>49651838.539999999</v>
      </c>
      <c r="G11">
        <v>0</v>
      </c>
      <c r="H11">
        <f>IF($B11=H$1,1,0)</f>
        <v>1</v>
      </c>
      <c r="I11">
        <f>IF($B11=I$1,1,0)</f>
        <v>0</v>
      </c>
      <c r="J11">
        <f>IF($B11=J$1,1,0)</f>
        <v>0</v>
      </c>
      <c r="K11">
        <f>IF($B11=K$1,1,0)</f>
        <v>0</v>
      </c>
      <c r="L11">
        <f>IF($B11=L$1,1,0)</f>
        <v>0</v>
      </c>
      <c r="M11">
        <f>IF($E11=M$1,1,0)</f>
        <v>1</v>
      </c>
      <c r="N11">
        <f>IF($E11=N$1,1,0)</f>
        <v>0</v>
      </c>
      <c r="O11">
        <v>0</v>
      </c>
      <c r="P11">
        <v>0</v>
      </c>
      <c r="Q11">
        <v>1</v>
      </c>
      <c r="S11" t="s">
        <v>41</v>
      </c>
      <c r="T11">
        <v>1</v>
      </c>
      <c r="U11" t="s">
        <v>31</v>
      </c>
      <c r="V11" s="6">
        <f>SUMPRODUCT($Q$2:$Q$148,$P$2:$P$148)</f>
        <v>1</v>
      </c>
    </row>
    <row r="12" spans="1:24" x14ac:dyDescent="0.3">
      <c r="A12" t="s">
        <v>34</v>
      </c>
      <c r="B12" t="s">
        <v>7</v>
      </c>
      <c r="C12" t="s">
        <v>35</v>
      </c>
      <c r="D12">
        <v>0.99960059258600098</v>
      </c>
      <c r="E12" t="s">
        <v>12</v>
      </c>
      <c r="F12" s="10">
        <v>47856829.210000001</v>
      </c>
      <c r="G12">
        <v>0</v>
      </c>
      <c r="H12">
        <f>IF($B12=H$1,1,0)</f>
        <v>1</v>
      </c>
      <c r="I12">
        <f>IF($B12=I$1,1,0)</f>
        <v>0</v>
      </c>
      <c r="J12">
        <f>IF($B12=J$1,1,0)</f>
        <v>0</v>
      </c>
      <c r="K12">
        <f>IF($B12=K$1,1,0)</f>
        <v>0</v>
      </c>
      <c r="L12">
        <f>IF($B12=L$1,1,0)</f>
        <v>0</v>
      </c>
      <c r="M12">
        <f>IF($E12=M$1,1,0)</f>
        <v>1</v>
      </c>
      <c r="N12">
        <f>IF($E12=N$1,1,0)</f>
        <v>0</v>
      </c>
      <c r="O12">
        <v>0</v>
      </c>
      <c r="P12">
        <v>0</v>
      </c>
      <c r="Q12">
        <v>1</v>
      </c>
      <c r="S12" t="s">
        <v>7</v>
      </c>
      <c r="V12" s="6">
        <v>4</v>
      </c>
      <c r="W12" t="s">
        <v>31</v>
      </c>
      <c r="X12">
        <v>6</v>
      </c>
    </row>
    <row r="13" spans="1:24" x14ac:dyDescent="0.3">
      <c r="A13" t="s">
        <v>43</v>
      </c>
      <c r="B13" t="s">
        <v>9</v>
      </c>
      <c r="C13" t="s">
        <v>29</v>
      </c>
      <c r="D13">
        <v>0.99978096750930101</v>
      </c>
      <c r="E13" t="s">
        <v>13</v>
      </c>
      <c r="F13" s="10">
        <v>81962006.480000004</v>
      </c>
      <c r="G13">
        <v>0</v>
      </c>
      <c r="H13">
        <f>IF($B13=H$1,1,0)</f>
        <v>0</v>
      </c>
      <c r="I13">
        <f>IF($B13=I$1,1,0)</f>
        <v>0</v>
      </c>
      <c r="J13">
        <f>IF($B13=J$1,1,0)</f>
        <v>1</v>
      </c>
      <c r="K13">
        <f>IF($B13=K$1,1,0)</f>
        <v>0</v>
      </c>
      <c r="L13">
        <f>IF($B13=L$1,1,0)</f>
        <v>0</v>
      </c>
      <c r="M13">
        <f>IF($E13=M$1,1,0)</f>
        <v>0</v>
      </c>
      <c r="N13">
        <f>IF($E13=N$1,1,0)</f>
        <v>1</v>
      </c>
      <c r="O13">
        <v>0</v>
      </c>
      <c r="P13">
        <v>1</v>
      </c>
      <c r="Q13">
        <v>0</v>
      </c>
      <c r="S13" t="s">
        <v>44</v>
      </c>
      <c r="V13" s="6">
        <f>SUMPRODUCT($Q$2:$Q$148,$L$2:$L$148)</f>
        <v>2</v>
      </c>
      <c r="W13" t="s">
        <v>31</v>
      </c>
      <c r="X13">
        <v>2</v>
      </c>
    </row>
    <row r="14" spans="1:24" x14ac:dyDescent="0.3">
      <c r="A14" t="s">
        <v>45</v>
      </c>
      <c r="B14" t="s">
        <v>9</v>
      </c>
      <c r="C14" t="s">
        <v>46</v>
      </c>
      <c r="D14">
        <v>0.99961456095263002</v>
      </c>
      <c r="E14" t="s">
        <v>13</v>
      </c>
      <c r="F14" s="10">
        <v>64044038.560000002</v>
      </c>
      <c r="G14">
        <v>1</v>
      </c>
      <c r="H14">
        <f>IF($B14=H$1,1,0)</f>
        <v>0</v>
      </c>
      <c r="I14">
        <f>IF($B14=I$1,1,0)</f>
        <v>0</v>
      </c>
      <c r="J14">
        <f>IF($B14=J$1,1,0)</f>
        <v>1</v>
      </c>
      <c r="K14">
        <f>IF($B14=K$1,1,0)</f>
        <v>0</v>
      </c>
      <c r="L14">
        <f>IF($B14=L$1,1,0)</f>
        <v>0</v>
      </c>
      <c r="M14">
        <f>IF($E14=M$1,1,0)</f>
        <v>0</v>
      </c>
      <c r="N14">
        <f>IF($E14=N$1,1,0)</f>
        <v>1</v>
      </c>
      <c r="O14">
        <v>0</v>
      </c>
      <c r="P14">
        <v>1</v>
      </c>
      <c r="Q14">
        <v>0</v>
      </c>
      <c r="S14" t="s">
        <v>47</v>
      </c>
      <c r="V14" s="6">
        <f>SUMPRODUCT($Q$2:$Q$148,$G$2:$G$148)</f>
        <v>8</v>
      </c>
      <c r="W14" t="s">
        <v>48</v>
      </c>
      <c r="X14">
        <v>7</v>
      </c>
    </row>
    <row r="15" spans="1:24" x14ac:dyDescent="0.3">
      <c r="A15" t="s">
        <v>49</v>
      </c>
      <c r="B15" t="s">
        <v>9</v>
      </c>
      <c r="C15" t="s">
        <v>50</v>
      </c>
      <c r="D15">
        <v>0.99961214503413698</v>
      </c>
      <c r="E15" t="s">
        <v>13</v>
      </c>
      <c r="F15" s="10">
        <v>73019085.209999993</v>
      </c>
      <c r="G15">
        <v>1</v>
      </c>
      <c r="H15">
        <f>IF($B15=H$1,1,0)</f>
        <v>0</v>
      </c>
      <c r="I15">
        <f>IF($B15=I$1,1,0)</f>
        <v>0</v>
      </c>
      <c r="J15">
        <f>IF($B15=J$1,1,0)</f>
        <v>1</v>
      </c>
      <c r="K15">
        <f>IF($B15=K$1,1,0)</f>
        <v>0</v>
      </c>
      <c r="L15">
        <f>IF($B15=L$1,1,0)</f>
        <v>0</v>
      </c>
      <c r="M15">
        <f>IF($E15=M$1,1,0)</f>
        <v>0</v>
      </c>
      <c r="N15">
        <f>IF($E15=N$1,1,0)</f>
        <v>1</v>
      </c>
      <c r="O15">
        <v>0</v>
      </c>
      <c r="P15">
        <v>1</v>
      </c>
      <c r="Q15">
        <v>0</v>
      </c>
      <c r="S15" t="s">
        <v>51</v>
      </c>
      <c r="V15" s="6">
        <f>SUMPRODUCT($Q$2:$Q$148,$F$2:$F$148)</f>
        <v>885498421.33799946</v>
      </c>
      <c r="W15" t="s">
        <v>31</v>
      </c>
      <c r="X15" s="3">
        <f>900000000-SUM(X19:X20)</f>
        <v>660000000</v>
      </c>
    </row>
    <row r="16" spans="1:24" x14ac:dyDescent="0.3">
      <c r="A16" t="s">
        <v>142</v>
      </c>
      <c r="B16" t="s">
        <v>10</v>
      </c>
      <c r="C16" t="s">
        <v>46</v>
      </c>
      <c r="D16">
        <v>0.332959096968859</v>
      </c>
      <c r="E16" t="s">
        <v>12</v>
      </c>
      <c r="F16" s="10">
        <v>40676791.890000001</v>
      </c>
      <c r="G16">
        <v>0</v>
      </c>
      <c r="H16">
        <f>IF($B16=H$1,1,0)</f>
        <v>0</v>
      </c>
      <c r="I16">
        <f>IF($B16=I$1,1,0)</f>
        <v>0</v>
      </c>
      <c r="J16">
        <f>IF($B16=J$1,1,0)</f>
        <v>0</v>
      </c>
      <c r="K16">
        <f>IF($B16=K$1,1,0)</f>
        <v>1</v>
      </c>
      <c r="L16">
        <f>IF($B16=L$1,1,0)</f>
        <v>0</v>
      </c>
      <c r="M16">
        <f>IF($E16=M$1,1,0)</f>
        <v>1</v>
      </c>
      <c r="N16">
        <f>IF($E16=N$1,1,0)</f>
        <v>0</v>
      </c>
      <c r="O16">
        <v>0</v>
      </c>
      <c r="P16">
        <v>0</v>
      </c>
      <c r="Q16">
        <v>1</v>
      </c>
    </row>
    <row r="17" spans="1:24" x14ac:dyDescent="0.3">
      <c r="A17" t="s">
        <v>53</v>
      </c>
      <c r="B17" t="s">
        <v>9</v>
      </c>
      <c r="C17" t="s">
        <v>33</v>
      </c>
      <c r="D17">
        <v>0.99958548265306602</v>
      </c>
      <c r="E17" t="s">
        <v>13</v>
      </c>
      <c r="F17" s="10">
        <v>81962006.480000004</v>
      </c>
      <c r="G17">
        <v>0</v>
      </c>
      <c r="H17">
        <f>IF($B17=H$1,1,0)</f>
        <v>0</v>
      </c>
      <c r="I17">
        <f>IF($B17=I$1,1,0)</f>
        <v>0</v>
      </c>
      <c r="J17">
        <f>IF($B17=J$1,1,0)</f>
        <v>1</v>
      </c>
      <c r="K17">
        <f>IF($B17=K$1,1,0)</f>
        <v>0</v>
      </c>
      <c r="L17">
        <f>IF($B17=L$1,1,0)</f>
        <v>0</v>
      </c>
      <c r="M17">
        <f>IF($E17=M$1,1,0)</f>
        <v>0</v>
      </c>
      <c r="N17">
        <f>IF($E17=N$1,1,0)</f>
        <v>1</v>
      </c>
      <c r="O17">
        <v>0</v>
      </c>
      <c r="P17">
        <v>1</v>
      </c>
      <c r="Q17">
        <v>0</v>
      </c>
      <c r="S17" s="7" t="s">
        <v>54</v>
      </c>
      <c r="T17" s="7"/>
      <c r="U17" s="7"/>
      <c r="V17" s="7"/>
      <c r="W17" s="7"/>
      <c r="X17" s="7"/>
    </row>
    <row r="18" spans="1:24" x14ac:dyDescent="0.3">
      <c r="A18" t="s">
        <v>55</v>
      </c>
      <c r="B18" t="s">
        <v>9</v>
      </c>
      <c r="C18" t="s">
        <v>46</v>
      </c>
      <c r="D18">
        <v>0.99955709569122597</v>
      </c>
      <c r="E18" t="s">
        <v>13</v>
      </c>
      <c r="F18" s="10">
        <v>76576978.489999995</v>
      </c>
      <c r="G18">
        <v>0</v>
      </c>
      <c r="H18">
        <f>IF($B18=H$1,1,0)</f>
        <v>0</v>
      </c>
      <c r="I18">
        <f>IF($B18=I$1,1,0)</f>
        <v>0</v>
      </c>
      <c r="J18">
        <f>IF($B18=J$1,1,0)</f>
        <v>1</v>
      </c>
      <c r="K18">
        <f>IF($B18=K$1,1,0)</f>
        <v>0</v>
      </c>
      <c r="L18">
        <f>IF($B18=L$1,1,0)</f>
        <v>0</v>
      </c>
      <c r="M18">
        <f>IF($E18=M$1,1,0)</f>
        <v>0</v>
      </c>
      <c r="N18">
        <f>IF($E18=N$1,1,0)</f>
        <v>1</v>
      </c>
      <c r="O18">
        <v>0</v>
      </c>
      <c r="P18">
        <v>0</v>
      </c>
      <c r="Q18">
        <v>0</v>
      </c>
      <c r="S18" s="8" t="s">
        <v>0</v>
      </c>
      <c r="T18" s="9"/>
      <c r="U18" s="9"/>
      <c r="V18" s="8" t="s">
        <v>56</v>
      </c>
      <c r="W18" s="9"/>
      <c r="X18" s="8" t="s">
        <v>57</v>
      </c>
    </row>
    <row r="19" spans="1:24" x14ac:dyDescent="0.3">
      <c r="A19" t="s">
        <v>58</v>
      </c>
      <c r="B19" t="s">
        <v>9</v>
      </c>
      <c r="C19" t="s">
        <v>46</v>
      </c>
      <c r="D19">
        <v>0.99991645646798899</v>
      </c>
      <c r="E19" t="s">
        <v>12</v>
      </c>
      <c r="F19" s="10">
        <v>51446847.869999997</v>
      </c>
      <c r="G19">
        <v>0</v>
      </c>
      <c r="H19">
        <f>IF($B19=H$1,1,0)</f>
        <v>0</v>
      </c>
      <c r="I19">
        <f>IF($B19=I$1,1,0)</f>
        <v>0</v>
      </c>
      <c r="J19">
        <f>IF($B19=J$1,1,0)</f>
        <v>1</v>
      </c>
      <c r="K19">
        <f>IF($B19=K$1,1,0)</f>
        <v>0</v>
      </c>
      <c r="L19">
        <f>IF($B19=L$1,1,0)</f>
        <v>0</v>
      </c>
      <c r="M19">
        <f>IF($E19=M$1,1,0)</f>
        <v>1</v>
      </c>
      <c r="N19">
        <f>IF($E19=N$1,1,0)</f>
        <v>0</v>
      </c>
      <c r="O19">
        <v>0</v>
      </c>
      <c r="P19">
        <v>0</v>
      </c>
      <c r="Q19">
        <v>0</v>
      </c>
      <c r="S19" t="s">
        <v>59</v>
      </c>
      <c r="V19" t="s">
        <v>60</v>
      </c>
      <c r="X19">
        <v>140000000</v>
      </c>
    </row>
    <row r="20" spans="1:24" x14ac:dyDescent="0.3">
      <c r="A20" t="s">
        <v>61</v>
      </c>
      <c r="B20" t="s">
        <v>7</v>
      </c>
      <c r="C20" t="s">
        <v>50</v>
      </c>
      <c r="D20">
        <v>0.99997857192823403</v>
      </c>
      <c r="E20" t="s">
        <v>12</v>
      </c>
      <c r="F20" s="10">
        <v>64011913.18</v>
      </c>
      <c r="G20">
        <v>0</v>
      </c>
      <c r="H20">
        <f>IF($B20=H$1,1,0)</f>
        <v>1</v>
      </c>
      <c r="I20">
        <f>IF($B20=I$1,1,0)</f>
        <v>0</v>
      </c>
      <c r="J20">
        <f>IF($B20=J$1,1,0)</f>
        <v>0</v>
      </c>
      <c r="K20">
        <f>IF($B20=K$1,1,0)</f>
        <v>0</v>
      </c>
      <c r="L20">
        <f>IF($B20=L$1,1,0)</f>
        <v>0</v>
      </c>
      <c r="M20">
        <f>IF($E20=M$1,1,0)</f>
        <v>1</v>
      </c>
      <c r="N20">
        <f>IF($E20=N$1,1,0)</f>
        <v>0</v>
      </c>
      <c r="O20">
        <v>0</v>
      </c>
      <c r="P20">
        <v>0</v>
      </c>
      <c r="Q20">
        <v>0</v>
      </c>
      <c r="S20" t="s">
        <v>62</v>
      </c>
      <c r="V20" t="s">
        <v>63</v>
      </c>
      <c r="X20">
        <v>100000000</v>
      </c>
    </row>
    <row r="21" spans="1:24" x14ac:dyDescent="0.3">
      <c r="A21" t="s">
        <v>64</v>
      </c>
      <c r="B21" t="s">
        <v>11</v>
      </c>
      <c r="C21" t="s">
        <v>46</v>
      </c>
      <c r="D21">
        <v>0.999298679658015</v>
      </c>
      <c r="F21" s="10">
        <v>78404113.200000003</v>
      </c>
      <c r="G21">
        <v>1</v>
      </c>
      <c r="H21">
        <f>IF($B21=H$1,1,0)</f>
        <v>0</v>
      </c>
      <c r="I21">
        <f>IF($B21=I$1,1,0)</f>
        <v>0</v>
      </c>
      <c r="J21">
        <f>IF($B21=J$1,1,0)</f>
        <v>0</v>
      </c>
      <c r="K21">
        <f>IF($B21=K$1,1,0)</f>
        <v>0</v>
      </c>
      <c r="L21">
        <f>IF($B21=L$1,1,0)</f>
        <v>1</v>
      </c>
      <c r="M21">
        <f>IF($E21=M$1,1,0)</f>
        <v>0</v>
      </c>
      <c r="N21">
        <f>IF($E21=N$1,1,0)</f>
        <v>0</v>
      </c>
      <c r="O21">
        <v>0</v>
      </c>
      <c r="P21">
        <v>0</v>
      </c>
      <c r="Q21">
        <v>0</v>
      </c>
    </row>
    <row r="22" spans="1:24" x14ac:dyDescent="0.3">
      <c r="A22" t="s">
        <v>65</v>
      </c>
      <c r="B22" t="s">
        <v>9</v>
      </c>
      <c r="C22" t="s">
        <v>50</v>
      </c>
      <c r="D22">
        <v>0.99929428358434003</v>
      </c>
      <c r="E22" t="s">
        <v>12</v>
      </c>
      <c r="F22" s="10">
        <v>42471801.219999999</v>
      </c>
      <c r="G22">
        <v>0</v>
      </c>
      <c r="H22">
        <f>IF($B22=H$1,1,0)</f>
        <v>0</v>
      </c>
      <c r="I22">
        <f>IF($B22=I$1,1,0)</f>
        <v>0</v>
      </c>
      <c r="J22">
        <f>IF($B22=J$1,1,0)</f>
        <v>1</v>
      </c>
      <c r="K22">
        <f>IF($B22=K$1,1,0)</f>
        <v>0</v>
      </c>
      <c r="L22">
        <f>IF($B22=L$1,1,0)</f>
        <v>0</v>
      </c>
      <c r="M22">
        <f>IF($E22=M$1,1,0)</f>
        <v>1</v>
      </c>
      <c r="N22">
        <f>IF($E22=N$1,1,0)</f>
        <v>0</v>
      </c>
      <c r="O22">
        <v>0</v>
      </c>
      <c r="P22">
        <v>0</v>
      </c>
      <c r="Q22">
        <v>0</v>
      </c>
    </row>
    <row r="23" spans="1:24" x14ac:dyDescent="0.3">
      <c r="A23" t="s">
        <v>39</v>
      </c>
      <c r="B23" t="s">
        <v>7</v>
      </c>
      <c r="C23" t="s">
        <v>40</v>
      </c>
      <c r="D23">
        <v>0.99935897210445401</v>
      </c>
      <c r="E23" t="s">
        <v>13</v>
      </c>
      <c r="F23" s="10">
        <v>37804776.961999997</v>
      </c>
      <c r="G23">
        <v>0</v>
      </c>
      <c r="H23">
        <f>IF($B23=H$1,1,0)</f>
        <v>1</v>
      </c>
      <c r="I23">
        <f>IF($B23=I$1,1,0)</f>
        <v>0</v>
      </c>
      <c r="J23">
        <f>IF($B23=J$1,1,0)</f>
        <v>0</v>
      </c>
      <c r="K23">
        <f>IF($B23=K$1,1,0)</f>
        <v>0</v>
      </c>
      <c r="L23">
        <f>IF($B23=L$1,1,0)</f>
        <v>0</v>
      </c>
      <c r="M23">
        <f>IF($E23=M$1,1,0)</f>
        <v>0</v>
      </c>
      <c r="N23">
        <f>IF($E23=N$1,1,0)</f>
        <v>1</v>
      </c>
      <c r="O23">
        <v>0</v>
      </c>
      <c r="P23">
        <v>0</v>
      </c>
      <c r="Q23">
        <v>1</v>
      </c>
    </row>
    <row r="24" spans="1:24" x14ac:dyDescent="0.3">
      <c r="A24" t="s">
        <v>67</v>
      </c>
      <c r="B24" t="s">
        <v>9</v>
      </c>
      <c r="C24" t="s">
        <v>29</v>
      </c>
      <c r="D24">
        <v>0.99920365844544901</v>
      </c>
      <c r="E24" t="s">
        <v>13</v>
      </c>
      <c r="F24" s="10">
        <v>42471801.219999999</v>
      </c>
      <c r="G24">
        <v>0</v>
      </c>
      <c r="H24">
        <f>IF($B24=H$1,1,0)</f>
        <v>0</v>
      </c>
      <c r="I24">
        <f>IF($B24=I$1,1,0)</f>
        <v>0</v>
      </c>
      <c r="J24">
        <f>IF($B24=J$1,1,0)</f>
        <v>1</v>
      </c>
      <c r="K24">
        <f>IF($B24=K$1,1,0)</f>
        <v>0</v>
      </c>
      <c r="L24">
        <f>IF($B24=L$1,1,0)</f>
        <v>0</v>
      </c>
      <c r="M24">
        <f>IF($E24=M$1,1,0)</f>
        <v>0</v>
      </c>
      <c r="N24">
        <f>IF($E24=N$1,1,0)</f>
        <v>1</v>
      </c>
      <c r="O24">
        <v>0</v>
      </c>
      <c r="P24">
        <v>0</v>
      </c>
      <c r="Q24">
        <v>0</v>
      </c>
    </row>
    <row r="25" spans="1:24" x14ac:dyDescent="0.3">
      <c r="A25" t="s">
        <v>68</v>
      </c>
      <c r="B25" t="s">
        <v>8</v>
      </c>
      <c r="C25" t="s">
        <v>22</v>
      </c>
      <c r="D25">
        <v>0.27089906494660798</v>
      </c>
      <c r="F25" s="10">
        <v>28143851.960000001</v>
      </c>
      <c r="G25">
        <v>1</v>
      </c>
      <c r="H25">
        <f>IF($B25=H$1,1,0)</f>
        <v>0</v>
      </c>
      <c r="I25">
        <f>IF($B25=I$1,1,0)</f>
        <v>1</v>
      </c>
      <c r="J25">
        <f>IF($B25=J$1,1,0)</f>
        <v>0</v>
      </c>
      <c r="K25">
        <f>IF($B25=K$1,1,0)</f>
        <v>0</v>
      </c>
      <c r="L25">
        <f>IF($B25=L$1,1,0)</f>
        <v>0</v>
      </c>
      <c r="M25">
        <f>IF($E25=M$1,1,0)</f>
        <v>0</v>
      </c>
      <c r="N25">
        <f>IF($E25=N$1,1,0)</f>
        <v>0</v>
      </c>
      <c r="O25">
        <v>0</v>
      </c>
      <c r="P25">
        <v>0</v>
      </c>
      <c r="Q25">
        <v>1</v>
      </c>
    </row>
    <row r="26" spans="1:24" x14ac:dyDescent="0.3">
      <c r="A26" t="s">
        <v>69</v>
      </c>
      <c r="B26" t="s">
        <v>11</v>
      </c>
      <c r="C26" t="s">
        <v>40</v>
      </c>
      <c r="D26">
        <v>0.99917185591870605</v>
      </c>
      <c r="F26" s="10">
        <v>55068991.909999996</v>
      </c>
      <c r="G26">
        <v>1</v>
      </c>
      <c r="H26">
        <f>IF($B26=H$1,1,0)</f>
        <v>0</v>
      </c>
      <c r="I26">
        <f>IF($B26=I$1,1,0)</f>
        <v>0</v>
      </c>
      <c r="J26">
        <f>IF($B26=J$1,1,0)</f>
        <v>0</v>
      </c>
      <c r="K26">
        <f>IF($B26=K$1,1,0)</f>
        <v>0</v>
      </c>
      <c r="L26">
        <f>IF($B26=L$1,1,0)</f>
        <v>1</v>
      </c>
      <c r="M26">
        <f>IF($E26=M$1,1,0)</f>
        <v>0</v>
      </c>
      <c r="N26">
        <f>IF($E26=N$1,1,0)</f>
        <v>0</v>
      </c>
      <c r="O26">
        <v>0</v>
      </c>
      <c r="P26">
        <v>0</v>
      </c>
      <c r="Q26">
        <v>0</v>
      </c>
    </row>
    <row r="27" spans="1:24" x14ac:dyDescent="0.3">
      <c r="A27" t="s">
        <v>25</v>
      </c>
      <c r="B27" t="s">
        <v>7</v>
      </c>
      <c r="C27" t="s">
        <v>26</v>
      </c>
      <c r="D27">
        <v>0.99328717522463705</v>
      </c>
      <c r="F27" s="10">
        <v>25271837.032000002</v>
      </c>
      <c r="G27">
        <v>1</v>
      </c>
      <c r="H27">
        <f>IF($B27=H$1,1,0)</f>
        <v>1</v>
      </c>
      <c r="I27">
        <f>IF($B27=I$1,1,0)</f>
        <v>0</v>
      </c>
      <c r="J27">
        <f>IF($B27=J$1,1,0)</f>
        <v>0</v>
      </c>
      <c r="K27">
        <f>IF($B27=K$1,1,0)</f>
        <v>0</v>
      </c>
      <c r="L27">
        <f>IF($B27=L$1,1,0)</f>
        <v>0</v>
      </c>
      <c r="M27">
        <f>IF($E27=M$1,1,0)</f>
        <v>0</v>
      </c>
      <c r="N27">
        <f>IF($E27=N$1,1,0)</f>
        <v>0</v>
      </c>
      <c r="O27">
        <v>1</v>
      </c>
      <c r="P27">
        <v>0</v>
      </c>
      <c r="Q27">
        <v>1</v>
      </c>
    </row>
    <row r="28" spans="1:24" x14ac:dyDescent="0.3">
      <c r="A28" t="s">
        <v>71</v>
      </c>
      <c r="B28" t="s">
        <v>9</v>
      </c>
      <c r="C28" t="s">
        <v>29</v>
      </c>
      <c r="D28">
        <v>0.99906948814178498</v>
      </c>
      <c r="E28" t="s">
        <v>13</v>
      </c>
      <c r="F28" s="10">
        <v>53273982.579999998</v>
      </c>
      <c r="G28">
        <v>1</v>
      </c>
      <c r="H28">
        <f>IF($B28=H$1,1,0)</f>
        <v>0</v>
      </c>
      <c r="I28">
        <f>IF($B28=I$1,1,0)</f>
        <v>0</v>
      </c>
      <c r="J28">
        <f>IF($B28=J$1,1,0)</f>
        <v>1</v>
      </c>
      <c r="K28">
        <f>IF($B28=K$1,1,0)</f>
        <v>0</v>
      </c>
      <c r="L28">
        <f>IF($B28=L$1,1,0)</f>
        <v>0</v>
      </c>
      <c r="M28">
        <f>IF($E28=M$1,1,0)</f>
        <v>0</v>
      </c>
      <c r="N28">
        <f>IF($E28=N$1,1,0)</f>
        <v>1</v>
      </c>
      <c r="O28">
        <v>0</v>
      </c>
      <c r="P28">
        <v>0</v>
      </c>
      <c r="Q28">
        <v>0</v>
      </c>
    </row>
    <row r="29" spans="1:24" x14ac:dyDescent="0.3">
      <c r="A29" t="s">
        <v>72</v>
      </c>
      <c r="B29" t="s">
        <v>9</v>
      </c>
      <c r="C29" t="s">
        <v>29</v>
      </c>
      <c r="D29">
        <v>0.99904285341441701</v>
      </c>
      <c r="E29" t="s">
        <v>13</v>
      </c>
      <c r="F29" s="10">
        <v>20963814.640000001</v>
      </c>
      <c r="G29">
        <v>1</v>
      </c>
      <c r="H29">
        <f>IF($B29=H$1,1,0)</f>
        <v>0</v>
      </c>
      <c r="I29">
        <f>IF($B29=I$1,1,0)</f>
        <v>0</v>
      </c>
      <c r="J29">
        <f>IF($B29=J$1,1,0)</f>
        <v>1</v>
      </c>
      <c r="K29">
        <f>IF($B29=K$1,1,0)</f>
        <v>0</v>
      </c>
      <c r="L29">
        <f>IF($B29=L$1,1,0)</f>
        <v>0</v>
      </c>
      <c r="M29">
        <f>IF($E29=M$1,1,0)</f>
        <v>0</v>
      </c>
      <c r="N29">
        <f>IF($E29=N$1,1,0)</f>
        <v>1</v>
      </c>
      <c r="O29">
        <v>0</v>
      </c>
      <c r="P29">
        <v>1</v>
      </c>
      <c r="Q29">
        <v>1</v>
      </c>
    </row>
    <row r="30" spans="1:24" x14ac:dyDescent="0.3">
      <c r="A30" t="s">
        <v>73</v>
      </c>
      <c r="B30" t="s">
        <v>8</v>
      </c>
      <c r="C30" t="s">
        <v>46</v>
      </c>
      <c r="D30">
        <v>0.21358634485359199</v>
      </c>
      <c r="E30" t="s">
        <v>13</v>
      </c>
      <c r="F30" s="10">
        <v>17373795.98</v>
      </c>
      <c r="G30">
        <v>1</v>
      </c>
      <c r="H30">
        <f>IF($B30=H$1,1,0)</f>
        <v>0</v>
      </c>
      <c r="I30">
        <f>IF($B30=I$1,1,0)</f>
        <v>1</v>
      </c>
      <c r="J30">
        <f>IF($B30=J$1,1,0)</f>
        <v>0</v>
      </c>
      <c r="K30">
        <f>IF($B30=K$1,1,0)</f>
        <v>0</v>
      </c>
      <c r="L30">
        <f>IF($B30=L$1,1,0)</f>
        <v>0</v>
      </c>
      <c r="M30">
        <f>IF($E30=M$1,1,0)</f>
        <v>0</v>
      </c>
      <c r="N30">
        <f>IF($E30=N$1,1,0)</f>
        <v>1</v>
      </c>
      <c r="O30">
        <v>0</v>
      </c>
      <c r="P30">
        <v>0</v>
      </c>
      <c r="Q30">
        <v>0</v>
      </c>
    </row>
    <row r="31" spans="1:24" x14ac:dyDescent="0.3">
      <c r="A31" t="s">
        <v>74</v>
      </c>
      <c r="B31" t="s">
        <v>9</v>
      </c>
      <c r="C31" t="s">
        <v>33</v>
      </c>
      <c r="D31">
        <v>0.99891964297454106</v>
      </c>
      <c r="E31" t="s">
        <v>13</v>
      </c>
      <c r="F31" s="10">
        <v>55036866.530000001</v>
      </c>
      <c r="G31">
        <v>0</v>
      </c>
      <c r="H31">
        <f>IF($B31=H$1,1,0)</f>
        <v>0</v>
      </c>
      <c r="I31">
        <f>IF($B31=I$1,1,0)</f>
        <v>0</v>
      </c>
      <c r="J31">
        <f>IF($B31=J$1,1,0)</f>
        <v>1</v>
      </c>
      <c r="K31">
        <f>IF($B31=K$1,1,0)</f>
        <v>0</v>
      </c>
      <c r="L31">
        <f>IF($B31=L$1,1,0)</f>
        <v>0</v>
      </c>
      <c r="M31">
        <f>IF($E31=M$1,1,0)</f>
        <v>0</v>
      </c>
      <c r="N31">
        <f>IF($E31=N$1,1,0)</f>
        <v>1</v>
      </c>
      <c r="O31">
        <v>0</v>
      </c>
      <c r="P31">
        <v>0</v>
      </c>
      <c r="Q31">
        <v>0</v>
      </c>
    </row>
    <row r="32" spans="1:24" x14ac:dyDescent="0.3">
      <c r="A32" t="s">
        <v>75</v>
      </c>
      <c r="B32" t="s">
        <v>9</v>
      </c>
      <c r="C32" t="s">
        <v>50</v>
      </c>
      <c r="D32">
        <v>0.99888861097523896</v>
      </c>
      <c r="E32" t="s">
        <v>13</v>
      </c>
      <c r="F32" s="10">
        <v>33496754.57</v>
      </c>
      <c r="G32">
        <v>0</v>
      </c>
      <c r="H32">
        <f>IF($B32=H$1,1,0)</f>
        <v>0</v>
      </c>
      <c r="I32">
        <f>IF($B32=I$1,1,0)</f>
        <v>0</v>
      </c>
      <c r="J32">
        <f>IF($B32=J$1,1,0)</f>
        <v>1</v>
      </c>
      <c r="K32">
        <f>IF($B32=K$1,1,0)</f>
        <v>0</v>
      </c>
      <c r="L32">
        <f>IF($B32=L$1,1,0)</f>
        <v>0</v>
      </c>
      <c r="M32">
        <f>IF($E32=M$1,1,0)</f>
        <v>0</v>
      </c>
      <c r="N32">
        <f>IF($E32=N$1,1,0)</f>
        <v>1</v>
      </c>
      <c r="O32">
        <v>0</v>
      </c>
      <c r="P32">
        <v>1</v>
      </c>
      <c r="Q32">
        <v>0</v>
      </c>
    </row>
    <row r="33" spans="1:17" x14ac:dyDescent="0.3">
      <c r="A33" t="s">
        <v>76</v>
      </c>
      <c r="B33" t="s">
        <v>7</v>
      </c>
      <c r="C33" t="s">
        <v>26</v>
      </c>
      <c r="D33">
        <v>0.99883977145563096</v>
      </c>
      <c r="E33" t="s">
        <v>12</v>
      </c>
      <c r="F33" s="10">
        <v>107124262.48</v>
      </c>
      <c r="G33">
        <v>1</v>
      </c>
      <c r="H33">
        <f>IF($B33=H$1,1,0)</f>
        <v>1</v>
      </c>
      <c r="I33">
        <f>IF($B33=I$1,1,0)</f>
        <v>0</v>
      </c>
      <c r="J33">
        <f>IF($B33=J$1,1,0)</f>
        <v>0</v>
      </c>
      <c r="K33">
        <f>IF($B33=K$1,1,0)</f>
        <v>0</v>
      </c>
      <c r="L33">
        <f>IF($B33=L$1,1,0)</f>
        <v>0</v>
      </c>
      <c r="M33">
        <f>IF($E33=M$1,1,0)</f>
        <v>1</v>
      </c>
      <c r="N33">
        <f>IF($E33=N$1,1,0)</f>
        <v>0</v>
      </c>
      <c r="O33">
        <v>0</v>
      </c>
      <c r="P33">
        <v>0</v>
      </c>
      <c r="Q33">
        <v>0</v>
      </c>
    </row>
    <row r="34" spans="1:17" x14ac:dyDescent="0.3">
      <c r="A34" t="s">
        <v>77</v>
      </c>
      <c r="B34" t="s">
        <v>9</v>
      </c>
      <c r="C34" t="s">
        <v>18</v>
      </c>
      <c r="D34">
        <v>0.99883328134704197</v>
      </c>
      <c r="E34" t="s">
        <v>13</v>
      </c>
      <c r="F34" s="10">
        <v>78404113.200000003</v>
      </c>
      <c r="G34">
        <v>1</v>
      </c>
      <c r="H34">
        <f>IF($B34=H$1,1,0)</f>
        <v>0</v>
      </c>
      <c r="I34">
        <f>IF($B34=I$1,1,0)</f>
        <v>0</v>
      </c>
      <c r="J34">
        <f>IF($B34=J$1,1,0)</f>
        <v>1</v>
      </c>
      <c r="K34">
        <f>IF($B34=K$1,1,0)</f>
        <v>0</v>
      </c>
      <c r="L34">
        <f>IF($B34=L$1,1,0)</f>
        <v>0</v>
      </c>
      <c r="M34">
        <f>IF($E34=M$1,1,0)</f>
        <v>0</v>
      </c>
      <c r="N34">
        <f>IF($E34=N$1,1,0)</f>
        <v>1</v>
      </c>
      <c r="O34">
        <v>0</v>
      </c>
      <c r="P34">
        <v>0</v>
      </c>
      <c r="Q34">
        <v>0</v>
      </c>
    </row>
    <row r="35" spans="1:17" x14ac:dyDescent="0.3">
      <c r="A35" t="s">
        <v>78</v>
      </c>
      <c r="B35" t="s">
        <v>8</v>
      </c>
      <c r="C35" t="s">
        <v>35</v>
      </c>
      <c r="D35">
        <v>0.204767542320755</v>
      </c>
      <c r="E35" t="s">
        <v>13</v>
      </c>
      <c r="F35" s="10">
        <v>38195904.207999997</v>
      </c>
      <c r="G35">
        <v>1</v>
      </c>
      <c r="H35">
        <f>IF($B35=H$1,1,0)</f>
        <v>0</v>
      </c>
      <c r="I35">
        <f>IF($B35=I$1,1,0)</f>
        <v>1</v>
      </c>
      <c r="J35">
        <f>IF($B35=J$1,1,0)</f>
        <v>0</v>
      </c>
      <c r="K35">
        <f>IF($B35=K$1,1,0)</f>
        <v>0</v>
      </c>
      <c r="L35">
        <f>IF($B35=L$1,1,0)</f>
        <v>0</v>
      </c>
      <c r="M35">
        <f>IF($E35=M$1,1,0)</f>
        <v>0</v>
      </c>
      <c r="N35">
        <f>IF($E35=N$1,1,0)</f>
        <v>1</v>
      </c>
      <c r="O35">
        <v>0</v>
      </c>
      <c r="P35">
        <v>0</v>
      </c>
      <c r="Q35">
        <v>0</v>
      </c>
    </row>
    <row r="36" spans="1:17" x14ac:dyDescent="0.3">
      <c r="A36" t="s">
        <v>79</v>
      </c>
      <c r="B36" t="s">
        <v>9</v>
      </c>
      <c r="C36" t="s">
        <v>20</v>
      </c>
      <c r="D36">
        <v>0.99868280742177595</v>
      </c>
      <c r="E36" t="s">
        <v>13</v>
      </c>
      <c r="F36" s="10">
        <v>58659010.57</v>
      </c>
      <c r="G36">
        <v>1</v>
      </c>
      <c r="H36">
        <f>IF($B36=H$1,1,0)</f>
        <v>0</v>
      </c>
      <c r="I36">
        <f>IF($B36=I$1,1,0)</f>
        <v>0</v>
      </c>
      <c r="J36">
        <f>IF($B36=J$1,1,0)</f>
        <v>1</v>
      </c>
      <c r="K36">
        <f>IF($B36=K$1,1,0)</f>
        <v>0</v>
      </c>
      <c r="L36">
        <f>IF($B36=L$1,1,0)</f>
        <v>0</v>
      </c>
      <c r="M36">
        <f>IF($E36=M$1,1,0)</f>
        <v>0</v>
      </c>
      <c r="N36">
        <f>IF($E36=N$1,1,0)</f>
        <v>1</v>
      </c>
      <c r="O36">
        <v>0</v>
      </c>
      <c r="P36">
        <v>0</v>
      </c>
      <c r="Q36">
        <v>0</v>
      </c>
    </row>
    <row r="37" spans="1:17" x14ac:dyDescent="0.3">
      <c r="A37" t="s">
        <v>80</v>
      </c>
      <c r="B37" t="s">
        <v>8</v>
      </c>
      <c r="C37" t="s">
        <v>29</v>
      </c>
      <c r="D37">
        <v>0.19347052491885899</v>
      </c>
      <c r="E37" t="s">
        <v>13</v>
      </c>
      <c r="F37" s="10">
        <v>53273982.579999998</v>
      </c>
      <c r="G37">
        <v>1</v>
      </c>
      <c r="H37">
        <f>IF($B37=H$1,1,0)</f>
        <v>0</v>
      </c>
      <c r="I37">
        <f>IF($B37=I$1,1,0)</f>
        <v>1</v>
      </c>
      <c r="J37">
        <f>IF($B37=J$1,1,0)</f>
        <v>0</v>
      </c>
      <c r="K37">
        <f>IF($B37=K$1,1,0)</f>
        <v>0</v>
      </c>
      <c r="L37">
        <f>IF($B37=L$1,1,0)</f>
        <v>0</v>
      </c>
      <c r="M37">
        <f>IF($E37=M$1,1,0)</f>
        <v>0</v>
      </c>
      <c r="N37">
        <f>IF($E37=N$1,1,0)</f>
        <v>1</v>
      </c>
      <c r="O37">
        <v>0</v>
      </c>
      <c r="P37">
        <v>0</v>
      </c>
      <c r="Q37">
        <v>0</v>
      </c>
    </row>
    <row r="38" spans="1:17" x14ac:dyDescent="0.3">
      <c r="A38" t="s">
        <v>155</v>
      </c>
      <c r="B38" t="s">
        <v>11</v>
      </c>
      <c r="C38" t="s">
        <v>35</v>
      </c>
      <c r="D38">
        <v>0.99952243508018102</v>
      </c>
      <c r="E38" t="s">
        <v>13</v>
      </c>
      <c r="F38" s="10">
        <v>19136679.93</v>
      </c>
      <c r="G38">
        <v>0</v>
      </c>
      <c r="H38">
        <f>IF($B38=H$1,1,0)</f>
        <v>0</v>
      </c>
      <c r="I38">
        <f>IF($B38=I$1,1,0)</f>
        <v>0</v>
      </c>
      <c r="J38">
        <f>IF($B38=J$1,1,0)</f>
        <v>0</v>
      </c>
      <c r="K38">
        <f>IF($B38=K$1,1,0)</f>
        <v>0</v>
      </c>
      <c r="L38">
        <f>IF($B38=L$1,1,0)</f>
        <v>1</v>
      </c>
      <c r="M38">
        <f>IF($E38=M$1,1,0)</f>
        <v>0</v>
      </c>
      <c r="N38">
        <f>IF($E38=N$1,1,0)</f>
        <v>1</v>
      </c>
      <c r="O38">
        <v>0</v>
      </c>
      <c r="P38">
        <v>0</v>
      </c>
      <c r="Q38">
        <v>1</v>
      </c>
    </row>
    <row r="39" spans="1:17" x14ac:dyDescent="0.3">
      <c r="A39" t="s">
        <v>82</v>
      </c>
      <c r="B39" t="s">
        <v>9</v>
      </c>
      <c r="C39" t="s">
        <v>26</v>
      </c>
      <c r="D39">
        <v>0.99975097297062199</v>
      </c>
      <c r="E39" t="s">
        <v>13</v>
      </c>
      <c r="F39" s="10">
        <v>33496754.57</v>
      </c>
      <c r="G39">
        <v>0</v>
      </c>
      <c r="H39">
        <f>IF($B39=H$1,1,0)</f>
        <v>0</v>
      </c>
      <c r="I39">
        <f>IF($B39=I$1,1,0)</f>
        <v>0</v>
      </c>
      <c r="J39">
        <f>IF($B39=J$1,1,0)</f>
        <v>1</v>
      </c>
      <c r="K39">
        <f>IF($B39=K$1,1,0)</f>
        <v>0</v>
      </c>
      <c r="L39">
        <f>IF($B39=L$1,1,0)</f>
        <v>0</v>
      </c>
      <c r="M39">
        <f>IF($E39=M$1,1,0)</f>
        <v>0</v>
      </c>
      <c r="N39">
        <f>IF($E39=N$1,1,0)</f>
        <v>1</v>
      </c>
      <c r="O39">
        <v>0</v>
      </c>
      <c r="P39">
        <v>0</v>
      </c>
      <c r="Q39">
        <v>0</v>
      </c>
    </row>
    <row r="40" spans="1:17" x14ac:dyDescent="0.3">
      <c r="A40" t="s">
        <v>83</v>
      </c>
      <c r="B40" t="s">
        <v>9</v>
      </c>
      <c r="C40" t="s">
        <v>18</v>
      </c>
      <c r="D40">
        <v>0.99845556152060999</v>
      </c>
      <c r="E40" t="s">
        <v>13</v>
      </c>
      <c r="F40" s="10">
        <v>27752724.713999901</v>
      </c>
      <c r="G40">
        <v>0</v>
      </c>
      <c r="H40">
        <f>IF($B40=H$1,1,0)</f>
        <v>0</v>
      </c>
      <c r="I40">
        <f>IF($B40=I$1,1,0)</f>
        <v>0</v>
      </c>
      <c r="J40">
        <f>IF($B40=J$1,1,0)</f>
        <v>1</v>
      </c>
      <c r="K40">
        <f>IF($B40=K$1,1,0)</f>
        <v>0</v>
      </c>
      <c r="L40">
        <f>IF($B40=L$1,1,0)</f>
        <v>0</v>
      </c>
      <c r="M40">
        <f>IF($E40=M$1,1,0)</f>
        <v>0</v>
      </c>
      <c r="N40">
        <f>IF($E40=N$1,1,0)</f>
        <v>1</v>
      </c>
      <c r="O40">
        <v>0</v>
      </c>
      <c r="P40">
        <v>0</v>
      </c>
      <c r="Q40">
        <v>0</v>
      </c>
    </row>
    <row r="41" spans="1:17" x14ac:dyDescent="0.3">
      <c r="A41" t="s">
        <v>84</v>
      </c>
      <c r="B41" t="s">
        <v>9</v>
      </c>
      <c r="C41" t="s">
        <v>46</v>
      </c>
      <c r="D41">
        <v>0.99838475014280204</v>
      </c>
      <c r="E41" t="s">
        <v>13</v>
      </c>
      <c r="F41" s="10">
        <v>23444702.322000001</v>
      </c>
      <c r="G41">
        <v>0</v>
      </c>
      <c r="H41">
        <f>IF($B41=H$1,1,0)</f>
        <v>0</v>
      </c>
      <c r="I41">
        <f>IF($B41=I$1,1,0)</f>
        <v>0</v>
      </c>
      <c r="J41">
        <f>IF($B41=J$1,1,0)</f>
        <v>1</v>
      </c>
      <c r="K41">
        <f>IF($B41=K$1,1,0)</f>
        <v>0</v>
      </c>
      <c r="L41">
        <f>IF($B41=L$1,1,0)</f>
        <v>0</v>
      </c>
      <c r="M41">
        <f>IF($E41=M$1,1,0)</f>
        <v>0</v>
      </c>
      <c r="N41">
        <f>IF($E41=N$1,1,0)</f>
        <v>1</v>
      </c>
      <c r="O41">
        <v>0</v>
      </c>
      <c r="P41">
        <v>0</v>
      </c>
      <c r="Q41">
        <v>0</v>
      </c>
    </row>
    <row r="42" spans="1:17" x14ac:dyDescent="0.3">
      <c r="A42" t="s">
        <v>85</v>
      </c>
      <c r="B42" t="s">
        <v>9</v>
      </c>
      <c r="C42" t="s">
        <v>20</v>
      </c>
      <c r="D42">
        <v>0.99836301506970604</v>
      </c>
      <c r="E42" t="s">
        <v>13</v>
      </c>
      <c r="F42" s="10">
        <v>17373795.98</v>
      </c>
      <c r="G42">
        <v>1</v>
      </c>
      <c r="H42">
        <f>IF($B42=H$1,1,0)</f>
        <v>0</v>
      </c>
      <c r="I42">
        <f>IF($B42=I$1,1,0)</f>
        <v>0</v>
      </c>
      <c r="J42">
        <f>IF($B42=J$1,1,0)</f>
        <v>1</v>
      </c>
      <c r="K42">
        <f>IF($B42=K$1,1,0)</f>
        <v>0</v>
      </c>
      <c r="L42">
        <f>IF($B42=L$1,1,0)</f>
        <v>0</v>
      </c>
      <c r="M42">
        <f>IF($E42=M$1,1,0)</f>
        <v>0</v>
      </c>
      <c r="N42">
        <f>IF($E42=N$1,1,0)</f>
        <v>1</v>
      </c>
      <c r="O42">
        <v>0</v>
      </c>
      <c r="P42">
        <v>0</v>
      </c>
      <c r="Q42">
        <v>0</v>
      </c>
    </row>
    <row r="43" spans="1:17" x14ac:dyDescent="0.3">
      <c r="A43" t="s">
        <v>86</v>
      </c>
      <c r="B43" t="s">
        <v>9</v>
      </c>
      <c r="C43" t="s">
        <v>26</v>
      </c>
      <c r="D43">
        <v>0.99970842511577995</v>
      </c>
      <c r="E43" t="s">
        <v>13</v>
      </c>
      <c r="F43" s="10">
        <v>23835829.568</v>
      </c>
      <c r="G43">
        <v>1</v>
      </c>
      <c r="H43">
        <f>IF($B43=H$1,1,0)</f>
        <v>0</v>
      </c>
      <c r="I43">
        <f>IF($B43=I$1,1,0)</f>
        <v>0</v>
      </c>
      <c r="J43">
        <f>IF($B43=J$1,1,0)</f>
        <v>1</v>
      </c>
      <c r="K43">
        <f>IF($B43=K$1,1,0)</f>
        <v>0</v>
      </c>
      <c r="L43">
        <f>IF($B43=L$1,1,0)</f>
        <v>0</v>
      </c>
      <c r="M43">
        <f>IF($E43=M$1,1,0)</f>
        <v>0</v>
      </c>
      <c r="N43">
        <f>IF($E43=N$1,1,0)</f>
        <v>1</v>
      </c>
      <c r="O43">
        <v>0</v>
      </c>
      <c r="P43">
        <v>0</v>
      </c>
      <c r="Q43">
        <v>0</v>
      </c>
    </row>
    <row r="44" spans="1:17" x14ac:dyDescent="0.3">
      <c r="A44" t="s">
        <v>87</v>
      </c>
      <c r="B44" t="s">
        <v>7</v>
      </c>
      <c r="C44" t="s">
        <v>18</v>
      </c>
      <c r="D44">
        <v>0.99793243916566499</v>
      </c>
      <c r="E44" t="s">
        <v>12</v>
      </c>
      <c r="F44" s="10">
        <v>62216903.850000001</v>
      </c>
      <c r="G44">
        <v>0</v>
      </c>
      <c r="H44">
        <f>IF($B44=H$1,1,0)</f>
        <v>1</v>
      </c>
      <c r="I44">
        <f>IF($B44=I$1,1,0)</f>
        <v>0</v>
      </c>
      <c r="J44">
        <f>IF($B44=J$1,1,0)</f>
        <v>0</v>
      </c>
      <c r="K44">
        <f>IF($B44=K$1,1,0)</f>
        <v>0</v>
      </c>
      <c r="L44">
        <f>IF($B44=L$1,1,0)</f>
        <v>0</v>
      </c>
      <c r="M44">
        <f>IF($E44=M$1,1,0)</f>
        <v>1</v>
      </c>
      <c r="N44">
        <f>IF($E44=N$1,1,0)</f>
        <v>0</v>
      </c>
      <c r="O44">
        <v>0</v>
      </c>
      <c r="P44">
        <v>0</v>
      </c>
      <c r="Q44">
        <v>0</v>
      </c>
    </row>
    <row r="45" spans="1:17" x14ac:dyDescent="0.3">
      <c r="A45" t="s">
        <v>88</v>
      </c>
      <c r="B45" t="s">
        <v>11</v>
      </c>
      <c r="C45" t="s">
        <v>46</v>
      </c>
      <c r="D45">
        <v>0.99786473323061797</v>
      </c>
      <c r="F45" s="10">
        <v>105297127.77</v>
      </c>
      <c r="G45">
        <v>0</v>
      </c>
      <c r="H45">
        <f>IF($B45=H$1,1,0)</f>
        <v>0</v>
      </c>
      <c r="I45">
        <f>IF($B45=I$1,1,0)</f>
        <v>0</v>
      </c>
      <c r="J45">
        <f>IF($B45=J$1,1,0)</f>
        <v>0</v>
      </c>
      <c r="K45">
        <f>IF($B45=K$1,1,0)</f>
        <v>0</v>
      </c>
      <c r="L45">
        <f>IF($B45=L$1,1,0)</f>
        <v>1</v>
      </c>
      <c r="M45">
        <f>IF($E45=M$1,1,0)</f>
        <v>0</v>
      </c>
      <c r="N45">
        <f>IF($E45=N$1,1,0)</f>
        <v>0</v>
      </c>
      <c r="O45">
        <v>0</v>
      </c>
      <c r="P45">
        <v>0</v>
      </c>
      <c r="Q45">
        <v>0</v>
      </c>
    </row>
    <row r="46" spans="1:17" x14ac:dyDescent="0.3">
      <c r="A46" t="s">
        <v>52</v>
      </c>
      <c r="B46" t="s">
        <v>8</v>
      </c>
      <c r="C46" t="s">
        <v>22</v>
      </c>
      <c r="D46">
        <v>0.93880624585805095</v>
      </c>
      <c r="E46" t="s">
        <v>12</v>
      </c>
      <c r="F46" s="10">
        <v>16982668.733999901</v>
      </c>
      <c r="G46">
        <v>0</v>
      </c>
      <c r="H46">
        <f>IF($B46=H$1,1,0)</f>
        <v>0</v>
      </c>
      <c r="I46">
        <f>IF($B46=I$1,1,0)</f>
        <v>1</v>
      </c>
      <c r="J46">
        <f>IF($B46=J$1,1,0)</f>
        <v>0</v>
      </c>
      <c r="K46">
        <f>IF($B46=K$1,1,0)</f>
        <v>0</v>
      </c>
      <c r="L46">
        <f>IF($B46=L$1,1,0)</f>
        <v>0</v>
      </c>
      <c r="M46">
        <f>IF($E46=M$1,1,0)</f>
        <v>1</v>
      </c>
      <c r="N46">
        <f>IF($E46=N$1,1,0)</f>
        <v>0</v>
      </c>
      <c r="O46">
        <v>0</v>
      </c>
      <c r="P46">
        <v>0</v>
      </c>
      <c r="Q46">
        <v>1</v>
      </c>
    </row>
    <row r="47" spans="1:17" x14ac:dyDescent="0.3">
      <c r="A47" t="s">
        <v>96</v>
      </c>
      <c r="B47" t="s">
        <v>9</v>
      </c>
      <c r="C47" t="s">
        <v>22</v>
      </c>
      <c r="D47">
        <v>0.99982142311403099</v>
      </c>
      <c r="E47" t="s">
        <v>13</v>
      </c>
      <c r="F47" s="10">
        <v>14110653.806</v>
      </c>
      <c r="G47">
        <v>0</v>
      </c>
      <c r="H47">
        <f>IF($B47=H$1,1,0)</f>
        <v>0</v>
      </c>
      <c r="I47">
        <f>IF($B47=I$1,1,0)</f>
        <v>0</v>
      </c>
      <c r="J47">
        <f>IF($B47=J$1,1,0)</f>
        <v>1</v>
      </c>
      <c r="K47">
        <f>IF($B47=K$1,1,0)</f>
        <v>0</v>
      </c>
      <c r="L47">
        <f>IF($B47=L$1,1,0)</f>
        <v>0</v>
      </c>
      <c r="M47">
        <f>IF($E47=M$1,1,0)</f>
        <v>0</v>
      </c>
      <c r="N47">
        <f>IF($E47=N$1,1,0)</f>
        <v>1</v>
      </c>
      <c r="O47">
        <v>0</v>
      </c>
      <c r="P47">
        <v>0</v>
      </c>
      <c r="Q47">
        <v>1</v>
      </c>
    </row>
    <row r="48" spans="1:17" x14ac:dyDescent="0.3">
      <c r="A48" t="s">
        <v>91</v>
      </c>
      <c r="B48" t="s">
        <v>9</v>
      </c>
      <c r="C48" t="s">
        <v>18</v>
      </c>
      <c r="D48">
        <v>0.99748716915674696</v>
      </c>
      <c r="E48" t="s">
        <v>13</v>
      </c>
      <c r="F48" s="10">
        <v>23835829.568</v>
      </c>
      <c r="G48">
        <v>1</v>
      </c>
      <c r="H48">
        <f>IF($B48=H$1,1,0)</f>
        <v>0</v>
      </c>
      <c r="I48">
        <f>IF($B48=I$1,1,0)</f>
        <v>0</v>
      </c>
      <c r="J48">
        <f>IF($B48=J$1,1,0)</f>
        <v>1</v>
      </c>
      <c r="K48">
        <f>IF($B48=K$1,1,0)</f>
        <v>0</v>
      </c>
      <c r="L48">
        <f>IF($B48=L$1,1,0)</f>
        <v>0</v>
      </c>
      <c r="M48">
        <f>IF($E48=M$1,1,0)</f>
        <v>0</v>
      </c>
      <c r="N48">
        <f>IF($E48=N$1,1,0)</f>
        <v>1</v>
      </c>
      <c r="O48">
        <v>0</v>
      </c>
      <c r="P48">
        <v>0</v>
      </c>
      <c r="Q48">
        <v>0</v>
      </c>
    </row>
    <row r="49" spans="1:17" x14ac:dyDescent="0.3">
      <c r="A49" t="s">
        <v>92</v>
      </c>
      <c r="B49" t="s">
        <v>9</v>
      </c>
      <c r="C49" t="s">
        <v>50</v>
      </c>
      <c r="D49">
        <v>0.99748151418446296</v>
      </c>
      <c r="F49" s="10">
        <v>11988767.99</v>
      </c>
      <c r="G49">
        <v>1</v>
      </c>
      <c r="H49">
        <f>IF($B49=H$1,1,0)</f>
        <v>0</v>
      </c>
      <c r="I49">
        <f>IF($B49=I$1,1,0)</f>
        <v>0</v>
      </c>
      <c r="J49">
        <f>IF($B49=J$1,1,0)</f>
        <v>1</v>
      </c>
      <c r="K49">
        <f>IF($B49=K$1,1,0)</f>
        <v>0</v>
      </c>
      <c r="L49">
        <f>IF($B49=L$1,1,0)</f>
        <v>0</v>
      </c>
      <c r="M49">
        <f>IF($E49=M$1,1,0)</f>
        <v>0</v>
      </c>
      <c r="N49">
        <f>IF($E49=N$1,1,0)</f>
        <v>0</v>
      </c>
      <c r="O49">
        <v>0</v>
      </c>
      <c r="P49">
        <v>0</v>
      </c>
      <c r="Q49">
        <v>0</v>
      </c>
    </row>
    <row r="50" spans="1:17" x14ac:dyDescent="0.3">
      <c r="A50" t="s">
        <v>93</v>
      </c>
      <c r="B50" t="s">
        <v>9</v>
      </c>
      <c r="C50" t="s">
        <v>22</v>
      </c>
      <c r="D50">
        <v>0.99743633199521897</v>
      </c>
      <c r="F50" s="10">
        <v>13783777.32</v>
      </c>
      <c r="G50">
        <v>1</v>
      </c>
      <c r="H50">
        <f>IF($B50=H$1,1,0)</f>
        <v>0</v>
      </c>
      <c r="I50">
        <f>IF($B50=I$1,1,0)</f>
        <v>0</v>
      </c>
      <c r="J50">
        <f>IF($B50=J$1,1,0)</f>
        <v>1</v>
      </c>
      <c r="K50">
        <f>IF($B50=K$1,1,0)</f>
        <v>0</v>
      </c>
      <c r="L50">
        <f>IF($B50=L$1,1,0)</f>
        <v>0</v>
      </c>
      <c r="M50">
        <f>IF($E50=M$1,1,0)</f>
        <v>0</v>
      </c>
      <c r="N50">
        <f>IF($E50=N$1,1,0)</f>
        <v>0</v>
      </c>
      <c r="O50">
        <v>0</v>
      </c>
      <c r="P50">
        <v>0</v>
      </c>
      <c r="Q50">
        <v>0</v>
      </c>
    </row>
    <row r="51" spans="1:17" x14ac:dyDescent="0.3">
      <c r="A51" t="s">
        <v>24</v>
      </c>
      <c r="B51" t="s">
        <v>7</v>
      </c>
      <c r="C51" t="s">
        <v>20</v>
      </c>
      <c r="D51">
        <v>0.99984199287969999</v>
      </c>
      <c r="E51" t="s">
        <v>13</v>
      </c>
      <c r="F51" s="10">
        <v>11956642.609999999</v>
      </c>
      <c r="G51">
        <v>0</v>
      </c>
      <c r="H51">
        <f>IF($B51=H$1,1,0)</f>
        <v>1</v>
      </c>
      <c r="I51">
        <f>IF($B51=I$1,1,0)</f>
        <v>0</v>
      </c>
      <c r="J51">
        <f>IF($B51=J$1,1,0)</f>
        <v>0</v>
      </c>
      <c r="K51">
        <f>IF($B51=K$1,1,0)</f>
        <v>0</v>
      </c>
      <c r="L51">
        <f>IF($B51=L$1,1,0)</f>
        <v>0</v>
      </c>
      <c r="M51">
        <f>IF($E51=M$1,1,0)</f>
        <v>0</v>
      </c>
      <c r="N51">
        <f>IF($E51=N$1,1,0)</f>
        <v>1</v>
      </c>
      <c r="O51">
        <v>0</v>
      </c>
      <c r="P51">
        <v>0</v>
      </c>
      <c r="Q51">
        <v>1</v>
      </c>
    </row>
    <row r="52" spans="1:17" x14ac:dyDescent="0.3">
      <c r="A52" t="s">
        <v>95</v>
      </c>
      <c r="B52" t="s">
        <v>7</v>
      </c>
      <c r="C52" t="s">
        <v>46</v>
      </c>
      <c r="D52">
        <v>0.99717552051129998</v>
      </c>
      <c r="E52" t="s">
        <v>12</v>
      </c>
      <c r="F52" s="10">
        <v>60421894.519999899</v>
      </c>
      <c r="G52">
        <v>0</v>
      </c>
      <c r="H52">
        <f>IF($B52=H$1,1,0)</f>
        <v>1</v>
      </c>
      <c r="I52">
        <f>IF($B52=I$1,1,0)</f>
        <v>0</v>
      </c>
      <c r="J52">
        <f>IF($B52=J$1,1,0)</f>
        <v>0</v>
      </c>
      <c r="K52">
        <f>IF($B52=K$1,1,0)</f>
        <v>0</v>
      </c>
      <c r="L52">
        <f>IF($B52=L$1,1,0)</f>
        <v>0</v>
      </c>
      <c r="M52">
        <f>IF($E52=M$1,1,0)</f>
        <v>1</v>
      </c>
      <c r="N52">
        <f>IF($E52=N$1,1,0)</f>
        <v>0</v>
      </c>
      <c r="O52">
        <v>0</v>
      </c>
      <c r="P52">
        <v>0</v>
      </c>
      <c r="Q52">
        <v>0</v>
      </c>
    </row>
    <row r="53" spans="1:17" x14ac:dyDescent="0.3">
      <c r="A53" t="s">
        <v>99</v>
      </c>
      <c r="B53" t="s">
        <v>9</v>
      </c>
      <c r="C53" t="s">
        <v>35</v>
      </c>
      <c r="D53">
        <v>0.99966477489810202</v>
      </c>
      <c r="E53" t="s">
        <v>12</v>
      </c>
      <c r="F53" s="10">
        <v>11629766.124</v>
      </c>
      <c r="G53">
        <v>1</v>
      </c>
      <c r="H53">
        <f>IF($B53=H$1,1,0)</f>
        <v>0</v>
      </c>
      <c r="I53">
        <f>IF($B53=I$1,1,0)</f>
        <v>0</v>
      </c>
      <c r="J53">
        <f>IF($B53=J$1,1,0)</f>
        <v>1</v>
      </c>
      <c r="K53">
        <f>IF($B53=K$1,1,0)</f>
        <v>0</v>
      </c>
      <c r="L53">
        <f>IF($B53=L$1,1,0)</f>
        <v>0</v>
      </c>
      <c r="M53">
        <f>IF($E53=M$1,1,0)</f>
        <v>1</v>
      </c>
      <c r="N53">
        <f>IF($E53=N$1,1,0)</f>
        <v>0</v>
      </c>
      <c r="O53">
        <v>0</v>
      </c>
      <c r="P53">
        <v>0</v>
      </c>
      <c r="Q53">
        <v>1</v>
      </c>
    </row>
    <row r="54" spans="1:17" x14ac:dyDescent="0.3">
      <c r="A54" t="s">
        <v>97</v>
      </c>
      <c r="B54" t="s">
        <v>9</v>
      </c>
      <c r="C54" t="s">
        <v>26</v>
      </c>
      <c r="D54">
        <v>0.99704205836578197</v>
      </c>
      <c r="E54" t="s">
        <v>13</v>
      </c>
      <c r="F54" s="10">
        <v>33496754.57</v>
      </c>
      <c r="G54">
        <v>0</v>
      </c>
      <c r="H54">
        <f>IF($B54=H$1,1,0)</f>
        <v>0</v>
      </c>
      <c r="I54">
        <f>IF($B54=I$1,1,0)</f>
        <v>0</v>
      </c>
      <c r="J54">
        <f>IF($B54=J$1,1,0)</f>
        <v>1</v>
      </c>
      <c r="K54">
        <f>IF($B54=K$1,1,0)</f>
        <v>0</v>
      </c>
      <c r="L54">
        <f>IF($B54=L$1,1,0)</f>
        <v>0</v>
      </c>
      <c r="M54">
        <f>IF($E54=M$1,1,0)</f>
        <v>0</v>
      </c>
      <c r="N54">
        <f>IF($E54=N$1,1,0)</f>
        <v>1</v>
      </c>
      <c r="O54">
        <v>0</v>
      </c>
      <c r="P54">
        <v>0</v>
      </c>
      <c r="Q54">
        <v>0</v>
      </c>
    </row>
    <row r="55" spans="1:17" x14ac:dyDescent="0.3">
      <c r="A55" t="s">
        <v>98</v>
      </c>
      <c r="B55" t="s">
        <v>9</v>
      </c>
      <c r="C55" t="s">
        <v>20</v>
      </c>
      <c r="D55">
        <v>0.99694533646310501</v>
      </c>
      <c r="E55" t="s">
        <v>12</v>
      </c>
      <c r="F55" s="10">
        <v>62216903.850000001</v>
      </c>
      <c r="G55">
        <v>0</v>
      </c>
      <c r="H55">
        <f>IF($B55=H$1,1,0)</f>
        <v>0</v>
      </c>
      <c r="I55">
        <f>IF($B55=I$1,1,0)</f>
        <v>0</v>
      </c>
      <c r="J55">
        <f>IF($B55=J$1,1,0)</f>
        <v>1</v>
      </c>
      <c r="K55">
        <f>IF($B55=K$1,1,0)</f>
        <v>0</v>
      </c>
      <c r="L55">
        <f>IF($B55=L$1,1,0)</f>
        <v>0</v>
      </c>
      <c r="M55">
        <f>IF($E55=M$1,1,0)</f>
        <v>1</v>
      </c>
      <c r="N55">
        <f>IF($E55=N$1,1,0)</f>
        <v>0</v>
      </c>
      <c r="O55">
        <v>0</v>
      </c>
      <c r="P55">
        <v>0</v>
      </c>
      <c r="Q55">
        <v>0</v>
      </c>
    </row>
    <row r="56" spans="1:17" x14ac:dyDescent="0.3">
      <c r="A56" t="s">
        <v>81</v>
      </c>
      <c r="B56" t="s">
        <v>9</v>
      </c>
      <c r="C56" t="s">
        <v>46</v>
      </c>
      <c r="D56">
        <v>0.99799744176949301</v>
      </c>
      <c r="E56" t="s">
        <v>13</v>
      </c>
      <c r="F56" s="10">
        <v>8039747.4639999997</v>
      </c>
      <c r="G56">
        <v>1</v>
      </c>
      <c r="H56">
        <f>IF($B56=H$1,1,0)</f>
        <v>0</v>
      </c>
      <c r="I56">
        <f>IF($B56=I$1,1,0)</f>
        <v>0</v>
      </c>
      <c r="J56">
        <f>IF($B56=J$1,1,0)</f>
        <v>1</v>
      </c>
      <c r="K56">
        <f>IF($B56=K$1,1,0)</f>
        <v>0</v>
      </c>
      <c r="L56">
        <f>IF($B56=L$1,1,0)</f>
        <v>0</v>
      </c>
      <c r="M56">
        <f>IF($E56=M$1,1,0)</f>
        <v>0</v>
      </c>
      <c r="N56">
        <f>IF($E56=N$1,1,0)</f>
        <v>1</v>
      </c>
      <c r="O56">
        <v>0</v>
      </c>
      <c r="P56">
        <v>0</v>
      </c>
      <c r="Q56">
        <v>1</v>
      </c>
    </row>
    <row r="57" spans="1:17" x14ac:dyDescent="0.3">
      <c r="A57" t="s">
        <v>100</v>
      </c>
      <c r="B57" t="s">
        <v>9</v>
      </c>
      <c r="C57" t="s">
        <v>35</v>
      </c>
      <c r="D57">
        <v>0.99661755357368098</v>
      </c>
      <c r="E57" t="s">
        <v>13</v>
      </c>
      <c r="F57" s="10">
        <v>6212612.7539999997</v>
      </c>
      <c r="G57">
        <v>0</v>
      </c>
      <c r="H57">
        <f>IF($B57=H$1,1,0)</f>
        <v>0</v>
      </c>
      <c r="I57">
        <f>IF($B57=I$1,1,0)</f>
        <v>0</v>
      </c>
      <c r="J57">
        <f>IF($B57=J$1,1,0)</f>
        <v>1</v>
      </c>
      <c r="K57">
        <f>IF($B57=K$1,1,0)</f>
        <v>0</v>
      </c>
      <c r="L57">
        <f>IF($B57=L$1,1,0)</f>
        <v>0</v>
      </c>
      <c r="M57">
        <f>IF($E57=M$1,1,0)</f>
        <v>0</v>
      </c>
      <c r="N57">
        <f>IF($E57=N$1,1,0)</f>
        <v>1</v>
      </c>
      <c r="O57">
        <v>0</v>
      </c>
      <c r="P57">
        <v>0</v>
      </c>
      <c r="Q57">
        <v>0</v>
      </c>
    </row>
    <row r="58" spans="1:17" x14ac:dyDescent="0.3">
      <c r="A58" t="s">
        <v>101</v>
      </c>
      <c r="B58" t="s">
        <v>9</v>
      </c>
      <c r="C58" t="s">
        <v>33</v>
      </c>
      <c r="D58">
        <v>0.99637907784972002</v>
      </c>
      <c r="E58" t="s">
        <v>13</v>
      </c>
      <c r="F58" s="10">
        <v>62249029.229999997</v>
      </c>
      <c r="G58">
        <v>1</v>
      </c>
      <c r="H58">
        <f>IF($B58=H$1,1,0)</f>
        <v>0</v>
      </c>
      <c r="I58">
        <f>IF($B58=I$1,1,0)</f>
        <v>0</v>
      </c>
      <c r="J58">
        <f>IF($B58=J$1,1,0)</f>
        <v>1</v>
      </c>
      <c r="K58">
        <f>IF($B58=K$1,1,0)</f>
        <v>0</v>
      </c>
      <c r="L58">
        <f>IF($B58=L$1,1,0)</f>
        <v>0</v>
      </c>
      <c r="M58">
        <f>IF($E58=M$1,1,0)</f>
        <v>0</v>
      </c>
      <c r="N58">
        <f>IF($E58=N$1,1,0)</f>
        <v>1</v>
      </c>
      <c r="O58">
        <v>0</v>
      </c>
      <c r="P58">
        <v>1</v>
      </c>
      <c r="Q58">
        <v>0</v>
      </c>
    </row>
    <row r="59" spans="1:17" x14ac:dyDescent="0.3">
      <c r="A59" t="s">
        <v>102</v>
      </c>
      <c r="B59" t="s">
        <v>9</v>
      </c>
      <c r="C59" t="s">
        <v>22</v>
      </c>
      <c r="D59">
        <v>0.99630266773169796</v>
      </c>
      <c r="E59" t="s">
        <v>12</v>
      </c>
      <c r="F59" s="10">
        <v>6212612.7539999997</v>
      </c>
      <c r="G59">
        <v>0</v>
      </c>
      <c r="H59">
        <f>IF($B59=H$1,1,0)</f>
        <v>0</v>
      </c>
      <c r="I59">
        <f>IF($B59=I$1,1,0)</f>
        <v>0</v>
      </c>
      <c r="J59">
        <f>IF($B59=J$1,1,0)</f>
        <v>1</v>
      </c>
      <c r="K59">
        <f>IF($B59=K$1,1,0)</f>
        <v>0</v>
      </c>
      <c r="L59">
        <f>IF($B59=L$1,1,0)</f>
        <v>0</v>
      </c>
      <c r="M59">
        <f>IF($E59=M$1,1,0)</f>
        <v>1</v>
      </c>
      <c r="N59">
        <f>IF($E59=N$1,1,0)</f>
        <v>0</v>
      </c>
      <c r="O59">
        <v>0</v>
      </c>
      <c r="P59">
        <v>0</v>
      </c>
      <c r="Q59">
        <v>0</v>
      </c>
    </row>
    <row r="60" spans="1:17" x14ac:dyDescent="0.3">
      <c r="A60" t="s">
        <v>103</v>
      </c>
      <c r="B60" t="s">
        <v>9</v>
      </c>
      <c r="C60" t="s">
        <v>40</v>
      </c>
      <c r="D60">
        <v>0.99625877322880396</v>
      </c>
      <c r="E60" t="s">
        <v>12</v>
      </c>
      <c r="F60" s="10">
        <v>33496754.57</v>
      </c>
      <c r="G60">
        <v>0</v>
      </c>
      <c r="H60">
        <f>IF($B60=H$1,1,0)</f>
        <v>0</v>
      </c>
      <c r="I60">
        <f>IF($B60=I$1,1,0)</f>
        <v>0</v>
      </c>
      <c r="J60">
        <f>IF($B60=J$1,1,0)</f>
        <v>1</v>
      </c>
      <c r="K60">
        <f>IF($B60=K$1,1,0)</f>
        <v>0</v>
      </c>
      <c r="L60">
        <f>IF($B60=L$1,1,0)</f>
        <v>0</v>
      </c>
      <c r="M60">
        <f>IF($E60=M$1,1,0)</f>
        <v>1</v>
      </c>
      <c r="N60">
        <f>IF($E60=N$1,1,0)</f>
        <v>0</v>
      </c>
      <c r="O60">
        <v>0</v>
      </c>
      <c r="P60">
        <v>0</v>
      </c>
      <c r="Q60">
        <v>0</v>
      </c>
    </row>
    <row r="61" spans="1:17" x14ac:dyDescent="0.3">
      <c r="A61" t="s">
        <v>104</v>
      </c>
      <c r="B61" t="s">
        <v>9</v>
      </c>
      <c r="C61" t="s">
        <v>40</v>
      </c>
      <c r="D61">
        <v>0.99455877132241899</v>
      </c>
      <c r="E61" t="s">
        <v>13</v>
      </c>
      <c r="F61" s="10">
        <v>20963814.640000001</v>
      </c>
      <c r="G61">
        <v>1</v>
      </c>
      <c r="H61">
        <f>IF($B61=H$1,1,0)</f>
        <v>0</v>
      </c>
      <c r="I61">
        <f>IF($B61=I$1,1,0)</f>
        <v>0</v>
      </c>
      <c r="J61">
        <f>IF($B61=J$1,1,0)</f>
        <v>1</v>
      </c>
      <c r="K61">
        <f>IF($B61=K$1,1,0)</f>
        <v>0</v>
      </c>
      <c r="L61">
        <f>IF($B61=L$1,1,0)</f>
        <v>0</v>
      </c>
      <c r="M61">
        <f>IF($E61=M$1,1,0)</f>
        <v>0</v>
      </c>
      <c r="N61">
        <f>IF($E61=N$1,1,0)</f>
        <v>1</v>
      </c>
      <c r="O61">
        <v>0</v>
      </c>
      <c r="P61">
        <v>0</v>
      </c>
      <c r="Q61">
        <v>0</v>
      </c>
    </row>
    <row r="62" spans="1:17" x14ac:dyDescent="0.3">
      <c r="A62" t="s">
        <v>105</v>
      </c>
      <c r="B62" t="s">
        <v>11</v>
      </c>
      <c r="C62" t="s">
        <v>22</v>
      </c>
      <c r="D62">
        <v>0.99429856137456296</v>
      </c>
      <c r="F62" s="10">
        <v>114272174.42</v>
      </c>
      <c r="G62">
        <v>0</v>
      </c>
      <c r="H62">
        <f>IF($B62=H$1,1,0)</f>
        <v>0</v>
      </c>
      <c r="I62">
        <f>IF($B62=I$1,1,0)</f>
        <v>0</v>
      </c>
      <c r="J62">
        <f>IF($B62=J$1,1,0)</f>
        <v>0</v>
      </c>
      <c r="K62">
        <f>IF($B62=K$1,1,0)</f>
        <v>0</v>
      </c>
      <c r="L62">
        <f>IF($B62=L$1,1,0)</f>
        <v>1</v>
      </c>
      <c r="M62">
        <f>IF($E62=M$1,1,0)</f>
        <v>0</v>
      </c>
      <c r="N62">
        <f>IF($E62=N$1,1,0)</f>
        <v>0</v>
      </c>
      <c r="O62">
        <v>0</v>
      </c>
      <c r="P62">
        <v>0</v>
      </c>
      <c r="Q62">
        <v>0</v>
      </c>
    </row>
    <row r="63" spans="1:17" x14ac:dyDescent="0.3">
      <c r="A63" t="s">
        <v>106</v>
      </c>
      <c r="B63" t="s">
        <v>9</v>
      </c>
      <c r="C63" t="s">
        <v>20</v>
      </c>
      <c r="D63">
        <v>0.99985881659600695</v>
      </c>
      <c r="E63" t="s">
        <v>13</v>
      </c>
      <c r="F63" s="10">
        <v>19136679.93</v>
      </c>
      <c r="G63">
        <v>0</v>
      </c>
      <c r="H63">
        <f>IF($B63=H$1,1,0)</f>
        <v>0</v>
      </c>
      <c r="I63">
        <f>IF($B63=I$1,1,0)</f>
        <v>0</v>
      </c>
      <c r="J63">
        <f>IF($B63=J$1,1,0)</f>
        <v>1</v>
      </c>
      <c r="K63">
        <f>IF($B63=K$1,1,0)</f>
        <v>0</v>
      </c>
      <c r="L63">
        <f>IF($B63=L$1,1,0)</f>
        <v>0</v>
      </c>
      <c r="M63">
        <f>IF($E63=M$1,1,0)</f>
        <v>0</v>
      </c>
      <c r="N63">
        <f>IF($E63=N$1,1,0)</f>
        <v>1</v>
      </c>
      <c r="O63">
        <v>0</v>
      </c>
      <c r="P63">
        <v>0</v>
      </c>
      <c r="Q63">
        <v>0</v>
      </c>
    </row>
    <row r="64" spans="1:17" x14ac:dyDescent="0.3">
      <c r="A64" t="s">
        <v>107</v>
      </c>
      <c r="B64" t="s">
        <v>9</v>
      </c>
      <c r="C64" t="s">
        <v>35</v>
      </c>
      <c r="D64">
        <v>0.99320367560411205</v>
      </c>
      <c r="E64" t="s">
        <v>13</v>
      </c>
      <c r="F64" s="10">
        <v>32451874.352000002</v>
      </c>
      <c r="G64">
        <v>1</v>
      </c>
      <c r="H64">
        <f>IF($B64=H$1,1,0)</f>
        <v>0</v>
      </c>
      <c r="I64">
        <f>IF($B64=I$1,1,0)</f>
        <v>0</v>
      </c>
      <c r="J64">
        <f>IF($B64=J$1,1,0)</f>
        <v>1</v>
      </c>
      <c r="K64">
        <f>IF($B64=K$1,1,0)</f>
        <v>0</v>
      </c>
      <c r="L64">
        <f>IF($B64=L$1,1,0)</f>
        <v>0</v>
      </c>
      <c r="M64">
        <f>IF($E64=M$1,1,0)</f>
        <v>0</v>
      </c>
      <c r="N64">
        <f>IF($E64=N$1,1,0)</f>
        <v>1</v>
      </c>
      <c r="O64">
        <v>0</v>
      </c>
      <c r="P64">
        <v>1</v>
      </c>
      <c r="Q64">
        <v>0</v>
      </c>
    </row>
    <row r="65" spans="1:17" x14ac:dyDescent="0.3">
      <c r="A65" t="s">
        <v>108</v>
      </c>
      <c r="B65" t="s">
        <v>7</v>
      </c>
      <c r="C65" t="s">
        <v>20</v>
      </c>
      <c r="D65">
        <v>0.99197768393060004</v>
      </c>
      <c r="E65" t="s">
        <v>12</v>
      </c>
      <c r="F65" s="10">
        <v>62216903.850000001</v>
      </c>
      <c r="G65">
        <v>0</v>
      </c>
      <c r="H65">
        <f>IF($B65=H$1,1,0)</f>
        <v>1</v>
      </c>
      <c r="I65">
        <f>IF($B65=I$1,1,0)</f>
        <v>0</v>
      </c>
      <c r="J65">
        <f>IF($B65=J$1,1,0)</f>
        <v>0</v>
      </c>
      <c r="K65">
        <f>IF($B65=K$1,1,0)</f>
        <v>0</v>
      </c>
      <c r="L65">
        <f>IF($B65=L$1,1,0)</f>
        <v>0</v>
      </c>
      <c r="M65">
        <f>IF($E65=M$1,1,0)</f>
        <v>1</v>
      </c>
      <c r="N65">
        <f>IF($E65=N$1,1,0)</f>
        <v>0</v>
      </c>
      <c r="O65">
        <v>0</v>
      </c>
      <c r="P65">
        <v>0</v>
      </c>
      <c r="Q65">
        <v>0</v>
      </c>
    </row>
    <row r="66" spans="1:17" x14ac:dyDescent="0.3">
      <c r="A66" t="s">
        <v>109</v>
      </c>
      <c r="B66" t="s">
        <v>7</v>
      </c>
      <c r="C66" t="s">
        <v>20</v>
      </c>
      <c r="D66">
        <v>0.98969299081981099</v>
      </c>
      <c r="E66" t="s">
        <v>12</v>
      </c>
      <c r="F66" s="10">
        <v>17373795.98</v>
      </c>
      <c r="G66">
        <v>1</v>
      </c>
      <c r="H66">
        <f>IF($B66=H$1,1,0)</f>
        <v>1</v>
      </c>
      <c r="I66">
        <f>IF($B66=I$1,1,0)</f>
        <v>0</v>
      </c>
      <c r="J66">
        <f>IF($B66=J$1,1,0)</f>
        <v>0</v>
      </c>
      <c r="K66">
        <f>IF($B66=K$1,1,0)</f>
        <v>0</v>
      </c>
      <c r="L66">
        <f>IF($B66=L$1,1,0)</f>
        <v>0</v>
      </c>
      <c r="M66">
        <f>IF($E66=M$1,1,0)</f>
        <v>1</v>
      </c>
      <c r="N66">
        <f>IF($E66=N$1,1,0)</f>
        <v>0</v>
      </c>
      <c r="O66">
        <v>0</v>
      </c>
      <c r="P66">
        <v>0</v>
      </c>
      <c r="Q66">
        <v>0</v>
      </c>
    </row>
    <row r="67" spans="1:17" x14ac:dyDescent="0.3">
      <c r="A67" t="s">
        <v>110</v>
      </c>
      <c r="B67" t="s">
        <v>9</v>
      </c>
      <c r="C67" t="s">
        <v>46</v>
      </c>
      <c r="D67">
        <v>0.98824649802004705</v>
      </c>
      <c r="E67" t="s">
        <v>13</v>
      </c>
      <c r="F67" s="10">
        <v>11988767.99</v>
      </c>
      <c r="G67">
        <v>1</v>
      </c>
      <c r="H67">
        <f>IF($B67=H$1,1,0)</f>
        <v>0</v>
      </c>
      <c r="I67">
        <f>IF($B67=I$1,1,0)</f>
        <v>0</v>
      </c>
      <c r="J67">
        <f>IF($B67=J$1,1,0)</f>
        <v>1</v>
      </c>
      <c r="K67">
        <f>IF($B67=K$1,1,0)</f>
        <v>0</v>
      </c>
      <c r="L67">
        <f>IF($B67=L$1,1,0)</f>
        <v>0</v>
      </c>
      <c r="M67">
        <f>IF($E67=M$1,1,0)</f>
        <v>0</v>
      </c>
      <c r="N67">
        <f>IF($E67=N$1,1,0)</f>
        <v>1</v>
      </c>
      <c r="O67">
        <v>0</v>
      </c>
      <c r="P67">
        <v>0</v>
      </c>
      <c r="Q67">
        <v>0</v>
      </c>
    </row>
    <row r="68" spans="1:17" x14ac:dyDescent="0.3">
      <c r="A68" t="s">
        <v>111</v>
      </c>
      <c r="B68" t="s">
        <v>9</v>
      </c>
      <c r="C68" t="s">
        <v>22</v>
      </c>
      <c r="D68">
        <v>0.98680205614282601</v>
      </c>
      <c r="E68" t="s">
        <v>13</v>
      </c>
      <c r="F68" s="10">
        <v>17373795.98</v>
      </c>
      <c r="G68">
        <v>1</v>
      </c>
      <c r="H68">
        <f>IF($B68=H$1,1,0)</f>
        <v>0</v>
      </c>
      <c r="I68">
        <f>IF($B68=I$1,1,0)</f>
        <v>0</v>
      </c>
      <c r="J68">
        <f>IF($B68=J$1,1,0)</f>
        <v>1</v>
      </c>
      <c r="K68">
        <f>IF($B68=K$1,1,0)</f>
        <v>0</v>
      </c>
      <c r="L68">
        <f>IF($B68=L$1,1,0)</f>
        <v>0</v>
      </c>
      <c r="M68">
        <f>IF($E68=M$1,1,0)</f>
        <v>0</v>
      </c>
      <c r="N68">
        <f>IF($E68=N$1,1,0)</f>
        <v>1</v>
      </c>
      <c r="O68">
        <v>0</v>
      </c>
      <c r="P68">
        <v>0</v>
      </c>
      <c r="Q68">
        <v>0</v>
      </c>
    </row>
    <row r="69" spans="1:17" x14ac:dyDescent="0.3">
      <c r="A69" t="s">
        <v>112</v>
      </c>
      <c r="B69" t="s">
        <v>7</v>
      </c>
      <c r="C69" t="s">
        <v>18</v>
      </c>
      <c r="D69">
        <v>0.985254157778367</v>
      </c>
      <c r="E69" t="s">
        <v>12</v>
      </c>
      <c r="F69" s="10">
        <v>28143851.960000001</v>
      </c>
      <c r="G69">
        <v>1</v>
      </c>
      <c r="H69">
        <f>IF($B69=H$1,1,0)</f>
        <v>1</v>
      </c>
      <c r="I69">
        <f>IF($B69=I$1,1,0)</f>
        <v>0</v>
      </c>
      <c r="J69">
        <f>IF($B69=J$1,1,0)</f>
        <v>0</v>
      </c>
      <c r="K69">
        <f>IF($B69=K$1,1,0)</f>
        <v>0</v>
      </c>
      <c r="L69">
        <f>IF($B69=L$1,1,0)</f>
        <v>0</v>
      </c>
      <c r="M69">
        <f>IF($E69=M$1,1,0)</f>
        <v>1</v>
      </c>
      <c r="N69">
        <f>IF($E69=N$1,1,0)</f>
        <v>0</v>
      </c>
      <c r="O69">
        <v>1</v>
      </c>
      <c r="P69">
        <v>0</v>
      </c>
      <c r="Q69">
        <v>0</v>
      </c>
    </row>
    <row r="70" spans="1:17" x14ac:dyDescent="0.3">
      <c r="A70" t="s">
        <v>113</v>
      </c>
      <c r="B70" t="s">
        <v>11</v>
      </c>
      <c r="C70" t="s">
        <v>29</v>
      </c>
      <c r="D70">
        <v>0.98428949818673905</v>
      </c>
      <c r="F70" s="10">
        <v>19136679.93</v>
      </c>
      <c r="G70">
        <v>0</v>
      </c>
      <c r="H70">
        <f>IF($B70=H$1,1,0)</f>
        <v>0</v>
      </c>
      <c r="I70">
        <f>IF($B70=I$1,1,0)</f>
        <v>0</v>
      </c>
      <c r="J70">
        <f>IF($B70=J$1,1,0)</f>
        <v>0</v>
      </c>
      <c r="K70">
        <f>IF($B70=K$1,1,0)</f>
        <v>0</v>
      </c>
      <c r="L70">
        <f>IF($B70=L$1,1,0)</f>
        <v>1</v>
      </c>
      <c r="M70">
        <f>IF($E70=M$1,1,0)</f>
        <v>0</v>
      </c>
      <c r="N70">
        <f>IF($E70=N$1,1,0)</f>
        <v>0</v>
      </c>
      <c r="O70">
        <v>0</v>
      </c>
      <c r="P70">
        <v>0</v>
      </c>
      <c r="Q70">
        <v>0</v>
      </c>
    </row>
    <row r="71" spans="1:17" x14ac:dyDescent="0.3">
      <c r="A71" t="s">
        <v>114</v>
      </c>
      <c r="B71" t="s">
        <v>11</v>
      </c>
      <c r="C71" t="s">
        <v>18</v>
      </c>
      <c r="D71">
        <v>0.98217444613840799</v>
      </c>
      <c r="F71" s="10">
        <v>18418676.197999999</v>
      </c>
      <c r="G71">
        <v>0</v>
      </c>
      <c r="H71">
        <f>IF($B71=H$1,1,0)</f>
        <v>0</v>
      </c>
      <c r="I71">
        <f>IF($B71=I$1,1,0)</f>
        <v>0</v>
      </c>
      <c r="J71">
        <f>IF($B71=J$1,1,0)</f>
        <v>0</v>
      </c>
      <c r="K71">
        <f>IF($B71=K$1,1,0)</f>
        <v>0</v>
      </c>
      <c r="L71">
        <f>IF($B71=L$1,1,0)</f>
        <v>1</v>
      </c>
      <c r="M71">
        <f>IF($E71=M$1,1,0)</f>
        <v>0</v>
      </c>
      <c r="N71">
        <f>IF($E71=N$1,1,0)</f>
        <v>0</v>
      </c>
      <c r="O71">
        <v>0</v>
      </c>
      <c r="P71">
        <v>0</v>
      </c>
      <c r="Q71">
        <v>0</v>
      </c>
    </row>
    <row r="72" spans="1:17" x14ac:dyDescent="0.3">
      <c r="A72" t="s">
        <v>115</v>
      </c>
      <c r="B72" t="s">
        <v>7</v>
      </c>
      <c r="C72" t="s">
        <v>50</v>
      </c>
      <c r="D72">
        <v>0.97118806291765203</v>
      </c>
      <c r="F72" s="10">
        <v>90937053.129999995</v>
      </c>
      <c r="G72">
        <v>0</v>
      </c>
      <c r="H72">
        <f>IF($B72=H$1,1,0)</f>
        <v>1</v>
      </c>
      <c r="I72">
        <f>IF($B72=I$1,1,0)</f>
        <v>0</v>
      </c>
      <c r="J72">
        <f>IF($B72=J$1,1,0)</f>
        <v>0</v>
      </c>
      <c r="K72">
        <f>IF($B72=K$1,1,0)</f>
        <v>0</v>
      </c>
      <c r="L72">
        <f>IF($B72=L$1,1,0)</f>
        <v>0</v>
      </c>
      <c r="M72">
        <f>IF($E72=M$1,1,0)</f>
        <v>0</v>
      </c>
      <c r="N72">
        <f>IF($E72=N$1,1,0)</f>
        <v>0</v>
      </c>
      <c r="O72">
        <v>0</v>
      </c>
      <c r="P72">
        <v>0</v>
      </c>
      <c r="Q72">
        <v>0</v>
      </c>
    </row>
    <row r="73" spans="1:17" x14ac:dyDescent="0.3">
      <c r="A73" t="s">
        <v>116</v>
      </c>
      <c r="B73" t="s">
        <v>7</v>
      </c>
      <c r="C73" t="s">
        <v>46</v>
      </c>
      <c r="D73">
        <v>0.97014350885684997</v>
      </c>
      <c r="E73" t="s">
        <v>12</v>
      </c>
      <c r="F73" s="10">
        <v>14828657.5379999</v>
      </c>
      <c r="G73">
        <v>0</v>
      </c>
      <c r="H73">
        <f>IF($B73=H$1,1,0)</f>
        <v>1</v>
      </c>
      <c r="I73">
        <f>IF($B73=I$1,1,0)</f>
        <v>0</v>
      </c>
      <c r="J73">
        <f>IF($B73=J$1,1,0)</f>
        <v>0</v>
      </c>
      <c r="K73">
        <f>IF($B73=K$1,1,0)</f>
        <v>0</v>
      </c>
      <c r="L73">
        <f>IF($B73=L$1,1,0)</f>
        <v>0</v>
      </c>
      <c r="M73">
        <f>IF($E73=M$1,1,0)</f>
        <v>1</v>
      </c>
      <c r="N73">
        <f>IF($E73=N$1,1,0)</f>
        <v>0</v>
      </c>
      <c r="O73">
        <v>0</v>
      </c>
      <c r="P73">
        <v>0</v>
      </c>
      <c r="Q73">
        <v>0</v>
      </c>
    </row>
    <row r="74" spans="1:17" x14ac:dyDescent="0.3">
      <c r="A74" t="s">
        <v>117</v>
      </c>
      <c r="B74" t="s">
        <v>7</v>
      </c>
      <c r="C74" t="s">
        <v>26</v>
      </c>
      <c r="D74">
        <v>0.96016538887851199</v>
      </c>
      <c r="E74" t="s">
        <v>13</v>
      </c>
      <c r="F74" s="10">
        <v>65806922.509999998</v>
      </c>
      <c r="G74">
        <v>0</v>
      </c>
      <c r="H74">
        <f>IF($B74=H$1,1,0)</f>
        <v>1</v>
      </c>
      <c r="I74">
        <f>IF($B74=I$1,1,0)</f>
        <v>0</v>
      </c>
      <c r="J74">
        <f>IF($B74=J$1,1,0)</f>
        <v>0</v>
      </c>
      <c r="K74">
        <f>IF($B74=K$1,1,0)</f>
        <v>0</v>
      </c>
      <c r="L74">
        <f>IF($B74=L$1,1,0)</f>
        <v>0</v>
      </c>
      <c r="M74">
        <f>IF($E74=M$1,1,0)</f>
        <v>0</v>
      </c>
      <c r="N74">
        <f>IF($E74=N$1,1,0)</f>
        <v>1</v>
      </c>
      <c r="O74">
        <v>0</v>
      </c>
      <c r="P74">
        <v>0</v>
      </c>
      <c r="Q74">
        <v>0</v>
      </c>
    </row>
    <row r="75" spans="1:17" x14ac:dyDescent="0.3">
      <c r="A75" t="s">
        <v>118</v>
      </c>
      <c r="B75" t="s">
        <v>9</v>
      </c>
      <c r="C75" t="s">
        <v>33</v>
      </c>
      <c r="D75">
        <v>0.95547769742323696</v>
      </c>
      <c r="E75" t="s">
        <v>13</v>
      </c>
      <c r="F75" s="10">
        <v>10161633.279999999</v>
      </c>
      <c r="G75">
        <v>0</v>
      </c>
      <c r="H75">
        <f>IF($B75=H$1,1,0)</f>
        <v>0</v>
      </c>
      <c r="I75">
        <f>IF($B75=I$1,1,0)</f>
        <v>0</v>
      </c>
      <c r="J75">
        <f>IF($B75=J$1,1,0)</f>
        <v>1</v>
      </c>
      <c r="K75">
        <f>IF($B75=K$1,1,0)</f>
        <v>0</v>
      </c>
      <c r="L75">
        <f>IF($B75=L$1,1,0)</f>
        <v>0</v>
      </c>
      <c r="M75">
        <f>IF($E75=M$1,1,0)</f>
        <v>0</v>
      </c>
      <c r="N75">
        <f>IF($E75=N$1,1,0)</f>
        <v>1</v>
      </c>
      <c r="O75">
        <v>0</v>
      </c>
      <c r="P75">
        <v>0</v>
      </c>
      <c r="Q75">
        <v>0</v>
      </c>
    </row>
    <row r="76" spans="1:17" x14ac:dyDescent="0.3">
      <c r="A76" t="s">
        <v>119</v>
      </c>
      <c r="B76" t="s">
        <v>7</v>
      </c>
      <c r="C76" t="s">
        <v>40</v>
      </c>
      <c r="D76">
        <v>0.94342175101086001</v>
      </c>
      <c r="F76" s="10">
        <v>20963814.640000001</v>
      </c>
      <c r="G76">
        <v>1</v>
      </c>
      <c r="H76">
        <f>IF($B76=H$1,1,0)</f>
        <v>1</v>
      </c>
      <c r="I76">
        <f>IF($B76=I$1,1,0)</f>
        <v>0</v>
      </c>
      <c r="J76">
        <f>IF($B76=J$1,1,0)</f>
        <v>0</v>
      </c>
      <c r="K76">
        <f>IF($B76=K$1,1,0)</f>
        <v>0</v>
      </c>
      <c r="L76">
        <f>IF($B76=L$1,1,0)</f>
        <v>0</v>
      </c>
      <c r="M76">
        <f>IF($E76=M$1,1,0)</f>
        <v>0</v>
      </c>
      <c r="N76">
        <f>IF($E76=N$1,1,0)</f>
        <v>0</v>
      </c>
      <c r="O76">
        <v>0</v>
      </c>
      <c r="P76">
        <v>0</v>
      </c>
      <c r="Q76">
        <v>0</v>
      </c>
    </row>
    <row r="77" spans="1:17" x14ac:dyDescent="0.3">
      <c r="A77" t="s">
        <v>120</v>
      </c>
      <c r="B77" t="s">
        <v>9</v>
      </c>
      <c r="C77" t="s">
        <v>18</v>
      </c>
      <c r="D77">
        <v>0.94191206248444803</v>
      </c>
      <c r="E77" t="s">
        <v>12</v>
      </c>
      <c r="F77" s="10">
        <v>69396941.170000002</v>
      </c>
      <c r="G77">
        <v>0</v>
      </c>
      <c r="H77">
        <f>IF($B77=H$1,1,0)</f>
        <v>0</v>
      </c>
      <c r="I77">
        <f>IF($B77=I$1,1,0)</f>
        <v>0</v>
      </c>
      <c r="J77">
        <f>IF($B77=J$1,1,0)</f>
        <v>1</v>
      </c>
      <c r="K77">
        <f>IF($B77=K$1,1,0)</f>
        <v>0</v>
      </c>
      <c r="L77">
        <f>IF($B77=L$1,1,0)</f>
        <v>0</v>
      </c>
      <c r="M77">
        <f>IF($E77=M$1,1,0)</f>
        <v>1</v>
      </c>
      <c r="N77">
        <f>IF($E77=N$1,1,0)</f>
        <v>0</v>
      </c>
      <c r="O77">
        <v>0</v>
      </c>
      <c r="P77">
        <v>0</v>
      </c>
      <c r="Q77">
        <v>0</v>
      </c>
    </row>
    <row r="78" spans="1:17" x14ac:dyDescent="0.3">
      <c r="A78" t="s">
        <v>121</v>
      </c>
      <c r="B78" t="s">
        <v>7</v>
      </c>
      <c r="C78" t="s">
        <v>29</v>
      </c>
      <c r="D78">
        <v>0.93974032585154599</v>
      </c>
      <c r="E78" t="s">
        <v>13</v>
      </c>
      <c r="F78" s="10">
        <v>12674646.342</v>
      </c>
      <c r="G78">
        <v>0</v>
      </c>
      <c r="H78">
        <f>IF($B78=H$1,1,0)</f>
        <v>1</v>
      </c>
      <c r="I78">
        <f>IF($B78=I$1,1,0)</f>
        <v>0</v>
      </c>
      <c r="J78">
        <f>IF($B78=J$1,1,0)</f>
        <v>0</v>
      </c>
      <c r="K78">
        <f>IF($B78=K$1,1,0)</f>
        <v>0</v>
      </c>
      <c r="L78">
        <f>IF($B78=L$1,1,0)</f>
        <v>0</v>
      </c>
      <c r="M78">
        <f>IF($E78=M$1,1,0)</f>
        <v>0</v>
      </c>
      <c r="N78">
        <f>IF($E78=N$1,1,0)</f>
        <v>1</v>
      </c>
      <c r="O78">
        <v>0</v>
      </c>
      <c r="P78">
        <v>0</v>
      </c>
      <c r="Q78">
        <v>0</v>
      </c>
    </row>
    <row r="79" spans="1:17" x14ac:dyDescent="0.3">
      <c r="A79" t="s">
        <v>122</v>
      </c>
      <c r="B79" t="s">
        <v>9</v>
      </c>
      <c r="C79" t="s">
        <v>46</v>
      </c>
      <c r="D79">
        <v>0.99991544969966095</v>
      </c>
      <c r="E79" t="s">
        <v>13</v>
      </c>
      <c r="F79" s="10">
        <v>20963814.640000001</v>
      </c>
      <c r="G79">
        <v>1</v>
      </c>
      <c r="H79">
        <f>IF($B79=H$1,1,0)</f>
        <v>0</v>
      </c>
      <c r="I79">
        <f>IF($B79=I$1,1,0)</f>
        <v>0</v>
      </c>
      <c r="J79">
        <f>IF($B79=J$1,1,0)</f>
        <v>1</v>
      </c>
      <c r="K79">
        <f>IF($B79=K$1,1,0)</f>
        <v>0</v>
      </c>
      <c r="L79">
        <f>IF($B79=L$1,1,0)</f>
        <v>0</v>
      </c>
      <c r="M79">
        <f>IF($E79=M$1,1,0)</f>
        <v>0</v>
      </c>
      <c r="N79">
        <f>IF($E79=N$1,1,0)</f>
        <v>1</v>
      </c>
      <c r="O79">
        <v>0</v>
      </c>
      <c r="P79">
        <v>0</v>
      </c>
      <c r="Q79">
        <v>0</v>
      </c>
    </row>
    <row r="80" spans="1:17" x14ac:dyDescent="0.3">
      <c r="A80" t="s">
        <v>123</v>
      </c>
      <c r="B80" t="s">
        <v>7</v>
      </c>
      <c r="C80" t="s">
        <v>29</v>
      </c>
      <c r="D80">
        <v>0.927643446240352</v>
      </c>
      <c r="E80" t="s">
        <v>12</v>
      </c>
      <c r="F80" s="10">
        <v>58626885.189999998</v>
      </c>
      <c r="G80">
        <v>0</v>
      </c>
      <c r="H80">
        <f>IF($B80=H$1,1,0)</f>
        <v>1</v>
      </c>
      <c r="I80">
        <f>IF($B80=I$1,1,0)</f>
        <v>0</v>
      </c>
      <c r="J80">
        <f>IF($B80=J$1,1,0)</f>
        <v>0</v>
      </c>
      <c r="K80">
        <f>IF($B80=K$1,1,0)</f>
        <v>0</v>
      </c>
      <c r="L80">
        <f>IF($B80=L$1,1,0)</f>
        <v>0</v>
      </c>
      <c r="M80">
        <f>IF($E80=M$1,1,0)</f>
        <v>1</v>
      </c>
      <c r="N80">
        <f>IF($E80=N$1,1,0)</f>
        <v>0</v>
      </c>
      <c r="O80">
        <v>0</v>
      </c>
      <c r="P80">
        <v>0</v>
      </c>
      <c r="Q80">
        <v>0</v>
      </c>
    </row>
    <row r="81" spans="1:17" x14ac:dyDescent="0.3">
      <c r="A81" t="s">
        <v>124</v>
      </c>
      <c r="B81" t="s">
        <v>7</v>
      </c>
      <c r="C81" t="s">
        <v>46</v>
      </c>
      <c r="D81">
        <v>0.92344166541008899</v>
      </c>
      <c r="F81" s="10">
        <v>33496754.57</v>
      </c>
      <c r="G81">
        <v>0</v>
      </c>
      <c r="H81">
        <f>IF($B81=H$1,1,0)</f>
        <v>1</v>
      </c>
      <c r="I81">
        <f>IF($B81=I$1,1,0)</f>
        <v>0</v>
      </c>
      <c r="J81">
        <f>IF($B81=J$1,1,0)</f>
        <v>0</v>
      </c>
      <c r="K81">
        <f>IF($B81=K$1,1,0)</f>
        <v>0</v>
      </c>
      <c r="L81">
        <f>IF($B81=L$1,1,0)</f>
        <v>0</v>
      </c>
      <c r="M81">
        <f>IF($E81=M$1,1,0)</f>
        <v>0</v>
      </c>
      <c r="N81">
        <f>IF($E81=N$1,1,0)</f>
        <v>0</v>
      </c>
      <c r="O81">
        <v>0</v>
      </c>
      <c r="P81">
        <v>0</v>
      </c>
      <c r="Q81">
        <v>0</v>
      </c>
    </row>
    <row r="82" spans="1:17" x14ac:dyDescent="0.3">
      <c r="A82" t="s">
        <v>125</v>
      </c>
      <c r="B82" t="s">
        <v>7</v>
      </c>
      <c r="C82" t="s">
        <v>40</v>
      </c>
      <c r="D82">
        <v>0.92013398234649901</v>
      </c>
      <c r="E82" t="s">
        <v>13</v>
      </c>
      <c r="F82" s="10">
        <v>6212612.7539999997</v>
      </c>
      <c r="G82">
        <v>0</v>
      </c>
      <c r="H82">
        <f>IF($B82=H$1,1,0)</f>
        <v>1</v>
      </c>
      <c r="I82">
        <f>IF($B82=I$1,1,0)</f>
        <v>0</v>
      </c>
      <c r="J82">
        <f>IF($B82=J$1,1,0)</f>
        <v>0</v>
      </c>
      <c r="K82">
        <f>IF($B82=K$1,1,0)</f>
        <v>0</v>
      </c>
      <c r="L82">
        <f>IF($B82=L$1,1,0)</f>
        <v>0</v>
      </c>
      <c r="M82">
        <f>IF($E82=M$1,1,0)</f>
        <v>0</v>
      </c>
      <c r="N82">
        <f>IF($E82=N$1,1,0)</f>
        <v>1</v>
      </c>
      <c r="O82">
        <v>0</v>
      </c>
      <c r="P82">
        <v>0</v>
      </c>
      <c r="Q82">
        <v>0</v>
      </c>
    </row>
    <row r="83" spans="1:17" x14ac:dyDescent="0.3">
      <c r="A83" t="s">
        <v>126</v>
      </c>
      <c r="B83" t="s">
        <v>7</v>
      </c>
      <c r="C83" t="s">
        <v>22</v>
      </c>
      <c r="D83">
        <v>0.89463475556699201</v>
      </c>
      <c r="E83" t="s">
        <v>127</v>
      </c>
      <c r="F83" s="10">
        <v>62216903.850000001</v>
      </c>
      <c r="G83">
        <v>0</v>
      </c>
      <c r="H83">
        <f>IF($B83=H$1,1,0)</f>
        <v>1</v>
      </c>
      <c r="I83">
        <f>IF($B83=I$1,1,0)</f>
        <v>0</v>
      </c>
      <c r="J83">
        <f>IF($B83=J$1,1,0)</f>
        <v>0</v>
      </c>
      <c r="K83">
        <f>IF($B83=K$1,1,0)</f>
        <v>0</v>
      </c>
      <c r="L83">
        <f>IF($B83=L$1,1,0)</f>
        <v>0</v>
      </c>
      <c r="M83">
        <f>IF($E83=M$1,1,0)</f>
        <v>0</v>
      </c>
      <c r="N83">
        <f>IF($E83=N$1,1,0)</f>
        <v>0</v>
      </c>
      <c r="O83">
        <v>1</v>
      </c>
      <c r="P83">
        <v>0</v>
      </c>
      <c r="Q83">
        <v>0</v>
      </c>
    </row>
    <row r="84" spans="1:17" x14ac:dyDescent="0.3">
      <c r="A84" t="s">
        <v>128</v>
      </c>
      <c r="B84" t="s">
        <v>11</v>
      </c>
      <c r="C84" t="s">
        <v>18</v>
      </c>
      <c r="D84">
        <v>0.74280955061003096</v>
      </c>
      <c r="E84" t="s">
        <v>13</v>
      </c>
      <c r="F84" s="10">
        <v>23835829.568</v>
      </c>
      <c r="G84">
        <v>1</v>
      </c>
      <c r="H84">
        <f>IF($B84=H$1,1,0)</f>
        <v>0</v>
      </c>
      <c r="I84">
        <f>IF($B84=I$1,1,0)</f>
        <v>0</v>
      </c>
      <c r="J84">
        <f>IF($B84=J$1,1,0)</f>
        <v>0</v>
      </c>
      <c r="K84">
        <f>IF($B84=K$1,1,0)</f>
        <v>0</v>
      </c>
      <c r="L84">
        <f>IF($B84=L$1,1,0)</f>
        <v>1</v>
      </c>
      <c r="M84">
        <f>IF($E84=M$1,1,0)</f>
        <v>0</v>
      </c>
      <c r="N84">
        <f>IF($E84=N$1,1,0)</f>
        <v>1</v>
      </c>
      <c r="O84">
        <v>0</v>
      </c>
      <c r="P84">
        <v>0</v>
      </c>
      <c r="Q84">
        <v>0</v>
      </c>
    </row>
    <row r="85" spans="1:17" x14ac:dyDescent="0.3">
      <c r="A85" t="s">
        <v>17</v>
      </c>
      <c r="B85" t="s">
        <v>7</v>
      </c>
      <c r="C85" t="s">
        <v>18</v>
      </c>
      <c r="D85">
        <v>0.99526307173837203</v>
      </c>
      <c r="E85" t="s">
        <v>12</v>
      </c>
      <c r="F85" s="10">
        <v>6212612.7539999997</v>
      </c>
      <c r="G85">
        <v>0</v>
      </c>
      <c r="H85">
        <f>IF($B85=H$1,1,0)</f>
        <v>1</v>
      </c>
      <c r="I85">
        <f>IF($B85=I$1,1,0)</f>
        <v>0</v>
      </c>
      <c r="J85">
        <f>IF($B85=J$1,1,0)</f>
        <v>0</v>
      </c>
      <c r="K85">
        <f>IF($B85=K$1,1,0)</f>
        <v>0</v>
      </c>
      <c r="L85">
        <f>IF($B85=L$1,1,0)</f>
        <v>0</v>
      </c>
      <c r="M85">
        <f>IF($E85=M$1,1,0)</f>
        <v>1</v>
      </c>
      <c r="N85">
        <f>IF($E85=N$1,1,0)</f>
        <v>0</v>
      </c>
      <c r="O85">
        <v>0</v>
      </c>
      <c r="P85">
        <v>0</v>
      </c>
      <c r="Q85">
        <v>1</v>
      </c>
    </row>
    <row r="86" spans="1:17" x14ac:dyDescent="0.3">
      <c r="A86" t="s">
        <v>130</v>
      </c>
      <c r="B86" t="s">
        <v>7</v>
      </c>
      <c r="C86" t="s">
        <v>20</v>
      </c>
      <c r="D86">
        <v>0.72935793666259596</v>
      </c>
      <c r="E86" t="s">
        <v>12</v>
      </c>
      <c r="F86" s="10">
        <v>8725625.8159999996</v>
      </c>
      <c r="G86">
        <v>0</v>
      </c>
      <c r="H86">
        <f>IF($B86=H$1,1,0)</f>
        <v>1</v>
      </c>
      <c r="I86">
        <f>IF($B86=I$1,1,0)</f>
        <v>0</v>
      </c>
      <c r="J86">
        <f>IF($B86=J$1,1,0)</f>
        <v>0</v>
      </c>
      <c r="K86">
        <f>IF($B86=K$1,1,0)</f>
        <v>0</v>
      </c>
      <c r="L86">
        <f>IF($B86=L$1,1,0)</f>
        <v>0</v>
      </c>
      <c r="M86">
        <f>IF($E86=M$1,1,0)</f>
        <v>1</v>
      </c>
      <c r="N86">
        <f>IF($E86=N$1,1,0)</f>
        <v>0</v>
      </c>
      <c r="O86">
        <v>0</v>
      </c>
      <c r="P86">
        <v>0</v>
      </c>
      <c r="Q86">
        <v>0</v>
      </c>
    </row>
    <row r="87" spans="1:17" x14ac:dyDescent="0.3">
      <c r="A87" t="s">
        <v>131</v>
      </c>
      <c r="B87" t="s">
        <v>11</v>
      </c>
      <c r="C87" t="s">
        <v>33</v>
      </c>
      <c r="D87">
        <v>0.68860117105543395</v>
      </c>
      <c r="F87" s="10">
        <v>29188732.177999999</v>
      </c>
      <c r="G87">
        <v>0</v>
      </c>
      <c r="H87">
        <f>IF($B87=H$1,1,0)</f>
        <v>0</v>
      </c>
      <c r="I87">
        <f>IF($B87=I$1,1,0)</f>
        <v>0</v>
      </c>
      <c r="J87">
        <f>IF($B87=J$1,1,0)</f>
        <v>0</v>
      </c>
      <c r="K87">
        <f>IF($B87=K$1,1,0)</f>
        <v>0</v>
      </c>
      <c r="L87">
        <f>IF($B87=L$1,1,0)</f>
        <v>1</v>
      </c>
      <c r="M87">
        <f>IF($E87=M$1,1,0)</f>
        <v>0</v>
      </c>
      <c r="N87">
        <f>IF($E87=N$1,1,0)</f>
        <v>0</v>
      </c>
      <c r="O87">
        <v>0</v>
      </c>
      <c r="P87">
        <v>0</v>
      </c>
      <c r="Q87">
        <v>0</v>
      </c>
    </row>
    <row r="88" spans="1:17" x14ac:dyDescent="0.3">
      <c r="A88" t="s">
        <v>132</v>
      </c>
      <c r="B88" t="s">
        <v>11</v>
      </c>
      <c r="C88" t="s">
        <v>20</v>
      </c>
      <c r="D88">
        <v>0.67090834748604899</v>
      </c>
      <c r="E88" t="s">
        <v>13</v>
      </c>
      <c r="F88" s="10">
        <v>19136679.93</v>
      </c>
      <c r="G88">
        <v>0</v>
      </c>
      <c r="H88">
        <f>IF($B88=H$1,1,0)</f>
        <v>0</v>
      </c>
      <c r="I88">
        <f>IF($B88=I$1,1,0)</f>
        <v>0</v>
      </c>
      <c r="J88">
        <f>IF($B88=J$1,1,0)</f>
        <v>0</v>
      </c>
      <c r="K88">
        <f>IF($B88=K$1,1,0)</f>
        <v>0</v>
      </c>
      <c r="L88">
        <f>IF($B88=L$1,1,0)</f>
        <v>1</v>
      </c>
      <c r="M88">
        <f>IF($E88=M$1,1,0)</f>
        <v>0</v>
      </c>
      <c r="N88">
        <f>IF($E88=N$1,1,0)</f>
        <v>1</v>
      </c>
      <c r="O88">
        <v>0</v>
      </c>
      <c r="P88">
        <v>0</v>
      </c>
      <c r="Q88">
        <v>0</v>
      </c>
    </row>
    <row r="89" spans="1:17" x14ac:dyDescent="0.3">
      <c r="A89" t="s">
        <v>133</v>
      </c>
      <c r="B89" t="s">
        <v>9</v>
      </c>
      <c r="C89" t="s">
        <v>29</v>
      </c>
      <c r="D89">
        <v>0.60004868949123003</v>
      </c>
      <c r="E89" t="s">
        <v>13</v>
      </c>
      <c r="F89" s="10">
        <v>12674646.342</v>
      </c>
      <c r="G89">
        <v>0</v>
      </c>
      <c r="H89">
        <f>IF($B89=H$1,1,0)</f>
        <v>0</v>
      </c>
      <c r="I89">
        <f>IF($B89=I$1,1,0)</f>
        <v>0</v>
      </c>
      <c r="J89">
        <f>IF($B89=J$1,1,0)</f>
        <v>1</v>
      </c>
      <c r="K89">
        <f>IF($B89=K$1,1,0)</f>
        <v>0</v>
      </c>
      <c r="L89">
        <f>IF($B89=L$1,1,0)</f>
        <v>0</v>
      </c>
      <c r="M89">
        <f>IF($E89=M$1,1,0)</f>
        <v>0</v>
      </c>
      <c r="N89">
        <f>IF($E89=N$1,1,0)</f>
        <v>1</v>
      </c>
      <c r="O89">
        <v>0</v>
      </c>
      <c r="P89">
        <v>0</v>
      </c>
      <c r="Q89">
        <v>0</v>
      </c>
    </row>
    <row r="90" spans="1:17" x14ac:dyDescent="0.3">
      <c r="A90" t="s">
        <v>134</v>
      </c>
      <c r="B90" t="s">
        <v>7</v>
      </c>
      <c r="C90" t="s">
        <v>26</v>
      </c>
      <c r="D90">
        <v>0.59786785722930402</v>
      </c>
      <c r="F90" s="10">
        <v>6212612.7539999997</v>
      </c>
      <c r="G90">
        <v>0</v>
      </c>
      <c r="H90">
        <f>IF($B90=H$1,1,0)</f>
        <v>1</v>
      </c>
      <c r="I90">
        <f>IF($B90=I$1,1,0)</f>
        <v>0</v>
      </c>
      <c r="J90">
        <f>IF($B90=J$1,1,0)</f>
        <v>0</v>
      </c>
      <c r="K90">
        <f>IF($B90=K$1,1,0)</f>
        <v>0</v>
      </c>
      <c r="L90">
        <f>IF($B90=L$1,1,0)</f>
        <v>0</v>
      </c>
      <c r="M90">
        <f>IF($E90=M$1,1,0)</f>
        <v>0</v>
      </c>
      <c r="N90">
        <f>IF($E90=N$1,1,0)</f>
        <v>0</v>
      </c>
      <c r="O90">
        <v>0</v>
      </c>
      <c r="P90">
        <v>0</v>
      </c>
      <c r="Q90">
        <v>0</v>
      </c>
    </row>
    <row r="91" spans="1:17" x14ac:dyDescent="0.3">
      <c r="A91" t="s">
        <v>135</v>
      </c>
      <c r="B91" t="s">
        <v>9</v>
      </c>
      <c r="C91" t="s">
        <v>29</v>
      </c>
      <c r="D91">
        <v>0.99880196625489703</v>
      </c>
      <c r="E91" t="s">
        <v>12</v>
      </c>
      <c r="F91" s="10">
        <v>19136679.93</v>
      </c>
      <c r="G91">
        <v>0</v>
      </c>
      <c r="H91">
        <f>IF($B91=H$1,1,0)</f>
        <v>0</v>
      </c>
      <c r="I91">
        <f>IF($B91=I$1,1,0)</f>
        <v>0</v>
      </c>
      <c r="J91">
        <f>IF($B91=J$1,1,0)</f>
        <v>1</v>
      </c>
      <c r="K91">
        <f>IF($B91=K$1,1,0)</f>
        <v>0</v>
      </c>
      <c r="L91">
        <f>IF($B91=L$1,1,0)</f>
        <v>0</v>
      </c>
      <c r="M91">
        <f>IF($E91=M$1,1,0)</f>
        <v>1</v>
      </c>
      <c r="N91">
        <f>IF($E91=N$1,1,0)</f>
        <v>0</v>
      </c>
      <c r="O91">
        <v>0</v>
      </c>
      <c r="P91">
        <v>0</v>
      </c>
      <c r="Q91">
        <v>0</v>
      </c>
    </row>
    <row r="92" spans="1:17" x14ac:dyDescent="0.3">
      <c r="A92" t="s">
        <v>136</v>
      </c>
      <c r="B92" t="s">
        <v>9</v>
      </c>
      <c r="C92" t="s">
        <v>18</v>
      </c>
      <c r="D92">
        <v>0.53622445169857302</v>
      </c>
      <c r="E92" t="s">
        <v>13</v>
      </c>
      <c r="F92" s="10">
        <v>8366623.9500000002</v>
      </c>
      <c r="G92">
        <v>0</v>
      </c>
      <c r="H92">
        <f>IF($B92=H$1,1,0)</f>
        <v>0</v>
      </c>
      <c r="I92">
        <f>IF($B92=I$1,1,0)</f>
        <v>0</v>
      </c>
      <c r="J92">
        <f>IF($B92=J$1,1,0)</f>
        <v>1</v>
      </c>
      <c r="K92">
        <f>IF($B92=K$1,1,0)</f>
        <v>0</v>
      </c>
      <c r="L92">
        <f>IF($B92=L$1,1,0)</f>
        <v>0</v>
      </c>
      <c r="M92">
        <f>IF($E92=M$1,1,0)</f>
        <v>0</v>
      </c>
      <c r="N92">
        <f>IF($E92=N$1,1,0)</f>
        <v>1</v>
      </c>
      <c r="O92">
        <v>0</v>
      </c>
      <c r="P92">
        <v>0</v>
      </c>
      <c r="Q92">
        <v>0</v>
      </c>
    </row>
    <row r="93" spans="1:17" x14ac:dyDescent="0.3">
      <c r="A93" t="s">
        <v>137</v>
      </c>
      <c r="B93" t="s">
        <v>9</v>
      </c>
      <c r="C93" t="s">
        <v>22</v>
      </c>
      <c r="D93">
        <v>0.99927924978847305</v>
      </c>
      <c r="E93" t="s">
        <v>12</v>
      </c>
      <c r="F93" s="10">
        <v>16264665.0019999</v>
      </c>
      <c r="G93">
        <v>0</v>
      </c>
      <c r="H93">
        <f>IF($B93=H$1,1,0)</f>
        <v>0</v>
      </c>
      <c r="I93">
        <f>IF($B93=I$1,1,0)</f>
        <v>0</v>
      </c>
      <c r="J93">
        <f>IF($B93=J$1,1,0)</f>
        <v>1</v>
      </c>
      <c r="K93">
        <f>IF($B93=K$1,1,0)</f>
        <v>0</v>
      </c>
      <c r="L93">
        <f>IF($B93=L$1,1,0)</f>
        <v>0</v>
      </c>
      <c r="M93">
        <f>IF($E93=M$1,1,0)</f>
        <v>1</v>
      </c>
      <c r="N93">
        <f>IF($E93=N$1,1,0)</f>
        <v>0</v>
      </c>
      <c r="O93">
        <v>0</v>
      </c>
      <c r="P93">
        <v>0</v>
      </c>
      <c r="Q93">
        <v>0</v>
      </c>
    </row>
    <row r="94" spans="1:17" x14ac:dyDescent="0.3">
      <c r="A94" t="s">
        <v>138</v>
      </c>
      <c r="B94" t="s">
        <v>7</v>
      </c>
      <c r="C94" t="s">
        <v>50</v>
      </c>
      <c r="D94">
        <v>0.45143820330694501</v>
      </c>
      <c r="F94" s="10">
        <v>69396941.170000002</v>
      </c>
      <c r="G94">
        <v>0</v>
      </c>
      <c r="H94">
        <f>IF($B94=H$1,1,0)</f>
        <v>1</v>
      </c>
      <c r="I94">
        <f>IF($B94=I$1,1,0)</f>
        <v>0</v>
      </c>
      <c r="J94">
        <f>IF($B94=J$1,1,0)</f>
        <v>0</v>
      </c>
      <c r="K94">
        <f>IF($B94=K$1,1,0)</f>
        <v>0</v>
      </c>
      <c r="L94">
        <f>IF($B94=L$1,1,0)</f>
        <v>0</v>
      </c>
      <c r="M94">
        <f>IF($E94=M$1,1,0)</f>
        <v>0</v>
      </c>
      <c r="N94">
        <f>IF($E94=N$1,1,0)</f>
        <v>0</v>
      </c>
      <c r="O94">
        <v>1</v>
      </c>
      <c r="P94">
        <v>0</v>
      </c>
      <c r="Q94">
        <v>0</v>
      </c>
    </row>
    <row r="95" spans="1:17" x14ac:dyDescent="0.3">
      <c r="A95" t="s">
        <v>139</v>
      </c>
      <c r="B95" t="s">
        <v>11</v>
      </c>
      <c r="C95" t="s">
        <v>26</v>
      </c>
      <c r="D95">
        <v>0.441028018110663</v>
      </c>
      <c r="F95" s="10">
        <v>83789141.189999998</v>
      </c>
      <c r="G95">
        <v>1</v>
      </c>
      <c r="H95">
        <f>IF($B95=H$1,1,0)</f>
        <v>0</v>
      </c>
      <c r="I95">
        <f>IF($B95=I$1,1,0)</f>
        <v>0</v>
      </c>
      <c r="J95">
        <f>IF($B95=J$1,1,0)</f>
        <v>0</v>
      </c>
      <c r="K95">
        <f>IF($B95=K$1,1,0)</f>
        <v>0</v>
      </c>
      <c r="L95">
        <f>IF($B95=L$1,1,0)</f>
        <v>1</v>
      </c>
      <c r="M95">
        <f>IF($E95=M$1,1,0)</f>
        <v>0</v>
      </c>
      <c r="N95">
        <f>IF($E95=N$1,1,0)</f>
        <v>0</v>
      </c>
      <c r="O95">
        <v>1</v>
      </c>
      <c r="P95">
        <v>0</v>
      </c>
      <c r="Q95">
        <v>0</v>
      </c>
    </row>
    <row r="96" spans="1:17" x14ac:dyDescent="0.3">
      <c r="A96" t="s">
        <v>140</v>
      </c>
      <c r="B96" t="s">
        <v>9</v>
      </c>
      <c r="C96" t="s">
        <v>35</v>
      </c>
      <c r="D96">
        <v>0.43199491121834599</v>
      </c>
      <c r="E96" t="s">
        <v>13</v>
      </c>
      <c r="F96" s="10">
        <v>20245810.908</v>
      </c>
      <c r="G96">
        <v>1</v>
      </c>
      <c r="H96">
        <f>IF($B96=H$1,1,0)</f>
        <v>0</v>
      </c>
      <c r="I96">
        <f>IF($B96=I$1,1,0)</f>
        <v>0</v>
      </c>
      <c r="J96">
        <f>IF($B96=J$1,1,0)</f>
        <v>1</v>
      </c>
      <c r="K96">
        <f>IF($B96=K$1,1,0)</f>
        <v>0</v>
      </c>
      <c r="L96">
        <f>IF($B96=L$1,1,0)</f>
        <v>0</v>
      </c>
      <c r="M96">
        <f>IF($E96=M$1,1,0)</f>
        <v>0</v>
      </c>
      <c r="N96">
        <f>IF($E96=N$1,1,0)</f>
        <v>1</v>
      </c>
      <c r="O96">
        <v>0</v>
      </c>
      <c r="P96">
        <v>0</v>
      </c>
      <c r="Q96">
        <v>0</v>
      </c>
    </row>
    <row r="97" spans="1:17" x14ac:dyDescent="0.3">
      <c r="A97" t="s">
        <v>141</v>
      </c>
      <c r="B97" t="s">
        <v>7</v>
      </c>
      <c r="C97" t="s">
        <v>46</v>
      </c>
      <c r="D97">
        <v>0.356546769805482</v>
      </c>
      <c r="E97" t="s">
        <v>12</v>
      </c>
      <c r="F97" s="10">
        <v>32060747.105999999</v>
      </c>
      <c r="G97">
        <v>0</v>
      </c>
      <c r="H97">
        <f>IF($B97=H$1,1,0)</f>
        <v>1</v>
      </c>
      <c r="I97">
        <f>IF($B97=I$1,1,0)</f>
        <v>0</v>
      </c>
      <c r="J97">
        <f>IF($B97=J$1,1,0)</f>
        <v>0</v>
      </c>
      <c r="K97">
        <f>IF($B97=K$1,1,0)</f>
        <v>0</v>
      </c>
      <c r="L97">
        <f>IF($B97=L$1,1,0)</f>
        <v>0</v>
      </c>
      <c r="M97">
        <f>IF($E97=M$1,1,0)</f>
        <v>1</v>
      </c>
      <c r="N97">
        <f>IF($E97=N$1,1,0)</f>
        <v>0</v>
      </c>
      <c r="O97">
        <v>0</v>
      </c>
      <c r="P97">
        <v>0</v>
      </c>
      <c r="Q97">
        <v>0</v>
      </c>
    </row>
    <row r="98" spans="1:17" x14ac:dyDescent="0.3">
      <c r="A98" t="s">
        <v>32</v>
      </c>
      <c r="B98" t="s">
        <v>7</v>
      </c>
      <c r="C98" t="s">
        <v>33</v>
      </c>
      <c r="D98">
        <v>0.99919037369300701</v>
      </c>
      <c r="F98" s="10">
        <v>6212612.7539999997</v>
      </c>
      <c r="G98">
        <v>0</v>
      </c>
      <c r="H98">
        <f>IF($B98=H$1,1,0)</f>
        <v>1</v>
      </c>
      <c r="I98">
        <f>IF($B98=I$1,1,0)</f>
        <v>0</v>
      </c>
      <c r="J98">
        <f>IF($B98=J$1,1,0)</f>
        <v>0</v>
      </c>
      <c r="K98">
        <f>IF($B98=K$1,1,0)</f>
        <v>0</v>
      </c>
      <c r="L98">
        <f>IF($B98=L$1,1,0)</f>
        <v>0</v>
      </c>
      <c r="M98">
        <f>IF($E98=M$1,1,0)</f>
        <v>0</v>
      </c>
      <c r="N98">
        <f>IF($E98=N$1,1,0)</f>
        <v>0</v>
      </c>
      <c r="O98">
        <v>0</v>
      </c>
      <c r="P98">
        <v>0</v>
      </c>
      <c r="Q98">
        <v>1</v>
      </c>
    </row>
    <row r="99" spans="1:17" x14ac:dyDescent="0.3">
      <c r="A99" t="s">
        <v>143</v>
      </c>
      <c r="B99" t="s">
        <v>11</v>
      </c>
      <c r="C99" t="s">
        <v>35</v>
      </c>
      <c r="D99">
        <v>0.99852353363953705</v>
      </c>
      <c r="E99" t="s">
        <v>13</v>
      </c>
      <c r="F99" s="10">
        <v>13783777.32</v>
      </c>
      <c r="G99">
        <v>1</v>
      </c>
      <c r="H99">
        <f>IF($B99=H$1,1,0)</f>
        <v>0</v>
      </c>
      <c r="I99">
        <f>IF($B99=I$1,1,0)</f>
        <v>0</v>
      </c>
      <c r="J99">
        <f>IF($B99=J$1,1,0)</f>
        <v>0</v>
      </c>
      <c r="K99">
        <f>IF($B99=K$1,1,0)</f>
        <v>0</v>
      </c>
      <c r="L99">
        <f>IF($B99=L$1,1,0)</f>
        <v>1</v>
      </c>
      <c r="M99">
        <f>IF($E99=M$1,1,0)</f>
        <v>0</v>
      </c>
      <c r="N99">
        <f>IF($E99=N$1,1,0)</f>
        <v>1</v>
      </c>
      <c r="O99">
        <v>0</v>
      </c>
      <c r="P99">
        <v>0</v>
      </c>
      <c r="Q99">
        <v>0</v>
      </c>
    </row>
    <row r="100" spans="1:17" x14ac:dyDescent="0.3">
      <c r="A100" t="s">
        <v>144</v>
      </c>
      <c r="B100" t="s">
        <v>7</v>
      </c>
      <c r="C100" t="s">
        <v>40</v>
      </c>
      <c r="D100">
        <v>0.31044772453022201</v>
      </c>
      <c r="E100" t="s">
        <v>12</v>
      </c>
      <c r="F100" s="10">
        <v>6212612.7539999997</v>
      </c>
      <c r="G100">
        <v>0</v>
      </c>
      <c r="H100">
        <f>IF($B100=H$1,1,0)</f>
        <v>1</v>
      </c>
      <c r="I100">
        <f>IF($B100=I$1,1,0)</f>
        <v>0</v>
      </c>
      <c r="J100">
        <f>IF($B100=J$1,1,0)</f>
        <v>0</v>
      </c>
      <c r="K100">
        <f>IF($B100=K$1,1,0)</f>
        <v>0</v>
      </c>
      <c r="L100">
        <f>IF($B100=L$1,1,0)</f>
        <v>0</v>
      </c>
      <c r="M100">
        <f>IF($E100=M$1,1,0)</f>
        <v>1</v>
      </c>
      <c r="N100">
        <f>IF($E100=N$1,1,0)</f>
        <v>0</v>
      </c>
      <c r="O100">
        <v>0</v>
      </c>
      <c r="P100">
        <v>0</v>
      </c>
      <c r="Q100">
        <v>0</v>
      </c>
    </row>
    <row r="101" spans="1:17" x14ac:dyDescent="0.3">
      <c r="A101" t="s">
        <v>145</v>
      </c>
      <c r="B101" t="s">
        <v>7</v>
      </c>
      <c r="C101" t="s">
        <v>29</v>
      </c>
      <c r="D101">
        <v>0.29420844269854002</v>
      </c>
      <c r="E101" t="s">
        <v>13</v>
      </c>
      <c r="F101" s="10">
        <v>26707844.495999999</v>
      </c>
      <c r="G101">
        <v>1</v>
      </c>
      <c r="H101">
        <f>IF($B101=H$1,1,0)</f>
        <v>1</v>
      </c>
      <c r="I101">
        <f>IF($B101=I$1,1,0)</f>
        <v>0</v>
      </c>
      <c r="J101">
        <f>IF($B101=J$1,1,0)</f>
        <v>0</v>
      </c>
      <c r="K101">
        <f>IF($B101=K$1,1,0)</f>
        <v>0</v>
      </c>
      <c r="L101">
        <f>IF($B101=L$1,1,0)</f>
        <v>0</v>
      </c>
      <c r="M101">
        <f>IF($E101=M$1,1,0)</f>
        <v>0</v>
      </c>
      <c r="N101">
        <f>IF($E101=N$1,1,0)</f>
        <v>1</v>
      </c>
      <c r="O101">
        <v>1</v>
      </c>
      <c r="P101">
        <v>0</v>
      </c>
      <c r="Q101">
        <v>0</v>
      </c>
    </row>
    <row r="102" spans="1:17" x14ac:dyDescent="0.3">
      <c r="A102" t="s">
        <v>146</v>
      </c>
      <c r="B102" t="s">
        <v>10</v>
      </c>
      <c r="C102" t="s">
        <v>26</v>
      </c>
      <c r="D102">
        <v>0.21155527667670401</v>
      </c>
      <c r="E102" t="s">
        <v>12</v>
      </c>
      <c r="F102" s="10">
        <v>10161633.279999999</v>
      </c>
      <c r="G102">
        <v>0</v>
      </c>
      <c r="H102">
        <f>IF($B102=H$1,1,0)</f>
        <v>0</v>
      </c>
      <c r="I102">
        <f>IF($B102=I$1,1,0)</f>
        <v>0</v>
      </c>
      <c r="J102">
        <f>IF($B102=J$1,1,0)</f>
        <v>0</v>
      </c>
      <c r="K102">
        <f>IF($B102=K$1,1,0)</f>
        <v>1</v>
      </c>
      <c r="L102">
        <f>IF($B102=L$1,1,0)</f>
        <v>0</v>
      </c>
      <c r="M102">
        <f>IF($E102=M$1,1,0)</f>
        <v>1</v>
      </c>
      <c r="N102">
        <f>IF($E102=N$1,1,0)</f>
        <v>0</v>
      </c>
      <c r="O102">
        <v>0</v>
      </c>
      <c r="P102">
        <v>0</v>
      </c>
      <c r="Q102">
        <v>0</v>
      </c>
    </row>
    <row r="103" spans="1:17" x14ac:dyDescent="0.3">
      <c r="A103" t="s">
        <v>147</v>
      </c>
      <c r="B103" t="s">
        <v>9</v>
      </c>
      <c r="C103" t="s">
        <v>29</v>
      </c>
      <c r="D103">
        <v>0.27053716409193701</v>
      </c>
      <c r="F103" s="10">
        <v>34932762.034000002</v>
      </c>
      <c r="G103">
        <v>0</v>
      </c>
      <c r="H103">
        <f>IF($B103=H$1,1,0)</f>
        <v>0</v>
      </c>
      <c r="I103">
        <f>IF($B103=I$1,1,0)</f>
        <v>0</v>
      </c>
      <c r="J103">
        <f>IF($B103=J$1,1,0)</f>
        <v>1</v>
      </c>
      <c r="K103">
        <f>IF($B103=K$1,1,0)</f>
        <v>0</v>
      </c>
      <c r="L103">
        <f>IF($B103=L$1,1,0)</f>
        <v>0</v>
      </c>
      <c r="M103">
        <f>IF($E103=M$1,1,0)</f>
        <v>0</v>
      </c>
      <c r="N103">
        <f>IF($E103=N$1,1,0)</f>
        <v>0</v>
      </c>
      <c r="O103">
        <v>0</v>
      </c>
      <c r="P103">
        <v>0</v>
      </c>
      <c r="Q103">
        <v>0</v>
      </c>
    </row>
    <row r="104" spans="1:17" x14ac:dyDescent="0.3">
      <c r="A104" t="s">
        <v>148</v>
      </c>
      <c r="B104" t="s">
        <v>7</v>
      </c>
      <c r="C104" t="s">
        <v>46</v>
      </c>
      <c r="D104">
        <v>0.25505786815120202</v>
      </c>
      <c r="E104" t="s">
        <v>12</v>
      </c>
      <c r="F104" s="10">
        <v>67634057.219999999</v>
      </c>
      <c r="G104">
        <v>1</v>
      </c>
      <c r="H104">
        <f>IF($B104=H$1,1,0)</f>
        <v>1</v>
      </c>
      <c r="I104">
        <f>IF($B104=I$1,1,0)</f>
        <v>0</v>
      </c>
      <c r="J104">
        <f>IF($B104=J$1,1,0)</f>
        <v>0</v>
      </c>
      <c r="K104">
        <f>IF($B104=K$1,1,0)</f>
        <v>0</v>
      </c>
      <c r="L104">
        <f>IF($B104=L$1,1,0)</f>
        <v>0</v>
      </c>
      <c r="M104">
        <f>IF($E104=M$1,1,0)</f>
        <v>1</v>
      </c>
      <c r="N104">
        <f>IF($E104=N$1,1,0)</f>
        <v>0</v>
      </c>
      <c r="O104">
        <v>1</v>
      </c>
      <c r="P104">
        <v>0</v>
      </c>
      <c r="Q104">
        <v>0</v>
      </c>
    </row>
    <row r="105" spans="1:17" x14ac:dyDescent="0.3">
      <c r="A105" t="s">
        <v>149</v>
      </c>
      <c r="B105" t="s">
        <v>7</v>
      </c>
      <c r="C105" t="s">
        <v>29</v>
      </c>
      <c r="D105">
        <v>0.25441276942424301</v>
      </c>
      <c r="E105" t="s">
        <v>12</v>
      </c>
      <c r="F105" s="10">
        <v>6212612.7539999997</v>
      </c>
      <c r="G105">
        <v>0</v>
      </c>
      <c r="H105">
        <f>IF($B105=H$1,1,0)</f>
        <v>1</v>
      </c>
      <c r="I105">
        <f>IF($B105=I$1,1,0)</f>
        <v>0</v>
      </c>
      <c r="J105">
        <f>IF($B105=J$1,1,0)</f>
        <v>0</v>
      </c>
      <c r="K105">
        <f>IF($B105=K$1,1,0)</f>
        <v>0</v>
      </c>
      <c r="L105">
        <f>IF($B105=L$1,1,0)</f>
        <v>0</v>
      </c>
      <c r="M105">
        <f>IF($E105=M$1,1,0)</f>
        <v>1</v>
      </c>
      <c r="N105">
        <f>IF($E105=N$1,1,0)</f>
        <v>0</v>
      </c>
      <c r="O105">
        <v>0</v>
      </c>
      <c r="P105">
        <v>0</v>
      </c>
      <c r="Q105">
        <v>0</v>
      </c>
    </row>
    <row r="106" spans="1:17" x14ac:dyDescent="0.3">
      <c r="A106" t="s">
        <v>150</v>
      </c>
      <c r="B106" t="s">
        <v>7</v>
      </c>
      <c r="C106" t="s">
        <v>50</v>
      </c>
      <c r="D106">
        <v>0.242325442479952</v>
      </c>
      <c r="E106" t="s">
        <v>13</v>
      </c>
      <c r="F106" s="10">
        <v>10193758.66</v>
      </c>
      <c r="G106">
        <v>1</v>
      </c>
      <c r="H106">
        <f>IF($B106=H$1,1,0)</f>
        <v>1</v>
      </c>
      <c r="I106">
        <f>IF($B106=I$1,1,0)</f>
        <v>0</v>
      </c>
      <c r="J106">
        <f>IF($B106=J$1,1,0)</f>
        <v>0</v>
      </c>
      <c r="K106">
        <f>IF($B106=K$1,1,0)</f>
        <v>0</v>
      </c>
      <c r="L106">
        <f>IF($B106=L$1,1,0)</f>
        <v>0</v>
      </c>
      <c r="M106">
        <f>IF($E106=M$1,1,0)</f>
        <v>0</v>
      </c>
      <c r="N106">
        <f>IF($E106=N$1,1,0)</f>
        <v>1</v>
      </c>
      <c r="O106">
        <v>0</v>
      </c>
      <c r="P106">
        <v>0</v>
      </c>
      <c r="Q106">
        <v>0</v>
      </c>
    </row>
    <row r="107" spans="1:17" x14ac:dyDescent="0.3">
      <c r="A107" t="s">
        <v>151</v>
      </c>
      <c r="B107" t="s">
        <v>7</v>
      </c>
      <c r="C107" t="s">
        <v>50</v>
      </c>
      <c r="D107">
        <v>0.227261797032527</v>
      </c>
      <c r="E107" t="s">
        <v>12</v>
      </c>
      <c r="F107" s="10">
        <v>89174169.180000007</v>
      </c>
      <c r="G107">
        <v>1</v>
      </c>
      <c r="H107">
        <f>IF($B107=H$1,1,0)</f>
        <v>1</v>
      </c>
      <c r="I107">
        <f>IF($B107=I$1,1,0)</f>
        <v>0</v>
      </c>
      <c r="J107">
        <f>IF($B107=J$1,1,0)</f>
        <v>0</v>
      </c>
      <c r="K107">
        <f>IF($B107=K$1,1,0)</f>
        <v>0</v>
      </c>
      <c r="L107">
        <f>IF($B107=L$1,1,0)</f>
        <v>0</v>
      </c>
      <c r="M107">
        <f>IF($E107=M$1,1,0)</f>
        <v>1</v>
      </c>
      <c r="N107">
        <f>IF($E107=N$1,1,0)</f>
        <v>0</v>
      </c>
      <c r="O107">
        <v>1</v>
      </c>
      <c r="P107">
        <v>0</v>
      </c>
      <c r="Q107">
        <v>0</v>
      </c>
    </row>
    <row r="108" spans="1:17" x14ac:dyDescent="0.3">
      <c r="A108" t="s">
        <v>70</v>
      </c>
      <c r="B108" t="s">
        <v>9</v>
      </c>
      <c r="C108" t="s">
        <v>35</v>
      </c>
      <c r="D108">
        <v>0.99773992758548502</v>
      </c>
      <c r="E108" t="s">
        <v>13</v>
      </c>
      <c r="F108" s="10">
        <v>6212612.7539999997</v>
      </c>
      <c r="G108">
        <v>0</v>
      </c>
      <c r="H108">
        <f>IF($B108=H$1,1,0)</f>
        <v>0</v>
      </c>
      <c r="I108">
        <f>IF($B108=I$1,1,0)</f>
        <v>0</v>
      </c>
      <c r="J108">
        <f>IF($B108=J$1,1,0)</f>
        <v>1</v>
      </c>
      <c r="K108">
        <f>IF($B108=K$1,1,0)</f>
        <v>0</v>
      </c>
      <c r="L108">
        <f>IF($B108=L$1,1,0)</f>
        <v>0</v>
      </c>
      <c r="M108">
        <f>IF($E108=M$1,1,0)</f>
        <v>0</v>
      </c>
      <c r="N108">
        <f>IF($E108=N$1,1,0)</f>
        <v>1</v>
      </c>
      <c r="O108">
        <v>0</v>
      </c>
      <c r="P108">
        <v>0</v>
      </c>
      <c r="Q108">
        <v>1</v>
      </c>
    </row>
    <row r="109" spans="1:17" x14ac:dyDescent="0.3">
      <c r="A109" t="s">
        <v>153</v>
      </c>
      <c r="B109" t="s">
        <v>11</v>
      </c>
      <c r="C109" t="s">
        <v>50</v>
      </c>
      <c r="D109">
        <v>0.20848015654381999</v>
      </c>
      <c r="F109" s="10">
        <v>6212612.7539999997</v>
      </c>
      <c r="G109">
        <v>0</v>
      </c>
      <c r="H109">
        <f>IF($B109=H$1,1,0)</f>
        <v>0</v>
      </c>
      <c r="I109">
        <f>IF($B109=I$1,1,0)</f>
        <v>0</v>
      </c>
      <c r="J109">
        <f>IF($B109=J$1,1,0)</f>
        <v>0</v>
      </c>
      <c r="K109">
        <f>IF($B109=K$1,1,0)</f>
        <v>0</v>
      </c>
      <c r="L109">
        <f>IF($B109=L$1,1,0)</f>
        <v>1</v>
      </c>
      <c r="M109">
        <f>IF($E109=M$1,1,0)</f>
        <v>0</v>
      </c>
      <c r="N109">
        <f>IF($E109=N$1,1,0)</f>
        <v>0</v>
      </c>
      <c r="O109">
        <v>0</v>
      </c>
      <c r="P109">
        <v>0</v>
      </c>
      <c r="Q109">
        <v>0</v>
      </c>
    </row>
    <row r="110" spans="1:17" x14ac:dyDescent="0.3">
      <c r="A110" t="s">
        <v>154</v>
      </c>
      <c r="B110" t="s">
        <v>11</v>
      </c>
      <c r="C110" t="s">
        <v>33</v>
      </c>
      <c r="D110">
        <v>0.99679059477892995</v>
      </c>
      <c r="F110" s="10">
        <v>44266810.549999997</v>
      </c>
      <c r="G110">
        <v>0</v>
      </c>
      <c r="H110">
        <f>IF($B110=H$1,1,0)</f>
        <v>0</v>
      </c>
      <c r="I110">
        <f>IF($B110=I$1,1,0)</f>
        <v>0</v>
      </c>
      <c r="J110">
        <f>IF($B110=J$1,1,0)</f>
        <v>0</v>
      </c>
      <c r="K110">
        <f>IF($B110=K$1,1,0)</f>
        <v>0</v>
      </c>
      <c r="L110">
        <f>IF($B110=L$1,1,0)</f>
        <v>1</v>
      </c>
      <c r="M110">
        <f>IF($E110=M$1,1,0)</f>
        <v>0</v>
      </c>
      <c r="N110">
        <f>IF($E110=N$1,1,0)</f>
        <v>0</v>
      </c>
      <c r="O110">
        <v>1</v>
      </c>
      <c r="P110">
        <v>0</v>
      </c>
      <c r="Q110">
        <v>0</v>
      </c>
    </row>
    <row r="111" spans="1:17" x14ac:dyDescent="0.3">
      <c r="A111" t="s">
        <v>89</v>
      </c>
      <c r="B111" t="s">
        <v>9</v>
      </c>
      <c r="C111" t="s">
        <v>26</v>
      </c>
      <c r="D111">
        <v>0.99728011359634094</v>
      </c>
      <c r="E111" t="s">
        <v>12</v>
      </c>
      <c r="F111" s="10">
        <v>6212612.7539999997</v>
      </c>
      <c r="G111">
        <v>0</v>
      </c>
      <c r="H111">
        <f>IF($B111=H$1,1,0)</f>
        <v>0</v>
      </c>
      <c r="I111">
        <f>IF($B111=I$1,1,0)</f>
        <v>0</v>
      </c>
      <c r="J111">
        <f>IF($B111=J$1,1,0)</f>
        <v>1</v>
      </c>
      <c r="K111">
        <f>IF($B111=K$1,1,0)</f>
        <v>0</v>
      </c>
      <c r="L111">
        <f>IF($B111=L$1,1,0)</f>
        <v>0</v>
      </c>
      <c r="M111">
        <f>IF($E111=M$1,1,0)</f>
        <v>1</v>
      </c>
      <c r="N111">
        <f>IF($E111=N$1,1,0)</f>
        <v>0</v>
      </c>
      <c r="O111">
        <v>0</v>
      </c>
      <c r="P111">
        <v>0</v>
      </c>
      <c r="Q111">
        <v>1</v>
      </c>
    </row>
    <row r="112" spans="1:17" x14ac:dyDescent="0.3">
      <c r="A112" t="s">
        <v>156</v>
      </c>
      <c r="B112" t="s">
        <v>9</v>
      </c>
      <c r="C112" t="s">
        <v>26</v>
      </c>
      <c r="D112">
        <v>0.18305565385823799</v>
      </c>
      <c r="E112" t="s">
        <v>13</v>
      </c>
      <c r="F112" s="10">
        <v>33496754.57</v>
      </c>
      <c r="G112">
        <v>0</v>
      </c>
      <c r="H112">
        <f>IF($B112=H$1,1,0)</f>
        <v>0</v>
      </c>
      <c r="I112">
        <f>IF($B112=I$1,1,0)</f>
        <v>0</v>
      </c>
      <c r="J112">
        <f>IF($B112=J$1,1,0)</f>
        <v>1</v>
      </c>
      <c r="K112">
        <f>IF($B112=K$1,1,0)</f>
        <v>0</v>
      </c>
      <c r="L112">
        <f>IF($B112=L$1,1,0)</f>
        <v>0</v>
      </c>
      <c r="M112">
        <f>IF($E112=M$1,1,0)</f>
        <v>0</v>
      </c>
      <c r="N112">
        <f>IF($E112=N$1,1,0)</f>
        <v>1</v>
      </c>
      <c r="O112">
        <v>0</v>
      </c>
      <c r="P112">
        <v>1</v>
      </c>
      <c r="Q112">
        <v>0</v>
      </c>
    </row>
    <row r="113" spans="1:17" x14ac:dyDescent="0.3">
      <c r="A113" t="s">
        <v>157</v>
      </c>
      <c r="B113" t="s">
        <v>8</v>
      </c>
      <c r="C113" t="s">
        <v>33</v>
      </c>
      <c r="D113">
        <v>0.17299720293345999</v>
      </c>
      <c r="E113" t="s">
        <v>13</v>
      </c>
      <c r="F113" s="10">
        <v>13783777.32</v>
      </c>
      <c r="G113">
        <v>1</v>
      </c>
      <c r="H113">
        <f>IF($B113=H$1,1,0)</f>
        <v>0</v>
      </c>
      <c r="I113">
        <f>IF($B113=I$1,1,0)</f>
        <v>1</v>
      </c>
      <c r="J113">
        <f>IF($B113=J$1,1,0)</f>
        <v>0</v>
      </c>
      <c r="K113">
        <f>IF($B113=K$1,1,0)</f>
        <v>0</v>
      </c>
      <c r="L113">
        <f>IF($B113=L$1,1,0)</f>
        <v>0</v>
      </c>
      <c r="M113">
        <f>IF($E113=M$1,1,0)</f>
        <v>0</v>
      </c>
      <c r="N113">
        <f>IF($E113=N$1,1,0)</f>
        <v>1</v>
      </c>
      <c r="O113">
        <v>0</v>
      </c>
      <c r="P113">
        <v>0</v>
      </c>
      <c r="Q113">
        <v>0</v>
      </c>
    </row>
    <row r="114" spans="1:17" x14ac:dyDescent="0.3">
      <c r="A114" t="s">
        <v>158</v>
      </c>
      <c r="B114" t="s">
        <v>8</v>
      </c>
      <c r="C114" t="s">
        <v>29</v>
      </c>
      <c r="D114">
        <v>0.152431203049991</v>
      </c>
      <c r="E114" t="s">
        <v>12</v>
      </c>
      <c r="F114" s="10">
        <v>9443629.5480000004</v>
      </c>
      <c r="G114">
        <v>0</v>
      </c>
      <c r="H114">
        <f>IF($B114=H$1,1,0)</f>
        <v>0</v>
      </c>
      <c r="I114">
        <f>IF($B114=I$1,1,0)</f>
        <v>1</v>
      </c>
      <c r="J114">
        <f>IF($B114=J$1,1,0)</f>
        <v>0</v>
      </c>
      <c r="K114">
        <f>IF($B114=K$1,1,0)</f>
        <v>0</v>
      </c>
      <c r="L114">
        <f>IF($B114=L$1,1,0)</f>
        <v>0</v>
      </c>
      <c r="M114">
        <f>IF($E114=M$1,1,0)</f>
        <v>1</v>
      </c>
      <c r="N114">
        <f>IF($E114=N$1,1,0)</f>
        <v>0</v>
      </c>
      <c r="O114">
        <v>0</v>
      </c>
      <c r="P114">
        <v>0</v>
      </c>
      <c r="Q114">
        <v>0</v>
      </c>
    </row>
    <row r="115" spans="1:17" x14ac:dyDescent="0.3">
      <c r="A115" t="s">
        <v>159</v>
      </c>
      <c r="B115" t="s">
        <v>8</v>
      </c>
      <c r="C115" t="s">
        <v>40</v>
      </c>
      <c r="D115">
        <v>0.15163136427221099</v>
      </c>
      <c r="E115" t="s">
        <v>12</v>
      </c>
      <c r="F115" s="10">
        <v>46061819.880000003</v>
      </c>
      <c r="G115">
        <v>0</v>
      </c>
      <c r="H115">
        <f>IF($B115=H$1,1,0)</f>
        <v>0</v>
      </c>
      <c r="I115">
        <f>IF($B115=I$1,1,0)</f>
        <v>1</v>
      </c>
      <c r="J115">
        <f>IF($B115=J$1,1,0)</f>
        <v>0</v>
      </c>
      <c r="K115">
        <f>IF($B115=K$1,1,0)</f>
        <v>0</v>
      </c>
      <c r="L115">
        <f>IF($B115=L$1,1,0)</f>
        <v>0</v>
      </c>
      <c r="M115">
        <f>IF($E115=M$1,1,0)</f>
        <v>1</v>
      </c>
      <c r="N115">
        <f>IF($E115=N$1,1,0)</f>
        <v>0</v>
      </c>
      <c r="O115">
        <v>0</v>
      </c>
      <c r="P115">
        <v>0</v>
      </c>
      <c r="Q115">
        <v>0</v>
      </c>
    </row>
    <row r="116" spans="1:17" x14ac:dyDescent="0.3">
      <c r="A116" t="s">
        <v>160</v>
      </c>
      <c r="B116" t="s">
        <v>9</v>
      </c>
      <c r="C116" t="s">
        <v>50</v>
      </c>
      <c r="D116">
        <v>0.146976989118769</v>
      </c>
      <c r="E116" t="s">
        <v>13</v>
      </c>
      <c r="F116" s="10">
        <v>8366623.9500000002</v>
      </c>
      <c r="G116">
        <v>0</v>
      </c>
      <c r="H116">
        <f>IF($B116=H$1,1,0)</f>
        <v>0</v>
      </c>
      <c r="I116">
        <f>IF($B116=I$1,1,0)</f>
        <v>0</v>
      </c>
      <c r="J116">
        <f>IF($B116=J$1,1,0)</f>
        <v>1</v>
      </c>
      <c r="K116">
        <f>IF($B116=K$1,1,0)</f>
        <v>0</v>
      </c>
      <c r="L116">
        <f>IF($B116=L$1,1,0)</f>
        <v>0</v>
      </c>
      <c r="M116">
        <f>IF($E116=M$1,1,0)</f>
        <v>0</v>
      </c>
      <c r="N116">
        <f>IF($E116=N$1,1,0)</f>
        <v>1</v>
      </c>
      <c r="O116">
        <v>0</v>
      </c>
      <c r="P116">
        <v>0</v>
      </c>
      <c r="Q116">
        <v>0</v>
      </c>
    </row>
    <row r="117" spans="1:17" x14ac:dyDescent="0.3">
      <c r="A117" t="s">
        <v>161</v>
      </c>
      <c r="B117" t="s">
        <v>8</v>
      </c>
      <c r="C117" t="s">
        <v>33</v>
      </c>
      <c r="D117">
        <v>0.13718733972042099</v>
      </c>
      <c r="E117" t="s">
        <v>12</v>
      </c>
      <c r="F117" s="10">
        <v>85584150.519999996</v>
      </c>
      <c r="G117">
        <v>1</v>
      </c>
      <c r="H117">
        <f>IF($B117=H$1,1,0)</f>
        <v>0</v>
      </c>
      <c r="I117">
        <f>IF($B117=I$1,1,0)</f>
        <v>1</v>
      </c>
      <c r="J117">
        <f>IF($B117=J$1,1,0)</f>
        <v>0</v>
      </c>
      <c r="K117">
        <f>IF($B117=K$1,1,0)</f>
        <v>0</v>
      </c>
      <c r="L117">
        <f>IF($B117=L$1,1,0)</f>
        <v>0</v>
      </c>
      <c r="M117">
        <f>IF($E117=M$1,1,0)</f>
        <v>1</v>
      </c>
      <c r="N117">
        <f>IF($E117=N$1,1,0)</f>
        <v>0</v>
      </c>
      <c r="O117">
        <v>1</v>
      </c>
      <c r="P117">
        <v>0</v>
      </c>
      <c r="Q117">
        <v>0</v>
      </c>
    </row>
    <row r="118" spans="1:17" x14ac:dyDescent="0.3">
      <c r="A118" t="s">
        <v>162</v>
      </c>
      <c r="B118" t="s">
        <v>8</v>
      </c>
      <c r="C118" t="s">
        <v>22</v>
      </c>
      <c r="D118">
        <v>0.11074914998408</v>
      </c>
      <c r="E118" t="s">
        <v>13</v>
      </c>
      <c r="F118" s="10">
        <v>49683963.920000002</v>
      </c>
      <c r="G118">
        <v>1</v>
      </c>
      <c r="H118">
        <f>IF($B118=H$1,1,0)</f>
        <v>0</v>
      </c>
      <c r="I118">
        <f>IF($B118=I$1,1,0)</f>
        <v>1</v>
      </c>
      <c r="J118">
        <f>IF($B118=J$1,1,0)</f>
        <v>0</v>
      </c>
      <c r="K118">
        <f>IF($B118=K$1,1,0)</f>
        <v>0</v>
      </c>
      <c r="L118">
        <f>IF($B118=L$1,1,0)</f>
        <v>0</v>
      </c>
      <c r="M118">
        <f>IF($E118=M$1,1,0)</f>
        <v>0</v>
      </c>
      <c r="N118">
        <f>IF($E118=N$1,1,0)</f>
        <v>1</v>
      </c>
      <c r="O118">
        <v>1</v>
      </c>
      <c r="P118">
        <v>0</v>
      </c>
      <c r="Q118">
        <v>0</v>
      </c>
    </row>
    <row r="119" spans="1:17" x14ac:dyDescent="0.3">
      <c r="A119" t="s">
        <v>163</v>
      </c>
      <c r="B119" t="s">
        <v>11</v>
      </c>
      <c r="C119" t="s">
        <v>20</v>
      </c>
      <c r="D119">
        <v>0.10105171661161</v>
      </c>
      <c r="F119" s="10">
        <v>9084627.682</v>
      </c>
      <c r="G119">
        <v>0</v>
      </c>
      <c r="H119">
        <f>IF($B119=H$1,1,0)</f>
        <v>0</v>
      </c>
      <c r="I119">
        <f>IF($B119=I$1,1,0)</f>
        <v>0</v>
      </c>
      <c r="J119">
        <f>IF($B119=J$1,1,0)</f>
        <v>0</v>
      </c>
      <c r="K119">
        <f>IF($B119=K$1,1,0)</f>
        <v>0</v>
      </c>
      <c r="L119">
        <f>IF($B119=L$1,1,0)</f>
        <v>1</v>
      </c>
      <c r="M119">
        <f>IF($E119=M$1,1,0)</f>
        <v>0</v>
      </c>
      <c r="N119">
        <f>IF($E119=N$1,1,0)</f>
        <v>0</v>
      </c>
      <c r="O119">
        <v>0</v>
      </c>
      <c r="P119">
        <v>0</v>
      </c>
      <c r="Q119">
        <v>0</v>
      </c>
    </row>
    <row r="120" spans="1:17" x14ac:dyDescent="0.3">
      <c r="A120" t="s">
        <v>164</v>
      </c>
      <c r="B120" t="s">
        <v>9</v>
      </c>
      <c r="C120" t="s">
        <v>18</v>
      </c>
      <c r="D120">
        <v>6.2082515637511999E-2</v>
      </c>
      <c r="E120" t="s">
        <v>13</v>
      </c>
      <c r="F120" s="10">
        <v>49651838.539999999</v>
      </c>
      <c r="G120">
        <v>0</v>
      </c>
      <c r="H120">
        <f>IF($B120=H$1,1,0)</f>
        <v>0</v>
      </c>
      <c r="I120">
        <f>IF($B120=I$1,1,0)</f>
        <v>0</v>
      </c>
      <c r="J120">
        <f>IF($B120=J$1,1,0)</f>
        <v>1</v>
      </c>
      <c r="K120">
        <f>IF($B120=K$1,1,0)</f>
        <v>0</v>
      </c>
      <c r="L120">
        <f>IF($B120=L$1,1,0)</f>
        <v>0</v>
      </c>
      <c r="M120">
        <f>IF($E120=M$1,1,0)</f>
        <v>0</v>
      </c>
      <c r="N120">
        <f>IF($E120=N$1,1,0)</f>
        <v>1</v>
      </c>
      <c r="O120">
        <v>0</v>
      </c>
      <c r="P120">
        <v>1</v>
      </c>
      <c r="Q120">
        <v>0</v>
      </c>
    </row>
    <row r="121" spans="1:17" x14ac:dyDescent="0.3">
      <c r="A121" t="s">
        <v>165</v>
      </c>
      <c r="B121" t="s">
        <v>10</v>
      </c>
      <c r="C121" t="s">
        <v>50</v>
      </c>
      <c r="D121">
        <v>6.0956865450121203E-2</v>
      </c>
      <c r="E121" t="s">
        <v>13</v>
      </c>
      <c r="F121" s="10">
        <v>8725625.8159999996</v>
      </c>
      <c r="G121">
        <v>0</v>
      </c>
      <c r="H121">
        <f>IF($B121=H$1,1,0)</f>
        <v>0</v>
      </c>
      <c r="I121">
        <f>IF($B121=I$1,1,0)</f>
        <v>0</v>
      </c>
      <c r="J121">
        <f>IF($B121=J$1,1,0)</f>
        <v>0</v>
      </c>
      <c r="K121">
        <f>IF($B121=K$1,1,0)</f>
        <v>1</v>
      </c>
      <c r="L121">
        <f>IF($B121=L$1,1,0)</f>
        <v>0</v>
      </c>
      <c r="M121">
        <f>IF($E121=M$1,1,0)</f>
        <v>0</v>
      </c>
      <c r="N121">
        <f>IF($E121=N$1,1,0)</f>
        <v>1</v>
      </c>
      <c r="O121">
        <v>0</v>
      </c>
      <c r="P121">
        <v>0</v>
      </c>
      <c r="Q121">
        <v>0</v>
      </c>
    </row>
    <row r="122" spans="1:17" x14ac:dyDescent="0.3">
      <c r="A122" t="s">
        <v>166</v>
      </c>
      <c r="B122" t="s">
        <v>10</v>
      </c>
      <c r="C122" t="s">
        <v>29</v>
      </c>
      <c r="D122">
        <v>5.0697582127632902E-2</v>
      </c>
      <c r="E122" t="s">
        <v>12</v>
      </c>
      <c r="F122" s="10">
        <v>69396941.170000002</v>
      </c>
      <c r="G122">
        <v>0</v>
      </c>
      <c r="H122">
        <f>IF($B122=H$1,1,0)</f>
        <v>0</v>
      </c>
      <c r="I122">
        <f>IF($B122=I$1,1,0)</f>
        <v>0</v>
      </c>
      <c r="J122">
        <f>IF($B122=J$1,1,0)</f>
        <v>0</v>
      </c>
      <c r="K122">
        <f>IF($B122=K$1,1,0)</f>
        <v>1</v>
      </c>
      <c r="L122">
        <f>IF($B122=L$1,1,0)</f>
        <v>0</v>
      </c>
      <c r="M122">
        <f>IF($E122=M$1,1,0)</f>
        <v>1</v>
      </c>
      <c r="N122">
        <f>IF($E122=N$1,1,0)</f>
        <v>0</v>
      </c>
      <c r="O122">
        <v>0</v>
      </c>
      <c r="P122">
        <v>0</v>
      </c>
      <c r="Q122">
        <v>0</v>
      </c>
    </row>
    <row r="123" spans="1:17" x14ac:dyDescent="0.3">
      <c r="A123" t="s">
        <v>167</v>
      </c>
      <c r="B123" t="s">
        <v>8</v>
      </c>
      <c r="C123" t="s">
        <v>35</v>
      </c>
      <c r="D123">
        <v>4.4683772975955202E-2</v>
      </c>
      <c r="E123" t="s">
        <v>12</v>
      </c>
      <c r="F123" s="10">
        <v>64044038.560000002</v>
      </c>
      <c r="G123">
        <v>1</v>
      </c>
      <c r="H123">
        <f>IF($B123=H$1,1,0)</f>
        <v>0</v>
      </c>
      <c r="I123">
        <f>IF($B123=I$1,1,0)</f>
        <v>1</v>
      </c>
      <c r="J123">
        <f>IF($B123=J$1,1,0)</f>
        <v>0</v>
      </c>
      <c r="K123">
        <f>IF($B123=K$1,1,0)</f>
        <v>0</v>
      </c>
      <c r="L123">
        <f>IF($B123=L$1,1,0)</f>
        <v>0</v>
      </c>
      <c r="M123">
        <f>IF($E123=M$1,1,0)</f>
        <v>1</v>
      </c>
      <c r="N123">
        <f>IF($E123=N$1,1,0)</f>
        <v>0</v>
      </c>
      <c r="O123">
        <v>0</v>
      </c>
      <c r="P123">
        <v>0</v>
      </c>
      <c r="Q123">
        <v>0</v>
      </c>
    </row>
    <row r="124" spans="1:17" x14ac:dyDescent="0.3">
      <c r="A124" t="s">
        <v>168</v>
      </c>
      <c r="B124" t="s">
        <v>8</v>
      </c>
      <c r="C124" t="s">
        <v>18</v>
      </c>
      <c r="D124">
        <v>4.0158935620797601E-2</v>
      </c>
      <c r="E124" t="s">
        <v>13</v>
      </c>
      <c r="F124" s="10">
        <v>23444702.322000001</v>
      </c>
      <c r="G124">
        <v>0</v>
      </c>
      <c r="H124">
        <f>IF($B124=H$1,1,0)</f>
        <v>0</v>
      </c>
      <c r="I124">
        <f>IF($B124=I$1,1,0)</f>
        <v>1</v>
      </c>
      <c r="J124">
        <f>IF($B124=J$1,1,0)</f>
        <v>0</v>
      </c>
      <c r="K124">
        <f>IF($B124=K$1,1,0)</f>
        <v>0</v>
      </c>
      <c r="L124">
        <f>IF($B124=L$1,1,0)</f>
        <v>0</v>
      </c>
      <c r="M124">
        <f>IF($E124=M$1,1,0)</f>
        <v>0</v>
      </c>
      <c r="N124">
        <f>IF($E124=N$1,1,0)</f>
        <v>1</v>
      </c>
      <c r="O124">
        <v>0</v>
      </c>
      <c r="P124">
        <v>0</v>
      </c>
      <c r="Q124">
        <v>0</v>
      </c>
    </row>
    <row r="125" spans="1:17" x14ac:dyDescent="0.3">
      <c r="A125" t="s">
        <v>169</v>
      </c>
      <c r="B125" t="s">
        <v>8</v>
      </c>
      <c r="C125" t="s">
        <v>50</v>
      </c>
      <c r="D125">
        <v>3.3965652306233503E-2</v>
      </c>
      <c r="E125" t="s">
        <v>12</v>
      </c>
      <c r="F125" s="10">
        <v>32060747.105999999</v>
      </c>
      <c r="G125">
        <v>0</v>
      </c>
      <c r="H125">
        <f>IF($B125=H$1,1,0)</f>
        <v>0</v>
      </c>
      <c r="I125">
        <f>IF($B125=I$1,1,0)</f>
        <v>1</v>
      </c>
      <c r="J125">
        <f>IF($B125=J$1,1,0)</f>
        <v>0</v>
      </c>
      <c r="K125">
        <f>IF($B125=K$1,1,0)</f>
        <v>0</v>
      </c>
      <c r="L125">
        <f>IF($B125=L$1,1,0)</f>
        <v>0</v>
      </c>
      <c r="M125">
        <f>IF($E125=M$1,1,0)</f>
        <v>1</v>
      </c>
      <c r="N125">
        <f>IF($E125=N$1,1,0)</f>
        <v>0</v>
      </c>
      <c r="O125">
        <v>0</v>
      </c>
      <c r="P125">
        <v>0</v>
      </c>
      <c r="Q125">
        <v>0</v>
      </c>
    </row>
    <row r="126" spans="1:17" x14ac:dyDescent="0.3">
      <c r="A126" t="s">
        <v>170</v>
      </c>
      <c r="B126" t="s">
        <v>10</v>
      </c>
      <c r="C126" t="s">
        <v>33</v>
      </c>
      <c r="D126">
        <v>2.1520717431043401E-2</v>
      </c>
      <c r="F126" s="10">
        <v>83789141.189999998</v>
      </c>
      <c r="G126">
        <v>1</v>
      </c>
      <c r="H126">
        <f>IF($B126=H$1,1,0)</f>
        <v>0</v>
      </c>
      <c r="I126">
        <f>IF($B126=I$1,1,0)</f>
        <v>0</v>
      </c>
      <c r="J126">
        <f>IF($B126=J$1,1,0)</f>
        <v>0</v>
      </c>
      <c r="K126">
        <f>IF($B126=K$1,1,0)</f>
        <v>1</v>
      </c>
      <c r="L126">
        <f>IF($B126=L$1,1,0)</f>
        <v>0</v>
      </c>
      <c r="M126">
        <f>IF($E126=M$1,1,0)</f>
        <v>0</v>
      </c>
      <c r="N126">
        <f>IF($E126=N$1,1,0)</f>
        <v>0</v>
      </c>
      <c r="O126">
        <v>0</v>
      </c>
      <c r="P126">
        <v>0</v>
      </c>
      <c r="Q126">
        <v>0</v>
      </c>
    </row>
    <row r="127" spans="1:17" x14ac:dyDescent="0.3">
      <c r="A127" t="s">
        <v>171</v>
      </c>
      <c r="B127" t="s">
        <v>10</v>
      </c>
      <c r="C127" t="s">
        <v>26</v>
      </c>
      <c r="D127">
        <v>2.1424543267248498E-2</v>
      </c>
      <c r="E127" t="s">
        <v>12</v>
      </c>
      <c r="F127" s="10">
        <v>51446847.869999997</v>
      </c>
      <c r="G127">
        <v>0</v>
      </c>
      <c r="H127">
        <f>IF($B127=H$1,1,0)</f>
        <v>0</v>
      </c>
      <c r="I127">
        <f>IF($B127=I$1,1,0)</f>
        <v>0</v>
      </c>
      <c r="J127">
        <f>IF($B127=J$1,1,0)</f>
        <v>0</v>
      </c>
      <c r="K127">
        <f>IF($B127=K$1,1,0)</f>
        <v>1</v>
      </c>
      <c r="L127">
        <f>IF($B127=L$1,1,0)</f>
        <v>0</v>
      </c>
      <c r="M127">
        <f>IF($E127=M$1,1,0)</f>
        <v>1</v>
      </c>
      <c r="N127">
        <f>IF($E127=N$1,1,0)</f>
        <v>0</v>
      </c>
      <c r="O127">
        <v>0</v>
      </c>
      <c r="P127">
        <v>0</v>
      </c>
      <c r="Q127">
        <v>0</v>
      </c>
    </row>
    <row r="128" spans="1:17" x14ac:dyDescent="0.3">
      <c r="A128" t="s">
        <v>172</v>
      </c>
      <c r="B128" t="s">
        <v>10</v>
      </c>
      <c r="C128" t="s">
        <v>33</v>
      </c>
      <c r="D128">
        <v>1.99202690919816E-2</v>
      </c>
      <c r="E128" t="s">
        <v>12</v>
      </c>
      <c r="F128" s="10">
        <v>22008694.857999999</v>
      </c>
      <c r="G128">
        <v>0</v>
      </c>
      <c r="H128">
        <f>IF($B128=H$1,1,0)</f>
        <v>0</v>
      </c>
      <c r="I128">
        <f>IF($B128=I$1,1,0)</f>
        <v>0</v>
      </c>
      <c r="J128">
        <f>IF($B128=J$1,1,0)</f>
        <v>0</v>
      </c>
      <c r="K128">
        <f>IF($B128=K$1,1,0)</f>
        <v>1</v>
      </c>
      <c r="L128">
        <f>IF($B128=L$1,1,0)</f>
        <v>0</v>
      </c>
      <c r="M128">
        <f>IF($E128=M$1,1,0)</f>
        <v>1</v>
      </c>
      <c r="N128">
        <f>IF($E128=N$1,1,0)</f>
        <v>0</v>
      </c>
      <c r="O128">
        <v>0</v>
      </c>
      <c r="P128">
        <v>0</v>
      </c>
      <c r="Q128">
        <v>0</v>
      </c>
    </row>
    <row r="129" spans="1:17" x14ac:dyDescent="0.3">
      <c r="A129" t="s">
        <v>173</v>
      </c>
      <c r="B129" t="s">
        <v>7</v>
      </c>
      <c r="C129" t="s">
        <v>26</v>
      </c>
      <c r="D129">
        <v>1.8121916811609299E-2</v>
      </c>
      <c r="E129" t="s">
        <v>12</v>
      </c>
      <c r="F129" s="10">
        <v>33496754.57</v>
      </c>
      <c r="G129">
        <v>0</v>
      </c>
      <c r="H129">
        <f>IF($B129=H$1,1,0)</f>
        <v>1</v>
      </c>
      <c r="I129">
        <f>IF($B129=I$1,1,0)</f>
        <v>0</v>
      </c>
      <c r="J129">
        <f>IF($B129=J$1,1,0)</f>
        <v>0</v>
      </c>
      <c r="K129">
        <f>IF($B129=K$1,1,0)</f>
        <v>0</v>
      </c>
      <c r="L129">
        <f>IF($B129=L$1,1,0)</f>
        <v>0</v>
      </c>
      <c r="M129">
        <f>IF($E129=M$1,1,0)</f>
        <v>1</v>
      </c>
      <c r="N129">
        <f>IF($E129=N$1,1,0)</f>
        <v>0</v>
      </c>
      <c r="O129">
        <v>0</v>
      </c>
      <c r="P129">
        <v>0</v>
      </c>
      <c r="Q129">
        <v>0</v>
      </c>
    </row>
    <row r="130" spans="1:17" x14ac:dyDescent="0.3">
      <c r="A130" t="s">
        <v>174</v>
      </c>
      <c r="B130" t="s">
        <v>8</v>
      </c>
      <c r="C130" t="s">
        <v>33</v>
      </c>
      <c r="D130">
        <v>1.6324561762863499E-2</v>
      </c>
      <c r="E130" t="s">
        <v>12</v>
      </c>
      <c r="F130" s="10">
        <v>11597640.7439999</v>
      </c>
      <c r="G130">
        <v>0</v>
      </c>
      <c r="H130">
        <f>IF($B130=H$1,1,0)</f>
        <v>0</v>
      </c>
      <c r="I130">
        <f>IF($B130=I$1,1,0)</f>
        <v>1</v>
      </c>
      <c r="J130">
        <f>IF($B130=J$1,1,0)</f>
        <v>0</v>
      </c>
      <c r="K130">
        <f>IF($B130=K$1,1,0)</f>
        <v>0</v>
      </c>
      <c r="L130">
        <f>IF($B130=L$1,1,0)</f>
        <v>0</v>
      </c>
      <c r="M130">
        <f>IF($E130=M$1,1,0)</f>
        <v>1</v>
      </c>
      <c r="N130">
        <f>IF($E130=N$1,1,0)</f>
        <v>0</v>
      </c>
      <c r="O130">
        <v>0</v>
      </c>
      <c r="P130">
        <v>0</v>
      </c>
      <c r="Q130">
        <v>0</v>
      </c>
    </row>
    <row r="131" spans="1:17" x14ac:dyDescent="0.3">
      <c r="A131" t="s">
        <v>175</v>
      </c>
      <c r="B131" t="s">
        <v>8</v>
      </c>
      <c r="C131" t="s">
        <v>40</v>
      </c>
      <c r="D131">
        <v>1.60152468255273E-2</v>
      </c>
      <c r="E131" t="s">
        <v>13</v>
      </c>
      <c r="F131" s="10">
        <v>72660083.343999997</v>
      </c>
      <c r="G131">
        <v>1</v>
      </c>
      <c r="H131">
        <f>IF($B131=H$1,1,0)</f>
        <v>0</v>
      </c>
      <c r="I131">
        <f>IF($B131=I$1,1,0)</f>
        <v>1</v>
      </c>
      <c r="J131">
        <f>IF($B131=J$1,1,0)</f>
        <v>0</v>
      </c>
      <c r="K131">
        <f>IF($B131=K$1,1,0)</f>
        <v>0</v>
      </c>
      <c r="L131">
        <f>IF($B131=L$1,1,0)</f>
        <v>0</v>
      </c>
      <c r="M131">
        <f>IF($E131=M$1,1,0)</f>
        <v>0</v>
      </c>
      <c r="N131">
        <f>IF($E131=N$1,1,0)</f>
        <v>1</v>
      </c>
      <c r="O131">
        <v>1</v>
      </c>
      <c r="P131">
        <v>0</v>
      </c>
      <c r="Q131">
        <v>0</v>
      </c>
    </row>
    <row r="132" spans="1:17" x14ac:dyDescent="0.3">
      <c r="A132" t="s">
        <v>176</v>
      </c>
      <c r="B132" t="s">
        <v>8</v>
      </c>
      <c r="C132" t="s">
        <v>40</v>
      </c>
      <c r="D132">
        <v>9.3614614188977895E-3</v>
      </c>
      <c r="E132" t="s">
        <v>12</v>
      </c>
      <c r="F132" s="10">
        <v>64011913.18</v>
      </c>
      <c r="G132">
        <v>0</v>
      </c>
      <c r="H132">
        <f>IF($B132=H$1,1,0)</f>
        <v>0</v>
      </c>
      <c r="I132">
        <f>IF($B132=I$1,1,0)</f>
        <v>1</v>
      </c>
      <c r="J132">
        <f>IF($B132=J$1,1,0)</f>
        <v>0</v>
      </c>
      <c r="K132">
        <f>IF($B132=K$1,1,0)</f>
        <v>0</v>
      </c>
      <c r="L132">
        <f>IF($B132=L$1,1,0)</f>
        <v>0</v>
      </c>
      <c r="M132">
        <f>IF($E132=M$1,1,0)</f>
        <v>1</v>
      </c>
      <c r="N132">
        <f>IF($E132=N$1,1,0)</f>
        <v>0</v>
      </c>
      <c r="O132">
        <v>0</v>
      </c>
      <c r="P132">
        <v>0</v>
      </c>
      <c r="Q132">
        <v>0</v>
      </c>
    </row>
    <row r="133" spans="1:17" x14ac:dyDescent="0.3">
      <c r="A133" t="s">
        <v>177</v>
      </c>
      <c r="B133" t="s">
        <v>10</v>
      </c>
      <c r="C133" t="s">
        <v>35</v>
      </c>
      <c r="D133">
        <v>9.34645093907727E-3</v>
      </c>
      <c r="E133" t="s">
        <v>12</v>
      </c>
      <c r="F133" s="10">
        <v>20245810.908</v>
      </c>
      <c r="G133">
        <v>1</v>
      </c>
      <c r="H133">
        <f>IF($B133=H$1,1,0)</f>
        <v>0</v>
      </c>
      <c r="I133">
        <f>IF($B133=I$1,1,0)</f>
        <v>0</v>
      </c>
      <c r="J133">
        <f>IF($B133=J$1,1,0)</f>
        <v>0</v>
      </c>
      <c r="K133">
        <f>IF($B133=K$1,1,0)</f>
        <v>1</v>
      </c>
      <c r="L133">
        <f>IF($B133=L$1,1,0)</f>
        <v>0</v>
      </c>
      <c r="M133">
        <f>IF($E133=M$1,1,0)</f>
        <v>1</v>
      </c>
      <c r="N133">
        <f>IF($E133=N$1,1,0)</f>
        <v>0</v>
      </c>
      <c r="O133">
        <v>0</v>
      </c>
      <c r="P133">
        <v>0</v>
      </c>
      <c r="Q133">
        <v>0</v>
      </c>
    </row>
    <row r="134" spans="1:17" x14ac:dyDescent="0.3">
      <c r="A134" t="s">
        <v>178</v>
      </c>
      <c r="B134" t="s">
        <v>9</v>
      </c>
      <c r="C134" t="s">
        <v>22</v>
      </c>
      <c r="D134">
        <v>7.9547379233396703E-3</v>
      </c>
      <c r="F134" s="10">
        <v>9443629.5480000004</v>
      </c>
      <c r="G134">
        <v>0</v>
      </c>
      <c r="H134">
        <f>IF($B134=H$1,1,0)</f>
        <v>0</v>
      </c>
      <c r="I134">
        <f>IF($B134=I$1,1,0)</f>
        <v>0</v>
      </c>
      <c r="J134">
        <f>IF($B134=J$1,1,0)</f>
        <v>1</v>
      </c>
      <c r="K134">
        <f>IF($B134=K$1,1,0)</f>
        <v>0</v>
      </c>
      <c r="L134">
        <f>IF($B134=L$1,1,0)</f>
        <v>0</v>
      </c>
      <c r="M134">
        <f>IF($E134=M$1,1,0)</f>
        <v>0</v>
      </c>
      <c r="N134">
        <f>IF($E134=N$1,1,0)</f>
        <v>0</v>
      </c>
      <c r="O134">
        <v>0</v>
      </c>
      <c r="P134">
        <v>0</v>
      </c>
      <c r="Q134">
        <v>0</v>
      </c>
    </row>
    <row r="135" spans="1:17" x14ac:dyDescent="0.3">
      <c r="A135" t="s">
        <v>179</v>
      </c>
      <c r="B135" t="s">
        <v>10</v>
      </c>
      <c r="C135" t="s">
        <v>40</v>
      </c>
      <c r="D135">
        <v>7.1015010833900003E-3</v>
      </c>
      <c r="E135" t="s">
        <v>13</v>
      </c>
      <c r="F135" s="10">
        <v>69429066.549999997</v>
      </c>
      <c r="G135">
        <v>1</v>
      </c>
      <c r="H135">
        <f>IF($B135=H$1,1,0)</f>
        <v>0</v>
      </c>
      <c r="I135">
        <f>IF($B135=I$1,1,0)</f>
        <v>0</v>
      </c>
      <c r="J135">
        <f>IF($B135=J$1,1,0)</f>
        <v>0</v>
      </c>
      <c r="K135">
        <f>IF($B135=K$1,1,0)</f>
        <v>1</v>
      </c>
      <c r="L135">
        <f>IF($B135=L$1,1,0)</f>
        <v>0</v>
      </c>
      <c r="M135">
        <f>IF($E135=M$1,1,0)</f>
        <v>0</v>
      </c>
      <c r="N135">
        <f>IF($E135=N$1,1,0)</f>
        <v>1</v>
      </c>
      <c r="O135">
        <v>0</v>
      </c>
      <c r="P135">
        <v>0</v>
      </c>
      <c r="Q135">
        <v>0</v>
      </c>
    </row>
    <row r="136" spans="1:17" x14ac:dyDescent="0.3">
      <c r="A136" t="s">
        <v>180</v>
      </c>
      <c r="B136" t="s">
        <v>10</v>
      </c>
      <c r="C136" t="s">
        <v>26</v>
      </c>
      <c r="D136">
        <v>4.3208908192353601E-3</v>
      </c>
      <c r="F136" s="10">
        <v>36759896.744000003</v>
      </c>
      <c r="G136">
        <v>1</v>
      </c>
      <c r="H136">
        <f>IF($B136=H$1,1,0)</f>
        <v>0</v>
      </c>
      <c r="I136">
        <f>IF($B136=I$1,1,0)</f>
        <v>0</v>
      </c>
      <c r="J136">
        <f>IF($B136=J$1,1,0)</f>
        <v>0</v>
      </c>
      <c r="K136">
        <f>IF($B136=K$1,1,0)</f>
        <v>1</v>
      </c>
      <c r="L136">
        <f>IF($B136=L$1,1,0)</f>
        <v>0</v>
      </c>
      <c r="M136">
        <f>IF($E136=M$1,1,0)</f>
        <v>0</v>
      </c>
      <c r="N136">
        <f>IF($E136=N$1,1,0)</f>
        <v>0</v>
      </c>
      <c r="O136">
        <v>0</v>
      </c>
      <c r="P136">
        <v>0</v>
      </c>
      <c r="Q136">
        <v>0</v>
      </c>
    </row>
    <row r="137" spans="1:17" x14ac:dyDescent="0.3">
      <c r="A137" t="s">
        <v>181</v>
      </c>
      <c r="B137" t="s">
        <v>8</v>
      </c>
      <c r="C137" t="s">
        <v>26</v>
      </c>
      <c r="D137">
        <v>4.1173538129196004E-3</v>
      </c>
      <c r="E137" t="s">
        <v>12</v>
      </c>
      <c r="F137" s="10">
        <v>67601931.840000004</v>
      </c>
      <c r="G137">
        <v>0</v>
      </c>
      <c r="H137">
        <f>IF($B137=H$1,1,0)</f>
        <v>0</v>
      </c>
      <c r="I137">
        <f>IF($B137=I$1,1,0)</f>
        <v>1</v>
      </c>
      <c r="J137">
        <f>IF($B137=J$1,1,0)</f>
        <v>0</v>
      </c>
      <c r="K137">
        <f>IF($B137=K$1,1,0)</f>
        <v>0</v>
      </c>
      <c r="L137">
        <f>IF($B137=L$1,1,0)</f>
        <v>0</v>
      </c>
      <c r="M137">
        <f>IF($E137=M$1,1,0)</f>
        <v>1</v>
      </c>
      <c r="N137">
        <f>IF($E137=N$1,1,0)</f>
        <v>0</v>
      </c>
      <c r="O137">
        <v>0</v>
      </c>
      <c r="P137">
        <v>0</v>
      </c>
      <c r="Q137">
        <v>0</v>
      </c>
    </row>
    <row r="138" spans="1:17" x14ac:dyDescent="0.3">
      <c r="A138" t="s">
        <v>182</v>
      </c>
      <c r="B138" t="s">
        <v>10</v>
      </c>
      <c r="C138" t="s">
        <v>20</v>
      </c>
      <c r="D138">
        <v>3.6972245885674199E-3</v>
      </c>
      <c r="E138" t="s">
        <v>13</v>
      </c>
      <c r="F138" s="10">
        <v>56831875.859999999</v>
      </c>
      <c r="G138">
        <v>0</v>
      </c>
      <c r="H138">
        <f>IF($B138=H$1,1,0)</f>
        <v>0</v>
      </c>
      <c r="I138">
        <f>IF($B138=I$1,1,0)</f>
        <v>0</v>
      </c>
      <c r="J138">
        <f>IF($B138=J$1,1,0)</f>
        <v>0</v>
      </c>
      <c r="K138">
        <f>IF($B138=K$1,1,0)</f>
        <v>1</v>
      </c>
      <c r="L138">
        <f>IF($B138=L$1,1,0)</f>
        <v>0</v>
      </c>
      <c r="M138">
        <f>IF($E138=M$1,1,0)</f>
        <v>0</v>
      </c>
      <c r="N138">
        <f>IF($E138=N$1,1,0)</f>
        <v>1</v>
      </c>
      <c r="O138">
        <v>0</v>
      </c>
      <c r="P138">
        <v>0</v>
      </c>
      <c r="Q138">
        <v>0</v>
      </c>
    </row>
    <row r="139" spans="1:17" x14ac:dyDescent="0.3">
      <c r="A139" t="s">
        <v>183</v>
      </c>
      <c r="B139" t="s">
        <v>8</v>
      </c>
      <c r="C139" t="s">
        <v>35</v>
      </c>
      <c r="D139">
        <v>3.3404440737038201E-3</v>
      </c>
      <c r="E139" t="s">
        <v>13</v>
      </c>
      <c r="F139" s="10">
        <v>33496754.57</v>
      </c>
      <c r="G139">
        <v>0</v>
      </c>
      <c r="H139">
        <f>IF($B139=H$1,1,0)</f>
        <v>0</v>
      </c>
      <c r="I139">
        <f>IF($B139=I$1,1,0)</f>
        <v>1</v>
      </c>
      <c r="J139">
        <f>IF($B139=J$1,1,0)</f>
        <v>0</v>
      </c>
      <c r="K139">
        <f>IF($B139=K$1,1,0)</f>
        <v>0</v>
      </c>
      <c r="L139">
        <f>IF($B139=L$1,1,0)</f>
        <v>0</v>
      </c>
      <c r="M139">
        <f>IF($E139=M$1,1,0)</f>
        <v>0</v>
      </c>
      <c r="N139">
        <f>IF($E139=N$1,1,0)</f>
        <v>1</v>
      </c>
      <c r="O139">
        <v>0</v>
      </c>
      <c r="P139">
        <v>0</v>
      </c>
      <c r="Q139">
        <v>0</v>
      </c>
    </row>
    <row r="140" spans="1:17" x14ac:dyDescent="0.3">
      <c r="A140" t="s">
        <v>184</v>
      </c>
      <c r="B140" t="s">
        <v>10</v>
      </c>
      <c r="C140" t="s">
        <v>20</v>
      </c>
      <c r="D140">
        <v>2.99400813520835E-3</v>
      </c>
      <c r="E140" t="s">
        <v>13</v>
      </c>
      <c r="F140" s="10">
        <v>92764187.840000004</v>
      </c>
      <c r="G140">
        <v>1</v>
      </c>
      <c r="H140">
        <f>IF($B140=H$1,1,0)</f>
        <v>0</v>
      </c>
      <c r="I140">
        <f>IF($B140=I$1,1,0)</f>
        <v>0</v>
      </c>
      <c r="J140">
        <f>IF($B140=J$1,1,0)</f>
        <v>0</v>
      </c>
      <c r="K140">
        <f>IF($B140=K$1,1,0)</f>
        <v>1</v>
      </c>
      <c r="L140">
        <f>IF($B140=L$1,1,0)</f>
        <v>0</v>
      </c>
      <c r="M140">
        <f>IF($E140=M$1,1,0)</f>
        <v>0</v>
      </c>
      <c r="N140">
        <f>IF($E140=N$1,1,0)</f>
        <v>1</v>
      </c>
      <c r="O140">
        <v>1</v>
      </c>
      <c r="P140">
        <v>0</v>
      </c>
      <c r="Q140">
        <v>0</v>
      </c>
    </row>
    <row r="141" spans="1:17" x14ac:dyDescent="0.3">
      <c r="A141" t="s">
        <v>185</v>
      </c>
      <c r="B141" t="s">
        <v>10</v>
      </c>
      <c r="C141" t="s">
        <v>22</v>
      </c>
      <c r="D141">
        <v>9.0569596869131497E-4</v>
      </c>
      <c r="F141" s="10">
        <v>25271837.032000002</v>
      </c>
      <c r="G141">
        <v>1</v>
      </c>
      <c r="H141">
        <f>IF($B141=H$1,1,0)</f>
        <v>0</v>
      </c>
      <c r="I141">
        <f>IF($B141=I$1,1,0)</f>
        <v>0</v>
      </c>
      <c r="J141">
        <f>IF($B141=J$1,1,0)</f>
        <v>0</v>
      </c>
      <c r="K141">
        <f>IF($B141=K$1,1,0)</f>
        <v>1</v>
      </c>
      <c r="L141">
        <f>IF($B141=L$1,1,0)</f>
        <v>0</v>
      </c>
      <c r="M141">
        <f>IF($E141=M$1,1,0)</f>
        <v>0</v>
      </c>
      <c r="N141">
        <f>IF($E141=N$1,1,0)</f>
        <v>0</v>
      </c>
      <c r="O141">
        <v>0</v>
      </c>
      <c r="P141">
        <v>0</v>
      </c>
      <c r="Q141">
        <v>0</v>
      </c>
    </row>
    <row r="142" spans="1:17" x14ac:dyDescent="0.3">
      <c r="A142" t="s">
        <v>186</v>
      </c>
      <c r="B142" t="s">
        <v>10</v>
      </c>
      <c r="C142" t="s">
        <v>50</v>
      </c>
      <c r="D142">
        <v>3.7269902648746998E-4</v>
      </c>
      <c r="E142" t="s">
        <v>13</v>
      </c>
      <c r="F142" s="10">
        <v>49683963.920000002</v>
      </c>
      <c r="G142">
        <v>1</v>
      </c>
      <c r="H142">
        <f>IF($B142=H$1,1,0)</f>
        <v>0</v>
      </c>
      <c r="I142">
        <f>IF($B142=I$1,1,0)</f>
        <v>0</v>
      </c>
      <c r="J142">
        <f>IF($B142=J$1,1,0)</f>
        <v>0</v>
      </c>
      <c r="K142">
        <f>IF($B142=K$1,1,0)</f>
        <v>1</v>
      </c>
      <c r="L142">
        <f>IF($B142=L$1,1,0)</f>
        <v>0</v>
      </c>
      <c r="M142">
        <f>IF($E142=M$1,1,0)</f>
        <v>0</v>
      </c>
      <c r="N142">
        <f>IF($E142=N$1,1,0)</f>
        <v>1</v>
      </c>
      <c r="O142">
        <v>0</v>
      </c>
      <c r="P142">
        <v>0</v>
      </c>
      <c r="Q142">
        <v>0</v>
      </c>
    </row>
    <row r="143" spans="1:17" x14ac:dyDescent="0.3">
      <c r="A143" t="s">
        <v>187</v>
      </c>
      <c r="B143" t="s">
        <v>8</v>
      </c>
      <c r="C143" t="s">
        <v>22</v>
      </c>
      <c r="D143">
        <v>2.3118869232161099E-4</v>
      </c>
      <c r="F143" s="10">
        <v>65839047.890000001</v>
      </c>
      <c r="G143">
        <v>1</v>
      </c>
      <c r="H143">
        <f>IF($B143=H$1,1,0)</f>
        <v>0</v>
      </c>
      <c r="I143">
        <f>IF($B143=I$1,1,0)</f>
        <v>1</v>
      </c>
      <c r="J143">
        <f>IF($B143=J$1,1,0)</f>
        <v>0</v>
      </c>
      <c r="K143">
        <f>IF($B143=K$1,1,0)</f>
        <v>0</v>
      </c>
      <c r="L143">
        <f>IF($B143=L$1,1,0)</f>
        <v>0</v>
      </c>
      <c r="M143">
        <f>IF($E143=M$1,1,0)</f>
        <v>0</v>
      </c>
      <c r="N143">
        <f>IF($E143=N$1,1,0)</f>
        <v>0</v>
      </c>
      <c r="O143">
        <v>1</v>
      </c>
      <c r="P143">
        <v>0</v>
      </c>
      <c r="Q143">
        <v>0</v>
      </c>
    </row>
    <row r="144" spans="1:17" x14ac:dyDescent="0.3">
      <c r="A144" t="s">
        <v>188</v>
      </c>
      <c r="B144" t="s">
        <v>8</v>
      </c>
      <c r="C144" t="s">
        <v>18</v>
      </c>
      <c r="D144">
        <v>2.2658941279534001E-4</v>
      </c>
      <c r="E144" t="s">
        <v>13</v>
      </c>
      <c r="F144" s="10">
        <v>14828657.5379999</v>
      </c>
      <c r="G144">
        <v>0</v>
      </c>
      <c r="H144">
        <f>IF($B144=H$1,1,0)</f>
        <v>0</v>
      </c>
      <c r="I144">
        <f>IF($B144=I$1,1,0)</f>
        <v>1</v>
      </c>
      <c r="J144">
        <f>IF($B144=J$1,1,0)</f>
        <v>0</v>
      </c>
      <c r="K144">
        <f>IF($B144=K$1,1,0)</f>
        <v>0</v>
      </c>
      <c r="L144">
        <f>IF($B144=L$1,1,0)</f>
        <v>0</v>
      </c>
      <c r="M144">
        <f>IF($E144=M$1,1,0)</f>
        <v>0</v>
      </c>
      <c r="N144">
        <f>IF($E144=N$1,1,0)</f>
        <v>1</v>
      </c>
      <c r="O144">
        <v>0</v>
      </c>
      <c r="P144">
        <v>0</v>
      </c>
      <c r="Q144">
        <v>0</v>
      </c>
    </row>
    <row r="145" spans="1:17" x14ac:dyDescent="0.3">
      <c r="A145" t="s">
        <v>189</v>
      </c>
      <c r="B145" t="s">
        <v>9</v>
      </c>
      <c r="C145" t="s">
        <v>22</v>
      </c>
      <c r="D145">
        <v>7.6996780081107396E-5</v>
      </c>
      <c r="E145" t="s">
        <v>13</v>
      </c>
      <c r="F145" s="10">
        <v>6930616.4859999996</v>
      </c>
      <c r="G145">
        <v>0</v>
      </c>
      <c r="H145">
        <f>IF($B145=H$1,1,0)</f>
        <v>0</v>
      </c>
      <c r="I145">
        <f>IF($B145=I$1,1,0)</f>
        <v>0</v>
      </c>
      <c r="J145">
        <f>IF($B145=J$1,1,0)</f>
        <v>1</v>
      </c>
      <c r="K145">
        <f>IF($B145=K$1,1,0)</f>
        <v>0</v>
      </c>
      <c r="L145">
        <f>IF($B145=L$1,1,0)</f>
        <v>0</v>
      </c>
      <c r="M145">
        <f>IF($E145=M$1,1,0)</f>
        <v>0</v>
      </c>
      <c r="N145">
        <f>IF($E145=N$1,1,0)</f>
        <v>1</v>
      </c>
      <c r="O145">
        <v>0</v>
      </c>
      <c r="P145">
        <v>0</v>
      </c>
      <c r="Q145">
        <v>0</v>
      </c>
    </row>
    <row r="146" spans="1:17" x14ac:dyDescent="0.3">
      <c r="A146" t="s">
        <v>190</v>
      </c>
      <c r="B146" t="s">
        <v>10</v>
      </c>
      <c r="C146" t="s">
        <v>35</v>
      </c>
      <c r="D146">
        <v>2.5800705157496299E-5</v>
      </c>
      <c r="E146" t="s">
        <v>13</v>
      </c>
      <c r="F146" s="10">
        <v>10193758.66</v>
      </c>
      <c r="G146">
        <v>1</v>
      </c>
      <c r="H146">
        <f>IF($B146=H$1,1,0)</f>
        <v>0</v>
      </c>
      <c r="I146">
        <f>IF($B146=I$1,1,0)</f>
        <v>0</v>
      </c>
      <c r="J146">
        <f>IF($B146=J$1,1,0)</f>
        <v>0</v>
      </c>
      <c r="K146">
        <f>IF($B146=K$1,1,0)</f>
        <v>1</v>
      </c>
      <c r="L146">
        <f>IF($B146=L$1,1,0)</f>
        <v>0</v>
      </c>
      <c r="M146">
        <f>IF($E146=M$1,1,0)</f>
        <v>0</v>
      </c>
      <c r="N146">
        <f>IF($E146=N$1,1,0)</f>
        <v>1</v>
      </c>
      <c r="O146">
        <v>0</v>
      </c>
      <c r="P146">
        <v>0</v>
      </c>
      <c r="Q146">
        <v>0</v>
      </c>
    </row>
    <row r="147" spans="1:17" x14ac:dyDescent="0.3">
      <c r="A147" t="s">
        <v>191</v>
      </c>
      <c r="B147" t="s">
        <v>9</v>
      </c>
      <c r="C147" t="s">
        <v>35</v>
      </c>
      <c r="D147">
        <v>1.4858101939783499E-5</v>
      </c>
      <c r="E147" t="s">
        <v>13</v>
      </c>
      <c r="F147" s="10">
        <v>0</v>
      </c>
      <c r="G147">
        <v>0</v>
      </c>
      <c r="H147">
        <f>IF($B147=H$1,1,0)</f>
        <v>0</v>
      </c>
      <c r="I147">
        <f>IF($B147=I$1,1,0)</f>
        <v>0</v>
      </c>
      <c r="J147">
        <f>IF($B147=J$1,1,0)</f>
        <v>1</v>
      </c>
      <c r="K147">
        <f>IF($B147=K$1,1,0)</f>
        <v>0</v>
      </c>
      <c r="L147">
        <f>IF($B147=L$1,1,0)</f>
        <v>0</v>
      </c>
      <c r="M147">
        <f>IF($E147=M$1,1,0)</f>
        <v>0</v>
      </c>
      <c r="N147">
        <f>IF($E147=N$1,1,0)</f>
        <v>1</v>
      </c>
      <c r="O147">
        <v>0</v>
      </c>
      <c r="P147">
        <v>0</v>
      </c>
      <c r="Q147">
        <v>0</v>
      </c>
    </row>
    <row r="148" spans="1:17" x14ac:dyDescent="0.3">
      <c r="A148" t="s">
        <v>192</v>
      </c>
      <c r="B148" t="s">
        <v>10</v>
      </c>
      <c r="C148" t="s">
        <v>40</v>
      </c>
      <c r="D148">
        <v>1.1169554595741101E-5</v>
      </c>
      <c r="E148" t="s">
        <v>12</v>
      </c>
      <c r="F148" s="10">
        <v>11238638.8779999</v>
      </c>
      <c r="G148">
        <v>0</v>
      </c>
      <c r="H148">
        <f>IF($B148=H$1,1,0)</f>
        <v>0</v>
      </c>
      <c r="I148">
        <f>IF($B148=I$1,1,0)</f>
        <v>0</v>
      </c>
      <c r="J148">
        <f>IF($B148=J$1,1,0)</f>
        <v>0</v>
      </c>
      <c r="K148">
        <f>IF($B148=K$1,1,0)</f>
        <v>1</v>
      </c>
      <c r="L148">
        <f>IF($B148=L$1,1,0)</f>
        <v>0</v>
      </c>
      <c r="M148">
        <f>IF($E148=M$1,1,0)</f>
        <v>1</v>
      </c>
      <c r="N148">
        <f>IF($E148=N$1,1,0)</f>
        <v>0</v>
      </c>
      <c r="O148">
        <v>0</v>
      </c>
      <c r="P148">
        <v>0</v>
      </c>
      <c r="Q148">
        <v>0</v>
      </c>
    </row>
    <row r="149" spans="1:17" x14ac:dyDescent="0.3">
      <c r="A149" t="s">
        <v>90</v>
      </c>
      <c r="B149" t="s">
        <v>9</v>
      </c>
      <c r="C149" t="s">
        <v>40</v>
      </c>
      <c r="D149">
        <v>0.99750212980140196</v>
      </c>
      <c r="E149" t="s">
        <v>13</v>
      </c>
      <c r="F149" s="10">
        <v>6212612.7539999997</v>
      </c>
      <c r="G149">
        <v>0</v>
      </c>
      <c r="H149">
        <f>IF($B149=H$1,1,0)</f>
        <v>0</v>
      </c>
      <c r="I149">
        <f>IF($B149=I$1,1,0)</f>
        <v>0</v>
      </c>
      <c r="J149">
        <f>IF($B149=J$1,1,0)</f>
        <v>1</v>
      </c>
      <c r="K149">
        <f>IF($B149=K$1,1,0)</f>
        <v>0</v>
      </c>
      <c r="L149">
        <f>IF($B149=L$1,1,0)</f>
        <v>0</v>
      </c>
      <c r="M149">
        <f>IF($E149=M$1,1,0)</f>
        <v>0</v>
      </c>
      <c r="N149">
        <f>IF($E149=N$1,1,0)</f>
        <v>1</v>
      </c>
      <c r="O149">
        <v>0</v>
      </c>
      <c r="P149">
        <v>0</v>
      </c>
      <c r="Q149">
        <v>1</v>
      </c>
    </row>
    <row r="150" spans="1:17" x14ac:dyDescent="0.3">
      <c r="A150" t="s">
        <v>94</v>
      </c>
      <c r="B150" t="s">
        <v>9</v>
      </c>
      <c r="C150" t="s">
        <v>18</v>
      </c>
      <c r="D150">
        <v>0.99708520011292201</v>
      </c>
      <c r="E150" t="s">
        <v>13</v>
      </c>
      <c r="F150" s="10">
        <v>6212612.7539999997</v>
      </c>
      <c r="G150">
        <v>0</v>
      </c>
      <c r="H150">
        <f>IF($B150=H$1,1,0)</f>
        <v>0</v>
      </c>
      <c r="I150">
        <f>IF($B150=I$1,1,0)</f>
        <v>0</v>
      </c>
      <c r="J150">
        <f>IF($B150=J$1,1,0)</f>
        <v>1</v>
      </c>
      <c r="K150">
        <f>IF($B150=K$1,1,0)</f>
        <v>0</v>
      </c>
      <c r="L150">
        <f>IF($B150=L$1,1,0)</f>
        <v>0</v>
      </c>
      <c r="M150">
        <f>IF($E150=M$1,1,0)</f>
        <v>0</v>
      </c>
      <c r="N150">
        <f>IF($E150=N$1,1,0)</f>
        <v>1</v>
      </c>
      <c r="O150">
        <v>0</v>
      </c>
      <c r="P150">
        <v>0</v>
      </c>
      <c r="Q150">
        <v>1</v>
      </c>
    </row>
  </sheetData>
  <autoFilter ref="A1:Q150" xr:uid="{F72673F5-BFBD-43B3-80B4-567E8B099FD5}">
    <sortState xmlns:xlrd2="http://schemas.microsoft.com/office/spreadsheetml/2017/richdata2" ref="A2:Q150">
      <sortCondition descending="1" ref="F2:F150"/>
    </sortState>
  </autoFilter>
  <mergeCells count="3">
    <mergeCell ref="S4:U4"/>
    <mergeCell ref="S6:X6"/>
    <mergeCell ref="S17:X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Mehta</dc:creator>
  <cp:lastModifiedBy>Shubham Mehta</cp:lastModifiedBy>
  <dcterms:created xsi:type="dcterms:W3CDTF">2022-09-25T11:31:41Z</dcterms:created>
  <dcterms:modified xsi:type="dcterms:W3CDTF">2022-09-25T11:36:17Z</dcterms:modified>
</cp:coreProperties>
</file>