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xml" ContentType="application/vnd.ms-excel.rdrichvalue+xml"/>
  <Override PartName="/xl/richData/richValueRel.xml" ContentType="application/vnd.ms-excel.richvaluerel+xml"/>
  <Override PartName="/xl/richData/rdRichValueTypes.xml" ContentType="application/vnd.ms-excel.rdrichvaluetypes+xml"/>
  <Override PartName="/xl/richData/rdrichvaluestructure.xml" ContentType="application/vnd.ms-excel.rdrichvaluestructur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Nivedh\OneDrive\Desktop\Mehul excel\4-hour-course-xl-files\"/>
    </mc:Choice>
  </mc:AlternateContent>
  <xr:revisionPtr revIDLastSave="0" documentId="13_ncr:1_{2A6F69DE-3612-470D-B611-AC411AB00001}" xr6:coauthVersionLast="47" xr6:coauthVersionMax="47" xr10:uidLastSave="{00000000-0000-0000-0000-000000000000}"/>
  <bookViews>
    <workbookView xWindow="-96" yWindow="0" windowWidth="11712" windowHeight="12336" activeTab="2" xr2:uid="{26D4546B-D2A1-4444-8EAF-A6228F96F0C1}"/>
  </bookViews>
  <sheets>
    <sheet name="Sheet2" sheetId="6" r:id="rId1"/>
    <sheet name="Data" sheetId="2" r:id="rId2"/>
    <sheet name="Customer Center Report" sheetId="5" r:id="rId3"/>
    <sheet name="Assets" sheetId="4" r:id="rId4"/>
  </sheets>
  <definedNames>
    <definedName name="_xlnm._FilterDatabase" localSheetId="1" hidden="1">Data!$B$3:$H$1003</definedName>
    <definedName name="_xlcn.WorksheetConnection_07.sampledataexcelportfolioproject.xlsxcalls1" hidden="1">calls[]</definedName>
    <definedName name="_xlcn.WorksheetConnection_07.sampledataexcelportfolioproject.xlsxcustomers1" hidden="1">customers[]</definedName>
    <definedName name="Slicer_Representative">#N/A</definedName>
  </definedNames>
  <calcPr calcId="191029"/>
  <pivotCaches>
    <pivotCache cacheId="123" r:id="rId5"/>
    <pivotCache cacheId="201" r:id="rId6"/>
    <pivotCache cacheId="460" r:id="rId7"/>
    <pivotCache cacheId="624" r:id="rId8"/>
    <pivotCache cacheId="777" r:id="rId9"/>
    <pivotCache cacheId="780" r:id="rId10"/>
    <pivotCache cacheId="783" r:id="rId11"/>
    <pivotCache cacheId="786" r:id="rId12"/>
    <pivotCache cacheId="789" r:id="rId13"/>
  </pivotCaches>
  <extLst>
    <ext xmlns:x14="http://schemas.microsoft.com/office/spreadsheetml/2009/9/main" uri="{876F7934-8845-4945-9796-88D515C7AA90}">
      <x14:pivotCaches>
        <pivotCache cacheId="116"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ls" name="calls" connection="WorksheetConnection_07.sample-data-excel-portfolio-project.xlsx!calls"/>
          <x15:modelTable id="customers" name="customers" connection="WorksheetConnection_07.sample-data-excel-portfolio-project.xlsx!customer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H8" i="6" l="1"/>
  <c r="O23" i="5"/>
  <c r="O24" i="5"/>
  <c r="P24" i="5"/>
  <c r="Q24" i="5"/>
  <c r="R24" i="5"/>
  <c r="S24" i="5"/>
  <c r="T24" i="5"/>
  <c r="U24" i="5"/>
  <c r="O25" i="5"/>
  <c r="P25" i="5"/>
  <c r="Q25" i="5"/>
  <c r="R25" i="5"/>
  <c r="S25" i="5"/>
  <c r="T25" i="5"/>
  <c r="U25" i="5"/>
  <c r="O26" i="5"/>
  <c r="P26" i="5"/>
  <c r="Q26" i="5"/>
  <c r="R26" i="5"/>
  <c r="S26" i="5"/>
  <c r="T26" i="5"/>
  <c r="U26" i="5"/>
  <c r="O27" i="5"/>
  <c r="P27" i="5"/>
  <c r="Q27" i="5"/>
  <c r="R27" i="5"/>
  <c r="S27" i="5"/>
  <c r="T27" i="5"/>
  <c r="U27" i="5"/>
  <c r="O28" i="5"/>
  <c r="O29" i="5"/>
  <c r="P29" i="5"/>
  <c r="Q29" i="5"/>
  <c r="R29" i="5"/>
  <c r="S29" i="5"/>
  <c r="T29" i="5"/>
  <c r="U29" i="5"/>
  <c r="O30" i="5"/>
  <c r="P30" i="5"/>
  <c r="Q30" i="5"/>
  <c r="R30" i="5"/>
  <c r="S30" i="5"/>
  <c r="T30" i="5"/>
  <c r="U30" i="5"/>
  <c r="O31" i="5"/>
  <c r="P31" i="5"/>
  <c r="Q31" i="5"/>
  <c r="R31" i="5"/>
  <c r="S31" i="5"/>
  <c r="T31" i="5"/>
  <c r="U31" i="5"/>
  <c r="O32" i="5"/>
  <c r="P32" i="5"/>
  <c r="Q32" i="5"/>
  <c r="R32" i="5"/>
  <c r="S32" i="5"/>
  <c r="T32" i="5"/>
  <c r="U32" i="5"/>
  <c r="O33" i="5"/>
  <c r="P33" i="5"/>
  <c r="Q33" i="5"/>
  <c r="R33" i="5"/>
  <c r="S33" i="5"/>
  <c r="T33" i="5"/>
  <c r="U33" i="5"/>
  <c r="O34" i="5"/>
  <c r="P34" i="5"/>
  <c r="Q34" i="5"/>
  <c r="R34" i="5"/>
  <c r="S34" i="5"/>
  <c r="T34" i="5"/>
  <c r="U34" i="5"/>
  <c r="O35" i="5"/>
  <c r="O36" i="5"/>
  <c r="P36" i="5"/>
  <c r="Q36" i="5"/>
  <c r="R36" i="5"/>
  <c r="S36" i="5"/>
  <c r="T36" i="5"/>
  <c r="U36" i="5"/>
  <c r="O37" i="5"/>
  <c r="P37" i="5"/>
  <c r="Q37" i="5"/>
  <c r="R37" i="5"/>
  <c r="S37" i="5"/>
  <c r="T37" i="5"/>
  <c r="U37" i="5"/>
  <c r="O38" i="5"/>
  <c r="P38" i="5"/>
  <c r="Q38" i="5"/>
  <c r="R38" i="5"/>
  <c r="S38" i="5"/>
  <c r="T38" i="5"/>
  <c r="U38" i="5"/>
  <c r="O39" i="5"/>
  <c r="P39" i="5"/>
  <c r="Q39" i="5"/>
  <c r="R39" i="5"/>
  <c r="S39" i="5"/>
  <c r="T39" i="5"/>
  <c r="U39" i="5"/>
  <c r="O40" i="5"/>
  <c r="P40" i="5"/>
  <c r="Q40" i="5"/>
  <c r="R40" i="5"/>
  <c r="S40" i="5"/>
  <c r="T40" i="5"/>
  <c r="U40" i="5"/>
  <c r="I31" i="6"/>
  <c r="I35" i="6" s="1"/>
  <c r="E35" i="6"/>
  <c r="F35" i="6"/>
  <c r="G35" i="6"/>
  <c r="E36" i="6"/>
  <c r="F36" i="6"/>
  <c r="G36" i="6"/>
  <c r="E37" i="6"/>
  <c r="F37" i="6"/>
  <c r="G37" i="6"/>
  <c r="E38" i="6"/>
  <c r="F38" i="6"/>
  <c r="G38" i="6"/>
  <c r="F34" i="6"/>
  <c r="G34" i="6"/>
  <c r="E34" i="6"/>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H36" i="6" l="1"/>
  <c r="H35" i="6"/>
  <c r="H34" i="6"/>
  <c r="I34" i="6"/>
  <c r="I38" i="6"/>
  <c r="I37" i="6"/>
  <c r="H38" i="6"/>
  <c r="I36" i="6"/>
  <c r="H3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C2CAC98-EEEF-405D-86A6-F849C9E710C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8106820-A12D-4B9C-ADBB-DF900E3A3527}"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1"/>
        </x15:connection>
      </ext>
    </extLst>
  </connection>
  <connection id="3" xr16:uid="{CE930F97-D009-41B4-B920-D6969E9D967B}"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<sst xmlns="http://schemas.openxmlformats.org/spreadsheetml/2006/main" count="3176" uniqueCount="1083">
  <si>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</si>
  <si>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</si>
  <si>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</si>
  <si>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</si>
  <si>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</si>
  <si>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</si>
  <si>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</si>
  <si>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</si>
  <si>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</si>
  <si>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</si>
  <si>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</si>
  <si>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</si>
  <si>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</si>
  <si>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</si>
  <si>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</si>
  <si>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</si>
  <si>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</si>
  <si>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</si>
  <si>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</si>
  <si>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</si>
  <si>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</si>
  <si>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</si>
  <si>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</si>
  <si>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</si>
  <si>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</si>
  <si>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</si>
  <si>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</si>
  <si>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</si>
  <si>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</si>
  <si>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</si>
  <si>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</si>
  <si>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</si>
  <si>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</si>
  <si>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</si>
  <si>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</si>
  <si>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</si>
  <si>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</si>
  <si>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</si>
  <si>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</si>
  <si>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</si>
  <si>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</si>
  <si>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</si>
  <si>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</si>
  <si>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</si>
  <si>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</si>
  <si>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</si>
  <si>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</si>
  <si>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</si>
  <si>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</si>
  <si>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</si>
  <si>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</si>
  <si>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</si>
  <si>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</si>
  <si>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</si>
  <si>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</si>
  <si>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</si>
  <si>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</si>
  <si>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</si>
  <si>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</si>
  <si>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</si>
  <si>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</si>
  <si>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</si>
  <si>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</si>
  <si>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</si>
  <si>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</si>
  <si>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</si>
  <si>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</si>
  <si>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</si>
  <si>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</si>
  <si>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</si>
  <si>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</si>
  <si>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</si>
  <si>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</si>
  <si>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</si>
  <si>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</si>
  <si>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</si>
  <si>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</si>
  <si>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</si>
  <si>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</si>
  <si>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</si>
  <si>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</si>
  <si>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</si>
  <si>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</si>
  <si>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</si>
  <si>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</si>
  <si>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</si>
  <si>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</si>
  <si>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</si>
  <si>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</si>
  <si>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</si>
  <si>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</si>
  <si>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</si>
  <si>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</si>
  <si>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</si>
  <si>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</si>
  <si>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</si>
  <si>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</si>
  <si>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</si>
  <si>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</si>
  <si>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</si>
  <si>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</si>
  <si>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</si>
  <si>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</si>
  <si>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</si>
  <si>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</si>
  <si>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</si>
  <si>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</si>
  <si>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</si>
  <si>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</si>
  <si>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</si>
  <si>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</si>
  <si>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</si>
  <si>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</si>
  <si>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</si>
  <si>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</si>
  <si>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</si>
  <si>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</si>
  <si>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</si>
  <si>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</si>
  <si>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</si>
  <si>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</si>
  <si>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</si>
  <si>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</si>
  <si>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</si>
  <si>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</si>
  <si>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</si>
  <si>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</si>
  <si>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</si>
  <si>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</si>
  <si>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</si>
  <si>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</si>
  <si>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</si>
  <si>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</si>
  <si>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</si>
  <si>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</si>
  <si>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</si>
  <si>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</si>
  <si>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</si>
  <si>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</si>
  <si>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</si>
  <si>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</si>
  <si>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</si>
  <si>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</si>
  <si>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</si>
  <si>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</si>
  <si>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</si>
  <si>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</si>
  <si>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</si>
  <si>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</si>
  <si>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</si>
  <si>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</si>
  <si>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</si>
  <si>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</si>
  <si>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</si>
  <si>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</si>
  <si>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</si>
  <si>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</si>
  <si>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</si>
  <si>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</si>
  <si>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</si>
  <si>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</si>
  <si>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</si>
  <si>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</si>
  <si>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</si>
  <si>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</si>
  <si>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</si>
  <si>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</si>
  <si>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</si>
  <si>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</si>
  <si>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</si>
  <si>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</si>
  <si>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</si>
  <si>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</si>
  <si>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</si>
  <si>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</si>
  <si>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</si>
  <si>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</si>
  <si>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</si>
  <si>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</si>
  <si>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</si>
  <si>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</si>
  <si>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</si>
  <si>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</si>
  <si>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</si>
  <si>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</si>
  <si>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</si>
  <si>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</si>
  <si>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</si>
  <si>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</si>
  <si>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</si>
  <si>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</si>
  <si>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</si>
  <si>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</si>
  <si>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</si>
  <si>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</si>
  <si>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</si>
  <si>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</si>
  <si>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</si>
  <si>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</si>
  <si>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</si>
  <si>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</si>
  <si>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</si>
  <si>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</si>
  <si>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</si>
  <si>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</si>
  <si>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</si>
  <si>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</si>
  <si>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</si>
  <si>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</si>
  <si>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</si>
  <si>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</si>
  <si>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</si>
  <si>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</si>
  <si>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</si>
  <si>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</si>
  <si>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</si>
  <si>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</si>
  <si>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</si>
  <si>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</si>
  <si>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</si>
  <si>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</si>
  <si>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</si>
  <si>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</si>
  <si>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</si>
  <si>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</si>
  <si>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</si>
  <si>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</si>
  <si>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</si>
  <si>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</si>
  <si>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</si>
  <si>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</si>
  <si>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</si>
  <si>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</si>
  <si>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</si>
  <si>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</si>
  <si>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</si>
  <si>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</si>
  <si>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</si>
  <si>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</si>
  <si>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</si>
  <si>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</si>
  <si>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</si>
  <si>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</si>
  <si>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</si>
  <si>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</si>
  <si>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</si>
  <si>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</si>
  <si>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</si>
  <si>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</si>
  <si>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</si>
  <si>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</si>
  <si>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</si>
  <si>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</si>
  <si>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</si>
  <si>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</si>
  <si>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</si>
  <si>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</si>
  <si>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</si>
  <si>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</si>
  <si>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</si>
  <si>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</si>
  <si>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</si>
  <si>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</si>
  <si>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</si>
  <si>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</si>
  <si>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</si>
  <si>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</si>
  <si>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</si>
  <si>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</si>
  <si>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</si>
  <si>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</si>
  <si>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</si>
  <si>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</si>
  <si>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</si>
  <si>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</si>
  <si>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</si>
  <si>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</si>
  <si>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</si>
  <si>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</si>
  <si>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</si>
  <si>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</si>
  <si>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</si>
  <si>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</si>
  <si>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</si>
  <si>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</si>
  <si>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</si>
  <si>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</si>
  <si>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</si>
  <si>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</si>
  <si>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</si>
  <si>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</si>
  <si>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</si>
  <si>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</si>
  <si>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</si>
  <si>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</si>
  <si>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</si>
  <si>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</si>
  <si>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</si>
  <si>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</si>
  <si>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</si>
  <si>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</si>
  <si>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</si>
  <si>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</si>
  <si>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</si>
  <si>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</si>
  <si>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</si>
  <si>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</si>
  <si>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</si>
  <si>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</si>
  <si>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</si>
  <si>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</si>
  <si>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</si>
  <si>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</si>
  <si>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</si>
  <si>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</si>
  <si>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</si>
  <si>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</si>
  <si>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</si>
  <si>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</si>
  <si>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</si>
  <si>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</si>
  <si>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</si>
  <si>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</si>
  <si>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</si>
  <si>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</si>
  <si>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</si>
  <si>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</si>
  <si>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</si>
  <si>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</si>
  <si>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</si>
  <si>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</si>
  <si>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</si>
  <si>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</si>
  <si>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</si>
  <si>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</si>
  <si>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</si>
  <si>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</si>
  <si>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</si>
  <si>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</si>
  <si>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</si>
  <si>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</si>
  <si>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</si>
  <si>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</si>
  <si>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</si>
  <si>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</si>
  <si>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</si>
  <si>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</si>
  <si>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</si>
  <si>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</si>
  <si>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</si>
  <si>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</si>
  <si>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</si>
  <si>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</si>
  <si>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</si>
  <si>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</si>
  <si>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</si>
  <si>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</si>
  <si>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</si>
  <si>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</si>
  <si>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</si>
  <si>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</si>
  <si>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</si>
  <si>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</si>
  <si>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</si>
  <si>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</si>
  <si>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</si>
  <si>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</si>
  <si>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</si>
  <si>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</si>
  <si>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</si>
  <si>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</si>
  <si>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</si>
  <si>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</si>
  <si>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</si>
  <si>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</si>
  <si>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</si>
  <si>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</si>
  <si>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</si>
  <si>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</si>
  <si>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</si>
  <si>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</si>
  <si>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</si>
  <si>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</si>
  <si>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</si>
  <si>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</si>
  <si>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</si>
  <si>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</si>
  <si>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</si>
  <si>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</si>
  <si>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</si>
  <si>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</si>
  <si>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</si>
  <si>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</si>
  <si>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</si>
  <si>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</si>
  <si>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</si>
  <si>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</si>
  <si>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</si>
  <si>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</si>
  <si>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</si>
  <si>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</si>
  <si>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</si>
  <si>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</si>
  <si>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</si>
  <si>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</si>
  <si>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</si>
  <si>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</si>
  <si>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</si>
  <si>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</si>
  <si>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</si>
  <si>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</si>
  <si>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</si>
  <si>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</si>
  <si>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</si>
  <si>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</si>
  <si>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</si>
  <si>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</si>
  <si>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</si>
  <si>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</si>
  <si>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</si>
  <si>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</si>
  <si>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</si>
  <si>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</si>
  <si>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</si>
  <si>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</si>
  <si>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</si>
  <si>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</si>
  <si>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</si>
  <si>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</si>
  <si>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</si>
  <si>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</si>
  <si>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</si>
  <si>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</si>
  <si>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</si>
  <si>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</si>
  <si>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</si>
  <si>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</si>
  <si>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</si>
  <si>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</si>
  <si>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</si>
  <si>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</si>
  <si>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</si>
  <si>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</si>
  <si>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</si>
  <si>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</si>
  <si>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</si>
  <si>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</si>
  <si>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</si>
  <si>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</si>
  <si>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</si>
  <si>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</si>
  <si>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</si>
  <si>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</si>
  <si>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</si>
  <si>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</si>
  <si>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</si>
  <si>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</si>
  <si>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</si>
  <si>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</si>
  <si>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</si>
  <si>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</si>
  <si>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</si>
  <si>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</si>
  <si>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</si>
  <si>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</si>
  <si>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</si>
  <si>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</si>
  <si>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</si>
  <si>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</si>
  <si>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</si>
  <si>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</si>
  <si>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</si>
  <si>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</si>
  <si>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</si>
  <si>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</si>
  <si>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</si>
  <si>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</si>
  <si>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</si>
  <si>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</si>
  <si>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</si>
  <si>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</si>
  <si>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</si>
  <si>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</si>
  <si>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</si>
  <si>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</si>
  <si>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</si>
  <si>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</si>
  <si>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</si>
  <si>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</si>
  <si>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</si>
  <si>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</si>
  <si>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</si>
  <si>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</si>
  <si>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</si>
  <si>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</si>
  <si>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</si>
  <si>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</si>
  <si>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</si>
  <si>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</si>
  <si>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</si>
  <si>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</si>
  <si>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</si>
  <si>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</si>
  <si>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</si>
  <si>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</si>
  <si>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</si>
  <si>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</si>
  <si>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</si>
  <si>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</si>
  <si>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</si>
  <si>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</si>
  <si>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</si>
  <si>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</si>
  <si>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</si>
  <si>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</si>
  <si>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</si>
  <si>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</si>
  <si>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</si>
  <si>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</si>
  <si>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</si>
  <si>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</si>
  <si>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</si>
  <si>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</si>
  <si>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</si>
  <si>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</si>
  <si>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</si>
  <si>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</si>
  <si>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</si>
  <si>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</si>
  <si>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</si>
  <si>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</si>
  <si>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</si>
  <si>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</si>
  <si>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</si>
  <si>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</si>
  <si>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</si>
  <si>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</si>
  <si>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</si>
  <si>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</si>
  <si>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</si>
  <si>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</si>
  <si>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</si>
  <si>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</si>
  <si>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</si>
  <si>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</si>
  <si>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</si>
  <si>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</si>
  <si>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</si>
  <si>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</si>
  <si>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</si>
  <si>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</si>
  <si>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</si>
  <si>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</si>
  <si>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</si>
  <si>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</si>
  <si>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</si>
  <si>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</si>
  <si>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</si>
  <si>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</si>
  <si>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</si>
  <si>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</si>
  <si>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</si>
  <si>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</si>
  <si>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</si>
  <si>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</si>
  <si>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</si>
  <si>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</si>
  <si>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</si>
  <si>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</si>
  <si>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</si>
  <si>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</si>
  <si>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</si>
  <si>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</si>
  <si>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</si>
  <si>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</si>
  <si>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</si>
  <si>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</si>
  <si>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</si>
  <si>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</si>
  <si>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</si>
  <si>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</si>
  <si>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</si>
  <si>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</si>
  <si>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</si>
  <si>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</si>
  <si>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</si>
  <si>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</si>
  <si>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</si>
  <si>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</si>
  <si>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</si>
  <si>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</si>
  <si>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</si>
  <si>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</si>
  <si>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</si>
  <si>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</si>
  <si>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</si>
  <si>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</si>
  <si>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</si>
  <si>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</si>
  <si>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</si>
  <si>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</si>
  <si>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</si>
  <si>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</si>
  <si>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</si>
  <si>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</si>
  <si>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</si>
  <si>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</si>
  <si>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</si>
  <si>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</si>
  <si>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</si>
  <si>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</si>
  <si>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</si>
  <si>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</si>
  <si>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</si>
  <si>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</si>
  <si>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</si>
  <si>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</si>
  <si>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</si>
  <si>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</si>
  <si>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</si>
  <si>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</si>
  <si>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</si>
  <si>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</si>
  <si>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</si>
  <si>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</si>
  <si>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</si>
  <si>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</si>
  <si>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</si>
  <si>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</si>
  <si>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</si>
  <si>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</si>
  <si>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</si>
  <si>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</si>
  <si>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</si>
  <si>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</si>
  <si>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</si>
  <si>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</si>
  <si>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</si>
  <si>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</si>
  <si>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</si>
  <si>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</si>
  <si>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</si>
  <si>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</si>
  <si>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</si>
  <si>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</si>
  <si>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</si>
  <si>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</si>
  <si>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</si>
  <si>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</si>
  <si>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</si>
  <si>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</si>
  <si>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</si>
  <si>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</si>
  <si>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</si>
  <si>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</si>
  <si>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</si>
  <si>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</si>
  <si>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</si>
  <si>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</si>
  <si>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</si>
  <si>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</si>
  <si>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</si>
  <si>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</si>
  <si>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</si>
  <si>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</si>
  <si>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</si>
  <si>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</si>
  <si>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</si>
  <si>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</si>
  <si>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</si>
  <si>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</si>
  <si>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</si>
  <si>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</si>
  <si>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</si>
  <si>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</si>
  <si>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</si>
  <si>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</si>
  <si>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</si>
  <si>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</si>
  <si>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</si>
  <si>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</si>
  <si>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</si>
  <si>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</si>
  <si>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</si>
  <si>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</si>
  <si>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</si>
  <si>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</si>
  <si>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</si>
  <si>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</si>
  <si>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</si>
  <si>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</si>
  <si>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</si>
  <si>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</si>
  <si>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</si>
  <si>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</si>
  <si>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</si>
  <si>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</si>
  <si>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</si>
  <si>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</si>
  <si>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</si>
  <si>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</si>
  <si>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</si>
  <si>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</si>
  <si>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</si>
  <si>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</si>
  <si>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</si>
  <si>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</si>
  <si>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</si>
  <si>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</si>
  <si>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</si>
  <si>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</si>
  <si>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</si>
  <si>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</si>
  <si>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</si>
  <si>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</si>
  <si>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</si>
  <si>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</si>
  <si>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</si>
  <si>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</si>
  <si>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</si>
  <si>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</si>
  <si>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</si>
  <si>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</si>
  <si>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</si>
  <si>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</si>
  <si>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</si>
  <si>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</si>
  <si>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</si>
  <si>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</si>
  <si>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</si>
  <si>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</si>
  <si>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</si>
  <si>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</si>
  <si>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</si>
  <si>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</si>
  <si>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</si>
  <si>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</si>
  <si>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</si>
  <si>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</si>
  <si>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</si>
  <si>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</si>
  <si>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</si>
  <si>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</si>
  <si>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</si>
  <si>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</si>
  <si>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</si>
  <si>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</si>
  <si>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</si>
  <si>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</si>
  <si>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</si>
  <si>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</si>
  <si>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</si>
  <si>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</si>
  <si>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</si>
  <si>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</si>
  <si>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</si>
  <si>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</si>
  <si>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</si>
  <si>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</si>
  <si>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</si>
  <si>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</si>
  <si>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</si>
  <si>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</si>
  <si>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</si>
  <si>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</si>
  <si>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</si>
  <si>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</si>
  <si>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</si>
  <si>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</si>
  <si>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</si>
  <si>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</si>
  <si>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</si>
  <si>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</si>
  <si>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</si>
  <si>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</si>
  <si>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</si>
  <si>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</si>
  <si>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</si>
  <si>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</si>
  <si>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</si>
  <si>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</si>
  <si>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</si>
  <si>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</si>
  <si>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</si>
  <si>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</si>
  <si>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</si>
  <si>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</si>
  <si>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</si>
  <si>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</si>
  <si>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</si>
  <si>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</si>
  <si>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</si>
  <si>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</si>
  <si>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</si>
  <si>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</si>
  <si>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</si>
  <si>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</si>
  <si>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</si>
  <si>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</si>
  <si>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</si>
  <si>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</si>
  <si>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</si>
  <si>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</si>
  <si>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</si>
  <si>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</si>
  <si>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</si>
  <si>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</si>
  <si>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</si>
  <si>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</si>
  <si>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</si>
  <si>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</si>
  <si>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</si>
  <si>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</si>
  <si>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</si>
  <si>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</si>
  <si>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</si>
  <si>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</si>
  <si>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</si>
  <si>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</si>
  <si>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</si>
  <si>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</si>
  <si>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</si>
  <si>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</si>
  <si>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</si>
  <si>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</si>
  <si>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</si>
  <si>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</si>
  <si>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</si>
  <si>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</si>
  <si>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</si>
  <si>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</si>
  <si>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</si>
  <si>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</si>
  <si>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</si>
  <si>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</si>
  <si>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</si>
  <si>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</si>
  <si>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</si>
  <si>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</si>
  <si>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</si>
  <si>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</si>
  <si>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</si>
  <si>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</si>
  <si>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</si>
  <si>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</si>
  <si>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</si>
  <si>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</si>
  <si>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</si>
  <si>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</si>
  <si>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</si>
  <si>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</si>
  <si>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</si>
  <si>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</si>
  <si>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</si>
  <si>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</si>
  <si>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</si>
  <si>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</si>
  <si>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</si>
  <si>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</si>
  <si>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</si>
  <si>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</si>
  <si>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</si>
  <si>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</si>
  <si>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</si>
  <si>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</si>
  <si>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</si>
  <si>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</si>
  <si>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</si>
  <si>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</si>
  <si>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</si>
  <si>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</si>
  <si>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</si>
  <si>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</si>
  <si>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</si>
  <si>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</si>
  <si>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</si>
  <si>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</si>
  <si>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</si>
  <si>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</si>
  <si>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</si>
  <si>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</si>
  <si>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</si>
  <si>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</si>
  <si>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</si>
  <si>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</si>
  <si>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</si>
  <si>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</si>
  <si>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</si>
  <si>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</si>
  <si>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</si>
  <si>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</si>
  <si>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</si>
  <si>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</si>
  <si>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</si>
  <si>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</si>
  <si>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</si>
  <si>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</si>
  <si>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</si>
  <si>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</si>
  <si>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</si>
  <si>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</si>
  <si>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</si>
  <si>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</si>
  <si>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</si>
  <si>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</si>
  <si>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</si>
  <si>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</si>
  <si>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</si>
  <si>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</si>
  <si>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</si>
  <si>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</si>
  <si>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</si>
  <si>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</si>
  <si>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</si>
  <si>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</si>
  <si>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</si>
  <si>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</si>
  <si>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</si>
  <si>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</si>
  <si>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</si>
  <si>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</si>
  <si>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</si>
  <si>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</si>
  <si>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</si>
  <si>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</si>
  <si>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</si>
  <si>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</si>
  <si>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</si>
  <si>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</si>
  <si>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</si>
  <si>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</si>
  <si>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</si>
  <si>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</si>
  <si>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</si>
  <si>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</si>
  <si>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</si>
  <si>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</si>
  <si>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</si>
  <si>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</si>
  <si>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</si>
  <si>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</si>
  <si>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</si>
  <si>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</si>
  <si>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</si>
  <si>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</si>
  <si>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</si>
  <si>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</si>
  <si>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</si>
  <si>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</si>
  <si>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</si>
  <si>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</si>
  <si>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</si>
  <si>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</si>
  <si>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</si>
  <si>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</si>
  <si>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</si>
  <si>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</si>
  <si>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</si>
  <si>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</si>
  <si>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</si>
  <si>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</si>
  <si>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</si>
  <si>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</si>
  <si>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</si>
  <si>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</si>
  <si>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</si>
  <si>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</si>
  <si>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</si>
  <si>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</si>
  <si>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</si>
  <si>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</si>
  <si>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</si>
  <si>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</si>
  <si>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</si>
  <si>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</si>
  <si>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</si>
  <si>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</si>
  <si>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</si>
  <si>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</si>
  <si>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</si>
  <si>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</si>
  <si>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</si>
  <si>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</si>
  <si>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</si>
  <si>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</si>
  <si>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</si>
  <si>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</si>
  <si>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</si>
  <si>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</si>
  <si>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</si>
  <si>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</si>
  <si>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</si>
  <si>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</si>
  <si>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</si>
  <si>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</si>
  <si>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</si>
  <si>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</si>
  <si>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</si>
  <si>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</si>
  <si>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</si>
  <si>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</si>
  <si>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</si>
  <si>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</si>
  <si>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</si>
  <si>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</si>
  <si>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</si>
  <si>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</si>
  <si>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</si>
  <si>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</si>
  <si>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</si>
  <si>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</si>
  <si>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</si>
  <si>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</si>
  <si>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</si>
  <si>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</si>
  <si>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</si>
  <si>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</si>
  <si>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</si>
  <si>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</si>
  <si>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</si>
  <si>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</si>
  <si>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</si>
  <si>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</si>
  <si>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</si>
  <si>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</si>
  <si>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</si>
  <si>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</si>
  <si>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</si>
  <si>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</si>
  <si>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</si>
  <si>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</si>
  <si>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</si>
  <si>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</si>
  <si>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</si>
  <si>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</si>
  <si>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</si>
  <si>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</si>
  <si>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</si>
  <si>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</si>
  <si>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</si>
  <si>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</si>
  <si>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</si>
  <si>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 xml:space="preserve">Call Count </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</si>
  <si>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</si>
  <si>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</si>
  <si>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</si>
  <si>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</si>
  <si>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</si>
  <si>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</si>
  <si>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</si>
  <si>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</si>
  <si>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</si>
  <si>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</si>
  <si>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</si>
  <si>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</si>
  <si>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</si>
  <si>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</si>
  <si>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</si>
  <si>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</si>
  <si>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</si>
  <si>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</si>
  <si>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 2</t>
  </si>
  <si>
    <t>Friday</t>
  </si>
  <si>
    <t>Monday</t>
  </si>
  <si>
    <t>Saturday</t>
  </si>
  <si>
    <t>Sunday</t>
  </si>
  <si>
    <t>Thursday</t>
  </si>
  <si>
    <t>Tuesday</t>
  </si>
  <si>
    <t>Wednesday</t>
  </si>
  <si>
    <t>For Graph</t>
  </si>
  <si>
    <t>Rep</t>
  </si>
  <si>
    <t>Calls</t>
  </si>
  <si>
    <t>Amount</t>
  </si>
  <si>
    <t>Sel. Calls</t>
  </si>
  <si>
    <t>Sel. Amount</t>
  </si>
  <si>
    <t>Selected Rep</t>
  </si>
  <si>
    <t>Column Labels</t>
  </si>
  <si>
    <t xml:space="preserve">TOTAL </t>
  </si>
  <si>
    <t>Rep Summary</t>
  </si>
  <si>
    <t>% of Calls</t>
  </si>
  <si>
    <t>Call Rank</t>
  </si>
  <si>
    <t>Amount Rank</t>
  </si>
  <si>
    <t>CALL CENTRE REPORT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</si>
</sst>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409]d\-mmm\-yy;@"/>
    <numFmt numFmtId="165" formatCode="&quot;₹&quot;\ #,##0;#,##0\ \-&quot;₹&quot;;&quot;₹&quot;\ #,##0"/>
    <numFmt numFmtId="167" formatCode="&quot;₹&quot;\ #,###.0,&quot;k&quot;"/>
    <numFmt numFmtId="173" formatCode="&quot;₹&quot;\ #,##0"/>
  </numFmts>
  <fonts count="8" x14ac:knownFonts="1">
    <font>
      <sz val="11"/>
      <color theme="1"/>
      <name val="Arial"/>
      <family val="2"/>
      <scheme val="minor"/>
    </font>
    <font>
      <b/>
      <sz val="11"/>
      <color theme="1"/>
      <name val="Arial"/>
      <family val="2"/>
      <scheme val="minor"/>
    </font>
    <font>
      <sz val="8"/>
      <name val="Arial"/>
      <family val="2"/>
      <scheme val="minor"/>
    </font>
    <font>
      <sz val="18"/>
      <color theme="1"/>
      <name val="Aptos ExtraBold"/>
      <family val="2"/>
    </font>
    <font>
      <sz val="11"/>
      <color theme="1"/>
      <name val="Arial"/>
      <family val="2"/>
      <scheme val="minor"/>
    </font>
    <font>
      <sz val="36"/>
      <color theme="1"/>
      <name val="Arial Black"/>
      <family val="2"/>
      <scheme val="major"/>
    </font>
    <font>
      <sz val="26"/>
      <color theme="1"/>
      <name val="Arial Black"/>
      <family val="2"/>
      <scheme val="major"/>
    </font>
    <font>
      <b/>
      <sz val="26"/>
      <color theme="1"/>
      <name val="Arial Black"/>
      <family val="2"/>
      <scheme val="major"/>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n">
        <color theme="1" tint="0.24994659260841701"/>
      </right>
      <top style="thin">
        <color theme="1" tint="0.24994659260841701"/>
      </top>
      <bottom/>
      <diagonal/>
    </border>
    <border>
      <left style="thin">
        <color theme="1" tint="0.24994659260841701"/>
      </left>
      <right/>
      <top/>
      <bottom/>
      <diagonal/>
    </border>
    <border>
      <left/>
      <right style="thin">
        <color theme="1" tint="0.24994659260841701"/>
      </right>
      <top/>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n">
        <color theme="1" tint="0.24994659260841701"/>
      </right>
      <top/>
      <bottom style="thin">
        <color theme="1" tint="0.24994659260841701"/>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46">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2"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NumberFormat="1"/>
    <xf numFmtId="0" fontId="0" fillId="0" borderId="0" xfId="0" applyAlignment="1">
      <alignment horizontal="left" indent="1"/>
    </xf>
    <xf numFmtId="0" fontId="0" fillId="5" borderId="0" xfId="0" applyFill="1" applyBorder="1"/>
    <xf numFmtId="173" fontId="0" fillId="5" borderId="0" xfId="1" applyNumberFormat="1" applyFont="1" applyFill="1" applyBorder="1"/>
    <xf numFmtId="0" fontId="0" fillId="5" borderId="10" xfId="0" applyFill="1" applyBorder="1"/>
    <xf numFmtId="0" fontId="0" fillId="5" borderId="11" xfId="0" applyFill="1" applyBorder="1"/>
    <xf numFmtId="0" fontId="0" fillId="5" borderId="12" xfId="0" applyFill="1" applyBorder="1"/>
    <xf numFmtId="0" fontId="0" fillId="5" borderId="13" xfId="0" applyFill="1" applyBorder="1"/>
    <xf numFmtId="0" fontId="0" fillId="5" borderId="14" xfId="0" applyFill="1" applyBorder="1"/>
    <xf numFmtId="0" fontId="0" fillId="5" borderId="13" xfId="0" applyFill="1" applyBorder="1" applyAlignment="1">
      <alignment horizontal="center"/>
    </xf>
    <xf numFmtId="173" fontId="0" fillId="5" borderId="14" xfId="1" applyNumberFormat="1" applyFont="1" applyFill="1" applyBorder="1"/>
    <xf numFmtId="0" fontId="0" fillId="5" borderId="15" xfId="0" applyFill="1" applyBorder="1" applyAlignment="1">
      <alignment horizontal="center"/>
    </xf>
    <xf numFmtId="173" fontId="0" fillId="5" borderId="16" xfId="1" applyNumberFormat="1" applyFont="1" applyFill="1" applyBorder="1"/>
    <xf numFmtId="173" fontId="0" fillId="5" borderId="17" xfId="1" applyNumberFormat="1" applyFont="1" applyFill="1" applyBorder="1"/>
    <xf numFmtId="9" fontId="0" fillId="0" borderId="0" xfId="2" applyFont="1"/>
    <xf numFmtId="0" fontId="5" fillId="3" borderId="0" xfId="0" applyFont="1" applyFill="1" applyAlignment="1">
      <alignment horizontal="left"/>
    </xf>
    <xf numFmtId="0" fontId="6" fillId="3" borderId="0" xfId="0" applyFont="1" applyFill="1" applyAlignment="1">
      <alignment horizontal="left"/>
    </xf>
    <xf numFmtId="0" fontId="7" fillId="3" borderId="0" xfId="0" applyFont="1" applyFill="1"/>
  </cellXfs>
  <cellStyles count="3">
    <cellStyle name="Currency" xfId="1" builtinId="4"/>
    <cellStyle name="Normal" xfId="0" builtinId="0"/>
    <cellStyle name="Percent" xfId="2" builtinId="5"/>
  </cellStyles>
  <dxfs count="20">
    <dxf>
      <fill>
        <patternFill>
          <bgColor rgb="FFFAB158"/>
        </patternFill>
      </fill>
      <border>
        <left style="thin">
          <color theme="1" tint="0.24994659260841701"/>
        </left>
        <right style="thin">
          <color theme="1" tint="0.24994659260841701"/>
        </right>
        <vertical/>
        <horizontal/>
      </border>
    </dxf>
    <dxf/>
    <dxf>
      <fill>
        <patternFill>
          <bgColor theme="0"/>
        </patternFill>
      </fill>
    </dxf>
    <dxf>
      <fill>
        <patternFill>
          <bgColor rgb="FFFFC000"/>
        </patternFill>
      </fill>
    </dxf>
    <dxf>
      <fill>
        <patternFill patternType="solid">
          <bgColor rgb="FFFFFF00"/>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rial"/>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3" defaultTableStyle="TableStyleMedium2" defaultPivotStyle="PivotStyleLight16">
    <tableStyle name="Slicer Style 1" pivot="0" table="0" count="1" xr9:uid="{25BABDA2-DB3D-41F6-98D0-3EE7CBB0176F}">
      <tableStyleElement type="wholeTable" dxfId="19"/>
    </tableStyle>
    <tableStyle name="Slicer Style 2" pivot="0" table="0" count="1" xr9:uid="{1452F279-EEB4-4087-B54F-79DA7E78B731}">
      <tableStyleElement type="wholeTable" dxfId="3"/>
    </tableStyle>
    <tableStyle name="Slicer Style 3" pivot="0" table="0" count="5" xr9:uid="{4A0B2B08-66DB-4884-B0F5-9CE9F4B30DD9}">
      <tableStyleElement type="wholeTable" dxfId="1"/>
      <tableStyleElement type="headerRow" dxfId="2"/>
    </tableStyle>
  </tableStyles>
  <colors>
    <mruColors>
      <color rgb="FFFAB158"/>
      <color rgb="FFFFD13F"/>
      <color rgb="FFFF9A05"/>
      <color rgb="FFFFCF89"/>
      <color rgb="FFFF9E01"/>
      <color rgb="FFD30303"/>
      <color rgb="FFFFA7A7"/>
      <color rgb="FFFFB343"/>
      <color rgb="FFFFC1C1"/>
      <color rgb="FFFF5D5D"/>
    </mruColors>
  </colors>
  <extLst>
    <ext xmlns:x14="http://schemas.microsoft.com/office/spreadsheetml/2009/9/main" uri="{46F421CA-312F-682f-3DD2-61675219B42D}">
      <x14:dxfs count="2">
        <dxf>
          <fill>
            <patternFill>
              <bgColor theme="0" tint="-0.14996795556505021"/>
            </patternFill>
          </fill>
        </dxf>
        <dxf>
          <font>
            <b/>
            <i val="0"/>
          </font>
          <fill>
            <patternFill>
              <bgColor rgb="FFFFC000"/>
            </patternFill>
          </fill>
        </dxf>
      </x14:dxfs>
    </ext>
    <ext xmlns:x14="http://schemas.microsoft.com/office/spreadsheetml/2009/9/main" uri="{EB79DEF2-80B8-43e5-95BD-54CBDDF9020C}">
      <x14:slicerStyles defaultSlicerStyle="SlicerStyleLight1">
        <x14:slicerStyle name="Slicer Style 2"/>
        <x14:slicerStyle name="Slicer Style 3">
          <x14:slicerStyleElements>
            <x14:slicerStyleElement type="unselectedItemWithData" dxfId="0"/>
            <x14:slicerStyleElement type="selectedItemWith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17/06/relationships/rdRichValueStructure" Target="richData/rdrichvaluestructure.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22/10/relationships/richValueRel" Target="richData/richValueRel.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 Target="richData/rdrichvalu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[07.sample-data-excel-portfolio-project.xlsx]Sheet2!Weekday Trend</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9E0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9E01"/>
          </a:solidFill>
          <a:ln>
            <a:solidFill>
              <a:schemeClr val="bg1"/>
            </a:solidFill>
          </a:ln>
          <a:effectLst/>
        </c:spPr>
      </c:pivotFmt>
    </c:pivotFmts>
    <c:plotArea>
      <c:layout/>
      <c:barChart>
        <c:barDir val="bar"/>
        <c:grouping val="clustered"/>
        <c:varyColors val="0"/>
        <c:ser>
          <c:idx val="0"/>
          <c:order val="0"/>
          <c:tx>
            <c:strRef>
              <c:f>Sheet2!$F$16</c:f>
              <c:strCache>
                <c:ptCount val="1"/>
                <c:pt idx="0">
                  <c:v>Total</c:v>
                </c:pt>
              </c:strCache>
            </c:strRef>
          </c:tx>
          <c:spPr>
            <a:solidFill>
              <a:srgbClr val="FF9E01"/>
            </a:solidFill>
            <a:ln>
              <a:noFill/>
            </a:ln>
            <a:effectLst/>
          </c:spPr>
          <c:invertIfNegative val="0"/>
          <c:dPt>
            <c:idx val="0"/>
            <c:invertIfNegative val="0"/>
            <c:bubble3D val="0"/>
            <c:spPr>
              <a:solidFill>
                <a:srgbClr val="FF9E01"/>
              </a:solidFill>
              <a:ln>
                <a:solidFill>
                  <a:schemeClr val="bg1"/>
                </a:solidFill>
              </a:ln>
              <a:effectLst/>
            </c:spPr>
            <c:extLst>
              <c:ext xmlns:c16="http://schemas.microsoft.com/office/drawing/2014/chart" uri="{C3380CC4-5D6E-409C-BE32-E72D297353CC}">
                <c16:uniqueId val="{00000001-E334-41B7-9623-AC8FF3CE325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Sheet2!$E$17:$E$24</c:f>
              <c:strCache>
                <c:ptCount val="7"/>
                <c:pt idx="0">
                  <c:v>Monday</c:v>
                </c:pt>
                <c:pt idx="1">
                  <c:v>Tuesday</c:v>
                </c:pt>
                <c:pt idx="2">
                  <c:v>Wednesday</c:v>
                </c:pt>
                <c:pt idx="3">
                  <c:v>Thursday</c:v>
                </c:pt>
                <c:pt idx="4">
                  <c:v>Friday</c:v>
                </c:pt>
                <c:pt idx="5">
                  <c:v>Saturday</c:v>
                </c:pt>
                <c:pt idx="6">
                  <c:v>Sunday</c:v>
                </c:pt>
              </c:strCache>
            </c:strRef>
          </c:cat>
          <c:val>
            <c:numRef>
              <c:f>Sheet2!$F$17:$F$24</c:f>
              <c:numCache>
                <c:formatCode>#,##0</c:formatCode>
                <c:ptCount val="7"/>
                <c:pt idx="0">
                  <c:v>34</c:v>
                </c:pt>
                <c:pt idx="1">
                  <c:v>26</c:v>
                </c:pt>
                <c:pt idx="2">
                  <c:v>38</c:v>
                </c:pt>
                <c:pt idx="3">
                  <c:v>27</c:v>
                </c:pt>
                <c:pt idx="4">
                  <c:v>27</c:v>
                </c:pt>
                <c:pt idx="5">
                  <c:v>25</c:v>
                </c:pt>
                <c:pt idx="6">
                  <c:v>30</c:v>
                </c:pt>
              </c:numCache>
            </c:numRef>
          </c:val>
          <c:extLst>
            <c:ext xmlns:c16="http://schemas.microsoft.com/office/drawing/2014/chart" uri="{C3380CC4-5D6E-409C-BE32-E72D297353CC}">
              <c16:uniqueId val="{00000000-E334-41B7-9623-AC8FF3CE325C}"/>
            </c:ext>
          </c:extLst>
        </c:ser>
        <c:dLbls>
          <c:showLegendKey val="0"/>
          <c:showVal val="0"/>
          <c:showCatName val="0"/>
          <c:showSerName val="0"/>
          <c:showPercent val="0"/>
          <c:showBubbleSize val="0"/>
        </c:dLbls>
        <c:gapWidth val="25"/>
        <c:axId val="1363906463"/>
        <c:axId val="1363908863"/>
      </c:barChart>
      <c:catAx>
        <c:axId val="13639064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908863"/>
        <c:crosses val="autoZero"/>
        <c:auto val="1"/>
        <c:lblAlgn val="ctr"/>
        <c:lblOffset val="100"/>
        <c:noMultiLvlLbl val="0"/>
      </c:catAx>
      <c:valAx>
        <c:axId val="1363908863"/>
        <c:scaling>
          <c:orientation val="minMax"/>
        </c:scaling>
        <c:delete val="1"/>
        <c:axPos val="b"/>
        <c:numFmt formatCode="#,##0" sourceLinked="1"/>
        <c:majorTickMark val="none"/>
        <c:minorTickMark val="none"/>
        <c:tickLblPos val="nextTo"/>
        <c:crossAx val="1363906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[07.sample-data-excel-portfolio-project.xlsx]Sheet2!Monthly Trend</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Call Trend</a:t>
            </a:r>
          </a:p>
        </c:rich>
      </c:tx>
      <c:layout>
        <c:manualLayout>
          <c:xMode val="edge"/>
          <c:yMode val="edge"/>
          <c:x val="2.4018148883578418E-2"/>
          <c:y val="3.4861952159519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100000">
                <a:srgbClr val="FFC1C1">
                  <a:alpha val="55000"/>
                </a:srgbClr>
              </a:gs>
              <a:gs pos="0">
                <a:srgbClr val="C00000">
                  <a:lumMod val="100000"/>
                  <a:alpha val="97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D30303"/>
            </a:solidFill>
            <a:round/>
          </a:ln>
          <a:effectLst/>
        </c:spPr>
        <c:marker>
          <c:symbol val="circle"/>
          <c:size val="7"/>
          <c:spPr>
            <a:solidFill>
              <a:schemeClr val="bg1">
                <a:lumMod val="95000"/>
              </a:schemeClr>
            </a:solidFill>
            <a:ln w="25400">
              <a:solidFill>
                <a:schemeClr val="tx1">
                  <a:lumMod val="65000"/>
                  <a:lumOff val="35000"/>
                  <a:alpha val="88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Sheet2!$C$16</c:f>
              <c:strCache>
                <c:ptCount val="1"/>
                <c:pt idx="0">
                  <c:v>Call Count 2</c:v>
                </c:pt>
              </c:strCache>
            </c:strRef>
          </c:tx>
          <c:spPr>
            <a:gradFill flip="none" rotWithShape="1">
              <a:gsLst>
                <a:gs pos="100000">
                  <a:srgbClr val="FFC1C1">
                    <a:alpha val="55000"/>
                  </a:srgbClr>
                </a:gs>
                <a:gs pos="0">
                  <a:srgbClr val="C00000">
                    <a:lumMod val="100000"/>
                    <a:alpha val="97000"/>
                  </a:srgbClr>
                </a:gs>
              </a:gsLst>
              <a:lin ang="5400000" scaled="1"/>
              <a:tileRect/>
            </a:gradFill>
            <a:ln>
              <a:noFill/>
            </a:ln>
            <a:effectLst/>
          </c:spPr>
          <c:cat>
            <c:strRef>
              <c:f>Sheet2!$A$17:$A$29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Sheet2!$C$17:$C$29</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30A4-4F0B-8E37-0B10EC8FEABB}"/>
            </c:ext>
          </c:extLst>
        </c:ser>
        <c:dLbls>
          <c:showLegendKey val="0"/>
          <c:showVal val="0"/>
          <c:showCatName val="0"/>
          <c:showSerName val="0"/>
          <c:showPercent val="0"/>
          <c:showBubbleSize val="0"/>
        </c:dLbls>
        <c:axId val="655605583"/>
        <c:axId val="655606063"/>
      </c:areaChart>
      <c:lineChart>
        <c:grouping val="standard"/>
        <c:varyColors val="0"/>
        <c:ser>
          <c:idx val="0"/>
          <c:order val="0"/>
          <c:tx>
            <c:strRef>
              <c:f>Sheet2!$B$16</c:f>
              <c:strCache>
                <c:ptCount val="1"/>
                <c:pt idx="0">
                  <c:v>Call Count </c:v>
                </c:pt>
              </c:strCache>
            </c:strRef>
          </c:tx>
          <c:spPr>
            <a:ln w="28575" cap="rnd">
              <a:solidFill>
                <a:srgbClr val="D30303"/>
              </a:solidFill>
              <a:round/>
            </a:ln>
            <a:effectLst/>
          </c:spPr>
          <c:marker>
            <c:symbol val="circle"/>
            <c:size val="7"/>
            <c:spPr>
              <a:solidFill>
                <a:schemeClr val="bg1">
                  <a:lumMod val="95000"/>
                </a:schemeClr>
              </a:solidFill>
              <a:ln w="25400">
                <a:solidFill>
                  <a:schemeClr val="tx1">
                    <a:lumMod val="65000"/>
                    <a:lumOff val="35000"/>
                    <a:alpha val="88000"/>
                  </a:schemeClr>
                </a:solidFill>
              </a:ln>
              <a:effectLst/>
            </c:spPr>
          </c:marker>
          <c:cat>
            <c:strRef>
              <c:f>Sheet2!$A$17:$A$29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Sheet2!$B$17:$B$29</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30A4-4F0B-8E37-0B10EC8FEABB}"/>
            </c:ext>
          </c:extLst>
        </c:ser>
        <c:dLbls>
          <c:showLegendKey val="0"/>
          <c:showVal val="0"/>
          <c:showCatName val="0"/>
          <c:showSerName val="0"/>
          <c:showPercent val="0"/>
          <c:showBubbleSize val="0"/>
        </c:dLbls>
        <c:marker val="1"/>
        <c:smooth val="0"/>
        <c:axId val="655605583"/>
        <c:axId val="655606063"/>
      </c:lineChart>
      <c:catAx>
        <c:axId val="655605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606063"/>
        <c:crosses val="autoZero"/>
        <c:auto val="1"/>
        <c:lblAlgn val="ctr"/>
        <c:lblOffset val="100"/>
        <c:noMultiLvlLbl val="0"/>
      </c:catAx>
      <c:valAx>
        <c:axId val="6556060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60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Sheet2!$E$34:$E$38</c:f>
              <c:strCache>
                <c:ptCount val="5"/>
                <c:pt idx="0">
                  <c:v>R01</c:v>
                </c:pt>
                <c:pt idx="1">
                  <c:v>R02</c:v>
                </c:pt>
                <c:pt idx="2">
                  <c:v>R03</c:v>
                </c:pt>
                <c:pt idx="3">
                  <c:v>R04</c:v>
                </c:pt>
                <c:pt idx="4">
                  <c:v>R05</c:v>
                </c:pt>
              </c:strCache>
            </c:strRef>
          </c:cat>
          <c:val>
            <c:numRef>
              <c:f>Sheet2!$F$34:$F$38</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261F-49A0-9DEF-E1E1DBEDF007}"/>
            </c:ext>
          </c:extLst>
        </c:ser>
        <c:ser>
          <c:idx val="1"/>
          <c:order val="1"/>
          <c:tx>
            <c:strRef>
              <c:f>Sheet2!$H$32</c:f>
              <c:strCache>
                <c:ptCount val="1"/>
              </c:strCache>
            </c:strRef>
          </c:tx>
          <c:spPr>
            <a:gradFill>
              <a:gsLst>
                <a:gs pos="0">
                  <a:srgbClr val="D30303"/>
                </a:gs>
                <a:gs pos="100000">
                  <a:srgbClr val="FFA7A7"/>
                </a:gs>
              </a:gsLst>
              <a:lin ang="10800000" scaled="1"/>
            </a:gradFill>
            <a:ln>
              <a:noFill/>
            </a:ln>
            <a:effectLst/>
          </c:spPr>
          <c:invertIfNegative val="0"/>
          <c:dPt>
            <c:idx val="1"/>
            <c:invertIfNegative val="0"/>
            <c:bubble3D val="0"/>
            <c:spPr>
              <a:gradFill flip="none" rotWithShape="1">
                <a:gsLst>
                  <a:gs pos="0">
                    <a:srgbClr val="D30303"/>
                  </a:gs>
                  <a:gs pos="100000">
                    <a:srgbClr val="FFA7A7"/>
                  </a:gs>
                </a:gsLst>
                <a:lin ang="10800000" scaled="1"/>
                <a:tileRect/>
              </a:gradFill>
              <a:ln>
                <a:noFill/>
              </a:ln>
              <a:effectLst/>
            </c:spPr>
            <c:extLst>
              <c:ext xmlns:c16="http://schemas.microsoft.com/office/drawing/2014/chart" uri="{C3380CC4-5D6E-409C-BE32-E72D297353CC}">
                <c16:uniqueId val="{00000002-261F-49A0-9DEF-E1E1DBEDF007}"/>
              </c:ext>
            </c:extLst>
          </c:dPt>
          <c:val>
            <c:numRef>
              <c:f>Sheet2!$H$34:$H$38</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3-261F-49A0-9DEF-E1E1DBEDF007}"/>
            </c:ext>
          </c:extLst>
        </c:ser>
        <c:dLbls>
          <c:showLegendKey val="0"/>
          <c:showVal val="0"/>
          <c:showCatName val="0"/>
          <c:showSerName val="0"/>
          <c:showPercent val="0"/>
          <c:showBubbleSize val="0"/>
        </c:dLbls>
        <c:gapWidth val="25"/>
        <c:overlap val="100"/>
        <c:axId val="1416344303"/>
        <c:axId val="1416346703"/>
      </c:barChart>
      <c:catAx>
        <c:axId val="141634430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346703"/>
        <c:crosses val="autoZero"/>
        <c:auto val="1"/>
        <c:lblAlgn val="ctr"/>
        <c:lblOffset val="100"/>
        <c:noMultiLvlLbl val="0"/>
      </c:catAx>
      <c:valAx>
        <c:axId val="1416346703"/>
        <c:scaling>
          <c:orientation val="minMax"/>
          <c:min val="0"/>
        </c:scaling>
        <c:delete val="1"/>
        <c:axPos val="t"/>
        <c:numFmt formatCode="General" sourceLinked="1"/>
        <c:majorTickMark val="none"/>
        <c:minorTickMark val="none"/>
        <c:tickLblPos val="nextTo"/>
        <c:crossAx val="1416344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Sheet2!$E$34:$E$38</c:f>
              <c:strCache>
                <c:ptCount val="5"/>
                <c:pt idx="0">
                  <c:v>R01</c:v>
                </c:pt>
                <c:pt idx="1">
                  <c:v>R02</c:v>
                </c:pt>
                <c:pt idx="2">
                  <c:v>R03</c:v>
                </c:pt>
                <c:pt idx="3">
                  <c:v>R04</c:v>
                </c:pt>
                <c:pt idx="4">
                  <c:v>R05</c:v>
                </c:pt>
              </c:strCache>
            </c:strRef>
          </c:cat>
          <c:val>
            <c:numRef>
              <c:f>Sheet2!$G$34:$G$38</c:f>
              <c:numCache>
                <c:formatCode>"₹"\ #,###.0,"k"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2A6B-4807-B237-848F9F518DAB}"/>
            </c:ext>
          </c:extLst>
        </c:ser>
        <c:ser>
          <c:idx val="1"/>
          <c:order val="1"/>
          <c:tx>
            <c:strRef>
              <c:f>Sheet2!$I$33</c:f>
              <c:strCache>
                <c:ptCount val="1"/>
                <c:pt idx="0">
                  <c:v>Sel. Amount</c:v>
                </c:pt>
              </c:strCache>
            </c:strRef>
          </c:tx>
          <c:spPr>
            <a:gradFill>
              <a:gsLst>
                <a:gs pos="0">
                  <a:srgbClr val="FF9A05"/>
                </a:gs>
                <a:gs pos="100000">
                  <a:srgbClr val="FFCF89"/>
                </a:gs>
              </a:gsLst>
              <a:lin ang="10800000" scaled="1"/>
            </a:gradFill>
            <a:ln>
              <a:noFill/>
            </a:ln>
            <a:effectLst/>
          </c:spPr>
          <c:invertIfNegative val="0"/>
          <c:val>
            <c:numRef>
              <c:f>Sheet2!$I$34:$I$38</c:f>
              <c:numCache>
                <c:formatCode>General</c:formatCode>
                <c:ptCount val="5"/>
                <c:pt idx="0">
                  <c:v>#N/A</c:v>
                </c:pt>
                <c:pt idx="1">
                  <c:v>#N/A</c:v>
                </c:pt>
                <c:pt idx="2">
                  <c:v>20872</c:v>
                </c:pt>
                <c:pt idx="3">
                  <c:v>#N/A</c:v>
                </c:pt>
                <c:pt idx="4">
                  <c:v>#N/A</c:v>
                </c:pt>
              </c:numCache>
            </c:numRef>
          </c:val>
          <c:extLst>
            <c:ext xmlns:c16="http://schemas.microsoft.com/office/drawing/2014/chart" uri="{C3380CC4-5D6E-409C-BE32-E72D297353CC}">
              <c16:uniqueId val="{00000001-2A6B-4807-B237-848F9F518DAB}"/>
            </c:ext>
          </c:extLst>
        </c:ser>
        <c:dLbls>
          <c:showLegendKey val="0"/>
          <c:showVal val="0"/>
          <c:showCatName val="0"/>
          <c:showSerName val="0"/>
          <c:showPercent val="0"/>
          <c:showBubbleSize val="0"/>
        </c:dLbls>
        <c:gapWidth val="25"/>
        <c:overlap val="100"/>
        <c:axId val="1358130623"/>
        <c:axId val="1358127743"/>
      </c:barChart>
      <c:catAx>
        <c:axId val="1358130623"/>
        <c:scaling>
          <c:orientation val="maxMin"/>
        </c:scaling>
        <c:delete val="1"/>
        <c:axPos val="l"/>
        <c:numFmt formatCode="General" sourceLinked="1"/>
        <c:majorTickMark val="none"/>
        <c:minorTickMark val="none"/>
        <c:tickLblPos val="nextTo"/>
        <c:crossAx val="1358127743"/>
        <c:crosses val="autoZero"/>
        <c:auto val="1"/>
        <c:lblAlgn val="ctr"/>
        <c:lblOffset val="100"/>
        <c:noMultiLvlLbl val="0"/>
      </c:catAx>
      <c:valAx>
        <c:axId val="1358127743"/>
        <c:scaling>
          <c:orientation val="minMax"/>
        </c:scaling>
        <c:delete val="1"/>
        <c:axPos val="t"/>
        <c:numFmt formatCode="&quot;₹&quot;\ #,###.0,&quot;k&quot;" sourceLinked="1"/>
        <c:majorTickMark val="none"/>
        <c:minorTickMark val="none"/>
        <c:tickLblPos val="nextTo"/>
        <c:crossAx val="135813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[07.sample-data-excel-portfolio-project.xlsx]Sheet2!Male vs Female Callers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9A05"/>
                </a:solidFill>
              </a:rPr>
              <a:t>Female</a:t>
            </a:r>
            <a:r>
              <a:rPr lang="en-IN" baseline="0"/>
              <a:t> vs </a:t>
            </a:r>
            <a:r>
              <a:rPr lang="en-IN" baseline="0">
                <a:solidFill>
                  <a:schemeClr val="accent4">
                    <a:lumMod val="60000"/>
                    <a:lumOff val="40000"/>
                  </a:schemeClr>
                </a:solidFill>
              </a:rPr>
              <a:t>Male</a:t>
            </a:r>
            <a:r>
              <a:rPr lang="en-IN" baseline="0"/>
              <a:t> Callers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9E01"/>
          </a:solidFill>
          <a:ln>
            <a:noFill/>
          </a:ln>
          <a:effectLst/>
        </c:spPr>
        <c:marker>
          <c:symbol val="none"/>
        </c:marker>
        <c:dLbl>
          <c:idx val="0"/>
          <c:spPr>
            <a:solidFill>
              <a:srgbClr val="FFCF89"/>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lumMod val="60000"/>
              <a:lumOff val="40000"/>
            </a:schemeClr>
          </a:solidFill>
          <a:ln>
            <a:solidFill>
              <a:schemeClr val="accent4">
                <a:lumMod val="60000"/>
                <a:lumOff val="40000"/>
              </a:schemeClr>
            </a:solidFill>
          </a:ln>
          <a:effectLst/>
        </c:spPr>
        <c:marker>
          <c:symbol val="none"/>
        </c:marker>
        <c:dLbl>
          <c:idx val="0"/>
          <c:spPr>
            <a:solidFill>
              <a:schemeClr val="accent4">
                <a:lumMod val="20000"/>
                <a:lumOff val="8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Sheet2!$D$50:$D$51</c:f>
              <c:strCache>
                <c:ptCount val="1"/>
                <c:pt idx="0">
                  <c:v>Female</c:v>
                </c:pt>
              </c:strCache>
            </c:strRef>
          </c:tx>
          <c:spPr>
            <a:solidFill>
              <a:srgbClr val="FF9E01"/>
            </a:solidFill>
            <a:ln>
              <a:noFill/>
            </a:ln>
            <a:effectLst/>
          </c:spPr>
          <c:invertIfNegative val="0"/>
          <c:dLbls>
            <c:spPr>
              <a:solidFill>
                <a:srgbClr val="FFCF89"/>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Sheet2!$C$52:$C$55</c:f>
              <c:strCache>
                <c:ptCount val="3"/>
                <c:pt idx="0">
                  <c:v>Cincinnati</c:v>
                </c:pt>
                <c:pt idx="1">
                  <c:v>Cleveland</c:v>
                </c:pt>
                <c:pt idx="2">
                  <c:v>Columbus</c:v>
                </c:pt>
              </c:strCache>
            </c:strRef>
          </c:cat>
          <c:val>
            <c:numRef>
              <c:f>Sheet2!$D$52:$D$55</c:f>
              <c:numCache>
                <c:formatCode>#,##0</c:formatCode>
                <c:ptCount val="3"/>
                <c:pt idx="0">
                  <c:v>144</c:v>
                </c:pt>
                <c:pt idx="1">
                  <c:v>326</c:v>
                </c:pt>
                <c:pt idx="2">
                  <c:v>129</c:v>
                </c:pt>
              </c:numCache>
            </c:numRef>
          </c:val>
          <c:extLst>
            <c:ext xmlns:c16="http://schemas.microsoft.com/office/drawing/2014/chart" uri="{C3380CC4-5D6E-409C-BE32-E72D297353CC}">
              <c16:uniqueId val="{00000000-A932-4649-B3C6-0D671DEC8CF6}"/>
            </c:ext>
          </c:extLst>
        </c:ser>
        <c:ser>
          <c:idx val="1"/>
          <c:order val="1"/>
          <c:tx>
            <c:strRef>
              <c:f>Sheet2!$E$50:$E$51</c:f>
              <c:strCache>
                <c:ptCount val="1"/>
                <c:pt idx="0">
                  <c:v>Male</c:v>
                </c:pt>
              </c:strCache>
            </c:strRef>
          </c:tx>
          <c:spPr>
            <a:solidFill>
              <a:schemeClr val="accent4">
                <a:lumMod val="60000"/>
                <a:lumOff val="40000"/>
              </a:schemeClr>
            </a:solidFill>
            <a:ln>
              <a:solidFill>
                <a:schemeClr val="accent4">
                  <a:lumMod val="60000"/>
                  <a:lumOff val="40000"/>
                </a:schemeClr>
              </a:solidFill>
            </a:ln>
            <a:effectLst/>
          </c:spPr>
          <c:invertIfNegative val="0"/>
          <c:dLbls>
            <c:spPr>
              <a:solidFill>
                <a:schemeClr val="accent4">
                  <a:lumMod val="20000"/>
                  <a:lumOff val="8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Sheet2!$C$52:$C$55</c:f>
              <c:strCache>
                <c:ptCount val="3"/>
                <c:pt idx="0">
                  <c:v>Cincinnati</c:v>
                </c:pt>
                <c:pt idx="1">
                  <c:v>Cleveland</c:v>
                </c:pt>
                <c:pt idx="2">
                  <c:v>Columbus</c:v>
                </c:pt>
              </c:strCache>
            </c:strRef>
          </c:cat>
          <c:val>
            <c:numRef>
              <c:f>Sheet2!$E$52:$E$55</c:f>
              <c:numCache>
                <c:formatCode>#,##0</c:formatCode>
                <c:ptCount val="3"/>
                <c:pt idx="0">
                  <c:v>132</c:v>
                </c:pt>
                <c:pt idx="1">
                  <c:v>63</c:v>
                </c:pt>
                <c:pt idx="2">
                  <c:v>206</c:v>
                </c:pt>
              </c:numCache>
            </c:numRef>
          </c:val>
          <c:extLst>
            <c:ext xmlns:c16="http://schemas.microsoft.com/office/drawing/2014/chart" uri="{C3380CC4-5D6E-409C-BE32-E72D297353CC}">
              <c16:uniqueId val="{00000001-A932-4649-B3C6-0D671DEC8CF6}"/>
            </c:ext>
          </c:extLst>
        </c:ser>
        <c:dLbls>
          <c:showLegendKey val="0"/>
          <c:showVal val="0"/>
          <c:showCatName val="0"/>
          <c:showSerName val="0"/>
          <c:showPercent val="0"/>
          <c:showBubbleSize val="0"/>
        </c:dLbls>
        <c:gapWidth val="25"/>
        <c:overlap val="100"/>
        <c:axId val="1416376895"/>
        <c:axId val="1416378335"/>
      </c:barChart>
      <c:catAx>
        <c:axId val="14163768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378335"/>
        <c:crosses val="autoZero"/>
        <c:auto val="1"/>
        <c:lblAlgn val="ctr"/>
        <c:lblOffset val="100"/>
        <c:noMultiLvlLbl val="0"/>
      </c:catAx>
      <c:valAx>
        <c:axId val="1416378335"/>
        <c:scaling>
          <c:orientation val="minMax"/>
        </c:scaling>
        <c:delete val="1"/>
        <c:axPos val="l"/>
        <c:numFmt formatCode="0%" sourceLinked="1"/>
        <c:majorTickMark val="none"/>
        <c:minorTickMark val="none"/>
        <c:tickLblPos val="nextTo"/>
        <c:crossAx val="1416376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[07.sample-data-excel-portfolio-project.xlsx]Sheet2!Rep Satisfaction </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Sheet2!$I$50</c:f>
              <c:strCache>
                <c:ptCount val="1"/>
                <c:pt idx="0">
                  <c:v>Total</c:v>
                </c:pt>
              </c:strCache>
            </c:strRef>
          </c:tx>
          <c:spPr>
            <a:solidFill>
              <a:schemeClr val="accent1"/>
            </a:solidFill>
            <a:ln>
              <a:noFill/>
            </a:ln>
            <a:effectLst/>
          </c:spPr>
          <c:invertIfNegative val="0"/>
          <c:cat>
            <c:strRef>
              <c:f>Sheet2!$H$51:$H$57</c:f>
              <c:strCache>
                <c:ptCount val="6"/>
                <c:pt idx="0">
                  <c:v>0</c:v>
                </c:pt>
                <c:pt idx="1">
                  <c:v>1</c:v>
                </c:pt>
                <c:pt idx="2">
                  <c:v>2</c:v>
                </c:pt>
                <c:pt idx="3">
                  <c:v>3</c:v>
                </c:pt>
                <c:pt idx="4">
                  <c:v>4</c:v>
                </c:pt>
                <c:pt idx="5">
                  <c:v>5</c:v>
                </c:pt>
              </c:strCache>
            </c:strRef>
          </c:cat>
          <c:val>
            <c:numRef>
              <c:f>Sheet2!$I$51:$I$57</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6E79-40BE-ACD3-99EBE39900A8}"/>
            </c:ext>
          </c:extLst>
        </c:ser>
        <c:dLbls>
          <c:showLegendKey val="0"/>
          <c:showVal val="0"/>
          <c:showCatName val="0"/>
          <c:showSerName val="0"/>
          <c:showPercent val="0"/>
          <c:showBubbleSize val="0"/>
        </c:dLbls>
        <c:gapWidth val="10"/>
        <c:overlap val="-27"/>
        <c:axId val="1414831183"/>
        <c:axId val="1414831663"/>
      </c:barChart>
      <c:catAx>
        <c:axId val="141483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831663"/>
        <c:crosses val="autoZero"/>
        <c:auto val="1"/>
        <c:lblAlgn val="ctr"/>
        <c:lblOffset val="100"/>
        <c:noMultiLvlLbl val="0"/>
      </c:catAx>
      <c:valAx>
        <c:axId val="14148316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83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2" Type="http://schemas.openxmlformats.org/officeDocument/2006/relationships/image" Target="../media/image2.sv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2.svg"/><Relationship Id="rId13" Type="http://schemas.openxmlformats.org/officeDocument/2006/relationships/image" Target="../media/image15.png"/><Relationship Id="rId18" Type="http://schemas.openxmlformats.org/officeDocument/2006/relationships/hyperlink" Target="https://www.seekpng.com/ipng/u2q8a9w7t4u2q8q8_people-cutout-cut-out-people-real-people-people/" TargetMode="External"/><Relationship Id="rId3" Type="http://schemas.openxmlformats.org/officeDocument/2006/relationships/image" Target="../media/image5.png"/><Relationship Id="rId21" Type="http://schemas.openxmlformats.org/officeDocument/2006/relationships/image" Target="../media/image19.png"/><Relationship Id="rId7" Type="http://schemas.openxmlformats.org/officeDocument/2006/relationships/image" Target="../media/image11.png"/><Relationship Id="rId12" Type="http://schemas.openxmlformats.org/officeDocument/2006/relationships/image" Target="../media/image8.svg"/><Relationship Id="rId17" Type="http://schemas.openxmlformats.org/officeDocument/2006/relationships/image" Target="../media/image17.jpeg"/><Relationship Id="rId2" Type="http://schemas.openxmlformats.org/officeDocument/2006/relationships/image" Target="../media/image10.svg"/><Relationship Id="rId16" Type="http://schemas.openxmlformats.org/officeDocument/2006/relationships/hyperlink" Target="https://www.amazon.com/All-Personalization-Custom-Cardboard-Cutout/dp/B0B4GLSWMR" TargetMode="External"/><Relationship Id="rId20" Type="http://schemas.openxmlformats.org/officeDocument/2006/relationships/hyperlink" Target="https://www.vishopper.com/cut-out-people/people12277/cut-out-group-of-four-people-walking-and-talking-happily" TargetMode="External"/><Relationship Id="rId1" Type="http://schemas.openxmlformats.org/officeDocument/2006/relationships/image" Target="../media/image9.png"/><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6.jpeg"/><Relationship Id="rId10" Type="http://schemas.openxmlformats.org/officeDocument/2006/relationships/image" Target="../media/image14.svg"/><Relationship Id="rId19" Type="http://schemas.openxmlformats.org/officeDocument/2006/relationships/image" Target="../media/image18.jpeg"/><Relationship Id="rId4" Type="http://schemas.openxmlformats.org/officeDocument/2006/relationships/image" Target="../media/image6.svg"/><Relationship Id="rId9" Type="http://schemas.openxmlformats.org/officeDocument/2006/relationships/image" Target="../media/image13.png"/><Relationship Id="rId14" Type="http://schemas.openxmlformats.org/officeDocument/2006/relationships/hyperlink" Target="https://www.pngitem.com/middle/imxiii_woman-more-people-png-cut-out-people-people/" TargetMode="External"/><Relationship Id="rId22" Type="http://schemas.openxmlformats.org/officeDocument/2006/relationships/hyperlink" Target="https://www.pinterest.com/pin/651051689856056038/" TargetMode="External"/></Relationships>
</file>

<file path=xl/drawings/drawing1.xml><?xml version="1.0" encoding="utf-8"?>
<xdr:wsDr xmlns:xdr="http://schemas.openxmlformats.org/drawingml/2006/spreadsheetDrawing" xmlns:a="http://schemas.openxmlformats.org/drawingml/2006/main">
  <xdr:twoCellAnchor editAs="oneCell">
    <xdr:from>
      <xdr:col>11</xdr:col>
      <xdr:colOff>336071</xdr:colOff>
      <xdr:row>25</xdr:row>
      <xdr:rowOff>17065</xdr:rowOff>
    </xdr:from>
    <xdr:to>
      <xdr:col>13</xdr:col>
      <xdr:colOff>483588</xdr:colOff>
      <xdr:row>34</xdr:row>
      <xdr:rowOff>146500</xdr:rowOff>
    </xdr:to>
    <mc:AlternateContent xmlns:mc="http://schemas.openxmlformats.org/markup-compatibility/2006">
      <mc:Choice xmlns:a14="http://schemas.microsoft.com/office/drawing/2010/main" Requires="a14">
        <xdr:graphicFrame macro="">
          <xdr:nvGraphicFramePr>
            <xdr:cNvPr id="23" name="Representative">
              <a:extLst>
                <a:ext uri="{FF2B5EF4-FFF2-40B4-BE49-F238E27FC236}">
                  <a16:creationId xmlns:a16="http://schemas.microsoft.com/office/drawing/2014/main" id="{19AA2B5E-5A09-4A22-8363-3B722CC7F65E}"/>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6709162" y="4672192"/>
              <a:ext cx="1477553" cy="17504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419419</xdr:colOff>
      <xdr:row>21</xdr:row>
      <xdr:rowOff>40981</xdr:rowOff>
    </xdr:from>
    <xdr:to>
      <xdr:col>11</xdr:col>
      <xdr:colOff>311844</xdr:colOff>
      <xdr:row>39</xdr:row>
      <xdr:rowOff>23052</xdr:rowOff>
    </xdr:to>
    <xdr:sp macro="" textlink="">
      <xdr:nvSpPr>
        <xdr:cNvPr id="28" name="Rectangle 27">
          <a:extLst>
            <a:ext uri="{FF2B5EF4-FFF2-40B4-BE49-F238E27FC236}">
              <a16:creationId xmlns:a16="http://schemas.microsoft.com/office/drawing/2014/main" id="{470B69AB-8863-ED38-E0F4-CBBD62119F55}"/>
            </a:ext>
          </a:extLst>
        </xdr:cNvPr>
        <xdr:cNvSpPr/>
      </xdr:nvSpPr>
      <xdr:spPr>
        <a:xfrm>
          <a:off x="2161133" y="3698581"/>
          <a:ext cx="4616825" cy="3117157"/>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102454</xdr:colOff>
      <xdr:row>3</xdr:row>
      <xdr:rowOff>19211</xdr:rowOff>
    </xdr:from>
    <xdr:to>
      <xdr:col>4</xdr:col>
      <xdr:colOff>44823</xdr:colOff>
      <xdr:row>8</xdr:row>
      <xdr:rowOff>6403</xdr:rowOff>
    </xdr:to>
    <xdr:sp macro="" textlink="Sheet2!A4">
      <xdr:nvSpPr>
        <xdr:cNvPr id="2" name="Rectangle 1">
          <a:extLst>
            <a:ext uri="{FF2B5EF4-FFF2-40B4-BE49-F238E27FC236}">
              <a16:creationId xmlns:a16="http://schemas.microsoft.com/office/drawing/2014/main" id="{D8763E9A-B55B-F2D5-7C4A-ACB1940B3BA6}"/>
            </a:ext>
          </a:extLst>
        </xdr:cNvPr>
        <xdr:cNvSpPr/>
      </xdr:nvSpPr>
      <xdr:spPr>
        <a:xfrm>
          <a:off x="483454" y="554992"/>
          <a:ext cx="1275869" cy="880161"/>
        </a:xfrm>
        <a:prstGeom prst="rect">
          <a:avLst/>
        </a:prstGeom>
        <a:solidFill>
          <a:srgbClr val="D30303"/>
        </a:solidFill>
        <a:effectLst>
          <a:outerShdw blurRad="254000" dist="114300" dir="54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E290951-4BE0-4044-95D2-6F7A4F318DD0}" type="TxLink">
            <a:rPr lang="en-US" sz="2800" b="0" i="0" u="none" strike="noStrike">
              <a:solidFill>
                <a:schemeClr val="bg1"/>
              </a:solidFill>
              <a:latin typeface="Aptos" panose="020B0004020202020204" pitchFamily="34" charset="0"/>
              <a:cs typeface="Aharoni" panose="02010803020104030203" pitchFamily="2" charset="-79"/>
            </a:rPr>
            <a:pPr algn="ctr"/>
            <a:t>1,000</a:t>
          </a:fld>
          <a:endParaRPr lang="en-IN" sz="2800" b="0">
            <a:solidFill>
              <a:schemeClr val="bg1"/>
            </a:solidFill>
            <a:latin typeface="Aptos" panose="020B0004020202020204" pitchFamily="34" charset="0"/>
            <a:cs typeface="Aharoni" panose="02010803020104030203" pitchFamily="2" charset="-79"/>
          </a:endParaRPr>
        </a:p>
      </xdr:txBody>
    </xdr:sp>
    <xdr:clientData/>
  </xdr:twoCellAnchor>
  <xdr:twoCellAnchor>
    <xdr:from>
      <xdr:col>2</xdr:col>
      <xdr:colOff>364991</xdr:colOff>
      <xdr:row>3</xdr:row>
      <xdr:rowOff>57631</xdr:rowOff>
    </xdr:from>
    <xdr:to>
      <xdr:col>3</xdr:col>
      <xdr:colOff>461042</xdr:colOff>
      <xdr:row>4</xdr:row>
      <xdr:rowOff>89647</xdr:rowOff>
    </xdr:to>
    <xdr:sp macro="" textlink="">
      <xdr:nvSpPr>
        <xdr:cNvPr id="3" name="TextBox 2">
          <a:extLst>
            <a:ext uri="{FF2B5EF4-FFF2-40B4-BE49-F238E27FC236}">
              <a16:creationId xmlns:a16="http://schemas.microsoft.com/office/drawing/2014/main" id="{91C78DCA-EB91-A1AF-0970-2ED55DAC63B9}"/>
            </a:ext>
          </a:extLst>
        </xdr:cNvPr>
        <xdr:cNvSpPr txBox="1"/>
      </xdr:nvSpPr>
      <xdr:spPr>
        <a:xfrm>
          <a:off x="749193" y="576303"/>
          <a:ext cx="768404" cy="204907"/>
        </a:xfrm>
        <a:prstGeom prst="rect">
          <a:avLst/>
        </a:prstGeom>
        <a:solidFill>
          <a:srgbClr val="D3030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Calls</a:t>
          </a:r>
        </a:p>
      </xdr:txBody>
    </xdr:sp>
    <xdr:clientData/>
  </xdr:twoCellAnchor>
  <xdr:twoCellAnchor editAs="oneCell">
    <xdr:from>
      <xdr:col>2</xdr:col>
      <xdr:colOff>153681</xdr:colOff>
      <xdr:row>3</xdr:row>
      <xdr:rowOff>64034</xdr:rowOff>
    </xdr:from>
    <xdr:to>
      <xdr:col>2</xdr:col>
      <xdr:colOff>311183</xdr:colOff>
      <xdr:row>4</xdr:row>
      <xdr:rowOff>44825</xdr:rowOff>
    </xdr:to>
    <xdr:pic>
      <xdr:nvPicPr>
        <xdr:cNvPr id="4" name="Graphic 3" descr="Receiver with solid fill">
          <a:extLst>
            <a:ext uri="{FF2B5EF4-FFF2-40B4-BE49-F238E27FC236}">
              <a16:creationId xmlns:a16="http://schemas.microsoft.com/office/drawing/2014/main" id="{B11FA8CC-7A10-4DD8-8FEA-614DD95005C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37883" y="582706"/>
          <a:ext cx="157502" cy="153681"/>
        </a:xfrm>
        <a:prstGeom prst="rect">
          <a:avLst/>
        </a:prstGeom>
      </xdr:spPr>
    </xdr:pic>
    <xdr:clientData/>
  </xdr:twoCellAnchor>
  <xdr:twoCellAnchor>
    <xdr:from>
      <xdr:col>2</xdr:col>
      <xdr:colOff>531478</xdr:colOff>
      <xdr:row>6</xdr:row>
      <xdr:rowOff>121663</xdr:rowOff>
    </xdr:from>
    <xdr:to>
      <xdr:col>3</xdr:col>
      <xdr:colOff>275344</xdr:colOff>
      <xdr:row>7</xdr:row>
      <xdr:rowOff>166487</xdr:rowOff>
    </xdr:to>
    <xdr:sp macro="" textlink="Sheet2!A10">
      <xdr:nvSpPr>
        <xdr:cNvPr id="5" name="TextBox 4">
          <a:extLst>
            <a:ext uri="{FF2B5EF4-FFF2-40B4-BE49-F238E27FC236}">
              <a16:creationId xmlns:a16="http://schemas.microsoft.com/office/drawing/2014/main" id="{EFCFE219-41F2-E8B6-3C34-7A2A0F32B4EC}"/>
            </a:ext>
          </a:extLst>
        </xdr:cNvPr>
        <xdr:cNvSpPr txBox="1"/>
      </xdr:nvSpPr>
      <xdr:spPr>
        <a:xfrm>
          <a:off x="915680" y="1159008"/>
          <a:ext cx="416219" cy="217714"/>
        </a:xfrm>
        <a:prstGeom prst="rect">
          <a:avLst/>
        </a:prstGeom>
        <a:solidFill>
          <a:srgbClr val="D3030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228113C-09DC-4A28-8C3B-9E0599FB3F32}" type="TxLink">
            <a:rPr lang="en-US" sz="1100" b="0" i="0" u="none" strike="noStrike">
              <a:solidFill>
                <a:schemeClr val="bg1"/>
              </a:solidFill>
              <a:latin typeface="Arial"/>
              <a:cs typeface="Arial"/>
            </a:rPr>
            <a:t>207</a:t>
          </a:fld>
          <a:endParaRPr lang="en-IN" sz="1100">
            <a:solidFill>
              <a:schemeClr val="bg1"/>
            </a:solidFill>
          </a:endParaRPr>
        </a:p>
      </xdr:txBody>
    </xdr:sp>
    <xdr:clientData/>
  </xdr:twoCellAnchor>
  <xdr:twoCellAnchor>
    <xdr:from>
      <xdr:col>2</xdr:col>
      <xdr:colOff>113211</xdr:colOff>
      <xdr:row>10</xdr:row>
      <xdr:rowOff>125762</xdr:rowOff>
    </xdr:from>
    <xdr:to>
      <xdr:col>4</xdr:col>
      <xdr:colOff>55580</xdr:colOff>
      <xdr:row>15</xdr:row>
      <xdr:rowOff>112954</xdr:rowOff>
    </xdr:to>
    <xdr:sp macro="" textlink="Sheet2!B4">
      <xdr:nvSpPr>
        <xdr:cNvPr id="6" name="Rectangle 5">
          <a:extLst>
            <a:ext uri="{FF2B5EF4-FFF2-40B4-BE49-F238E27FC236}">
              <a16:creationId xmlns:a16="http://schemas.microsoft.com/office/drawing/2014/main" id="{0251849D-0CD0-4D9A-849C-8EAC0023ED5E}"/>
            </a:ext>
          </a:extLst>
        </xdr:cNvPr>
        <xdr:cNvSpPr/>
      </xdr:nvSpPr>
      <xdr:spPr>
        <a:xfrm>
          <a:off x="505097" y="1867476"/>
          <a:ext cx="1292197" cy="858049"/>
        </a:xfrm>
        <a:prstGeom prst="rect">
          <a:avLst/>
        </a:prstGeom>
        <a:solidFill>
          <a:srgbClr val="D30303"/>
        </a:solidFill>
        <a:effectLst>
          <a:outerShdw blurRad="254000" dist="114300" dir="54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5DDCDE2-8C75-4540-9DA4-A4D603F3F26F}" type="TxLink">
            <a:rPr lang="en-US" sz="2000" b="0" i="0" u="none" strike="noStrike">
              <a:solidFill>
                <a:schemeClr val="bg1"/>
              </a:solidFill>
              <a:latin typeface="Aptos" panose="020B0004020202020204" pitchFamily="34" charset="0"/>
              <a:ea typeface="+mn-ea"/>
              <a:cs typeface="Aharoni" panose="02010803020104030203" pitchFamily="2" charset="-79"/>
            </a:rPr>
            <a:pPr marL="0" indent="0" algn="ctr"/>
            <a:t>₹ 96,623</a:t>
          </a:fld>
          <a:endParaRPr lang="en-IN" sz="2000" b="0" i="0" u="none" strike="noStrike">
            <a:solidFill>
              <a:schemeClr val="bg1"/>
            </a:solidFill>
            <a:latin typeface="Aptos" panose="020B0004020202020204" pitchFamily="34" charset="0"/>
            <a:ea typeface="+mn-ea"/>
            <a:cs typeface="Aharoni" panose="02010803020104030203" pitchFamily="2" charset="-79"/>
          </a:endParaRPr>
        </a:p>
      </xdr:txBody>
    </xdr:sp>
    <xdr:clientData/>
  </xdr:twoCellAnchor>
  <xdr:twoCellAnchor>
    <xdr:from>
      <xdr:col>2</xdr:col>
      <xdr:colOff>375748</xdr:colOff>
      <xdr:row>10</xdr:row>
      <xdr:rowOff>164182</xdr:rowOff>
    </xdr:from>
    <xdr:to>
      <xdr:col>3</xdr:col>
      <xdr:colOff>471799</xdr:colOff>
      <xdr:row>12</xdr:row>
      <xdr:rowOff>23308</xdr:rowOff>
    </xdr:to>
    <xdr:sp macro="" textlink="">
      <xdr:nvSpPr>
        <xdr:cNvPr id="7" name="TextBox 6">
          <a:extLst>
            <a:ext uri="{FF2B5EF4-FFF2-40B4-BE49-F238E27FC236}">
              <a16:creationId xmlns:a16="http://schemas.microsoft.com/office/drawing/2014/main" id="{39446C8A-37EC-4814-80ED-A83D9F9BC3B8}"/>
            </a:ext>
          </a:extLst>
        </xdr:cNvPr>
        <xdr:cNvSpPr txBox="1"/>
      </xdr:nvSpPr>
      <xdr:spPr>
        <a:xfrm>
          <a:off x="767634" y="1905896"/>
          <a:ext cx="770965" cy="207469"/>
        </a:xfrm>
        <a:prstGeom prst="rect">
          <a:avLst/>
        </a:prstGeom>
        <a:solidFill>
          <a:srgbClr val="D3030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Amount</a:t>
          </a:r>
        </a:p>
      </xdr:txBody>
    </xdr:sp>
    <xdr:clientData/>
  </xdr:twoCellAnchor>
  <xdr:twoCellAnchor editAs="oneCell">
    <xdr:from>
      <xdr:col>2</xdr:col>
      <xdr:colOff>159945</xdr:colOff>
      <xdr:row>10</xdr:row>
      <xdr:rowOff>172954</xdr:rowOff>
    </xdr:from>
    <xdr:to>
      <xdr:col>2</xdr:col>
      <xdr:colOff>313626</xdr:colOff>
      <xdr:row>11</xdr:row>
      <xdr:rowOff>151374</xdr:rowOff>
    </xdr:to>
    <xdr:pic>
      <xdr:nvPicPr>
        <xdr:cNvPr id="8" name="Graphic 7">
          <a:extLst>
            <a:ext uri="{FF2B5EF4-FFF2-40B4-BE49-F238E27FC236}">
              <a16:creationId xmlns:a16="http://schemas.microsoft.com/office/drawing/2014/main" id="{AA3E751E-C7D0-42C1-97A7-5FE4590DB63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551831" y="1914668"/>
          <a:ext cx="153681" cy="152592"/>
        </a:xfrm>
        <a:prstGeom prst="rect">
          <a:avLst/>
        </a:prstGeom>
      </xdr:spPr>
    </xdr:pic>
    <xdr:clientData/>
  </xdr:twoCellAnchor>
  <xdr:twoCellAnchor>
    <xdr:from>
      <xdr:col>2</xdr:col>
      <xdr:colOff>388554</xdr:colOff>
      <xdr:row>14</xdr:row>
      <xdr:rowOff>17992</xdr:rowOff>
    </xdr:from>
    <xdr:to>
      <xdr:col>3</xdr:col>
      <xdr:colOff>587059</xdr:colOff>
      <xdr:row>15</xdr:row>
      <xdr:rowOff>61727</xdr:rowOff>
    </xdr:to>
    <xdr:sp macro="" textlink="Sheet2!B10">
      <xdr:nvSpPr>
        <xdr:cNvPr id="9" name="TextBox 8">
          <a:extLst>
            <a:ext uri="{FF2B5EF4-FFF2-40B4-BE49-F238E27FC236}">
              <a16:creationId xmlns:a16="http://schemas.microsoft.com/office/drawing/2014/main" id="{4DB1A633-09FF-4420-8C7D-E4E2450F5A49}"/>
            </a:ext>
          </a:extLst>
        </xdr:cNvPr>
        <xdr:cNvSpPr txBox="1"/>
      </xdr:nvSpPr>
      <xdr:spPr>
        <a:xfrm>
          <a:off x="780440" y="2456392"/>
          <a:ext cx="873419" cy="217906"/>
        </a:xfrm>
        <a:prstGeom prst="rect">
          <a:avLst/>
        </a:prstGeom>
        <a:solidFill>
          <a:srgbClr val="D3030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B128E2E-FA76-48BF-9797-45870BF1BF8C}" type="TxLink">
            <a:rPr lang="en-US" sz="1100" b="0" i="0" u="none" strike="noStrike">
              <a:solidFill>
                <a:schemeClr val="bg1"/>
              </a:solidFill>
              <a:latin typeface="Arial"/>
              <a:ea typeface="+mn-ea"/>
              <a:cs typeface="Arial"/>
            </a:rPr>
            <a:pPr marL="0" indent="0"/>
            <a:t>₹ 20,872</a:t>
          </a:fld>
          <a:endParaRPr lang="en-IN" sz="1100" b="0" i="0" u="none" strike="noStrike">
            <a:solidFill>
              <a:schemeClr val="bg1"/>
            </a:solidFill>
            <a:latin typeface="Arial"/>
            <a:ea typeface="+mn-ea"/>
            <a:cs typeface="Arial"/>
          </a:endParaRPr>
        </a:p>
      </xdr:txBody>
    </xdr:sp>
    <xdr:clientData/>
  </xdr:twoCellAnchor>
  <xdr:twoCellAnchor>
    <xdr:from>
      <xdr:col>2</xdr:col>
      <xdr:colOff>94510</xdr:colOff>
      <xdr:row>18</xdr:row>
      <xdr:rowOff>99772</xdr:rowOff>
    </xdr:from>
    <xdr:to>
      <xdr:col>4</xdr:col>
      <xdr:colOff>36879</xdr:colOff>
      <xdr:row>24</xdr:row>
      <xdr:rowOff>91387</xdr:rowOff>
    </xdr:to>
    <xdr:sp macro="" textlink="Sheet2!C4">
      <xdr:nvSpPr>
        <xdr:cNvPr id="10" name="Rectangle 9">
          <a:extLst>
            <a:ext uri="{FF2B5EF4-FFF2-40B4-BE49-F238E27FC236}">
              <a16:creationId xmlns:a16="http://schemas.microsoft.com/office/drawing/2014/main" id="{093A5B72-8A17-4C96-8005-5ABA677C5F4F}"/>
            </a:ext>
          </a:extLst>
        </xdr:cNvPr>
        <xdr:cNvSpPr/>
      </xdr:nvSpPr>
      <xdr:spPr>
        <a:xfrm>
          <a:off x="486396" y="3234858"/>
          <a:ext cx="1292197" cy="1036643"/>
        </a:xfrm>
        <a:prstGeom prst="rect">
          <a:avLst/>
        </a:prstGeom>
        <a:solidFill>
          <a:srgbClr val="D30303"/>
        </a:solidFill>
        <a:effectLst>
          <a:outerShdw blurRad="254000" dist="114300" dir="54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CA76991-C04A-41A1-874E-0863E5525571}" type="TxLink">
            <a:rPr lang="en-US" sz="2400" b="0" i="0" u="none" strike="noStrike">
              <a:solidFill>
                <a:schemeClr val="bg1"/>
              </a:solidFill>
              <a:latin typeface="Aptos" panose="020B0004020202020204" pitchFamily="34" charset="0"/>
              <a:ea typeface="+mn-ea"/>
              <a:cs typeface="Aharoni" panose="02010803020104030203" pitchFamily="2" charset="-79"/>
            </a:rPr>
            <a:pPr marL="0" indent="0" algn="ctr"/>
            <a:t>89,850</a:t>
          </a:fld>
          <a:endParaRPr lang="en-IN" sz="2400" b="0" i="0" u="none" strike="noStrike">
            <a:solidFill>
              <a:schemeClr val="bg1"/>
            </a:solidFill>
            <a:latin typeface="Aptos" panose="020B0004020202020204" pitchFamily="34" charset="0"/>
            <a:ea typeface="+mn-ea"/>
            <a:cs typeface="Aharoni" panose="02010803020104030203" pitchFamily="2" charset="-79"/>
          </a:endParaRPr>
        </a:p>
      </xdr:txBody>
    </xdr:sp>
    <xdr:clientData/>
  </xdr:twoCellAnchor>
  <xdr:twoCellAnchor>
    <xdr:from>
      <xdr:col>2</xdr:col>
      <xdr:colOff>357047</xdr:colOff>
      <xdr:row>18</xdr:row>
      <xdr:rowOff>138192</xdr:rowOff>
    </xdr:from>
    <xdr:to>
      <xdr:col>3</xdr:col>
      <xdr:colOff>453098</xdr:colOff>
      <xdr:row>19</xdr:row>
      <xdr:rowOff>170209</xdr:rowOff>
    </xdr:to>
    <xdr:sp macro="" textlink="">
      <xdr:nvSpPr>
        <xdr:cNvPr id="11" name="TextBox 10">
          <a:extLst>
            <a:ext uri="{FF2B5EF4-FFF2-40B4-BE49-F238E27FC236}">
              <a16:creationId xmlns:a16="http://schemas.microsoft.com/office/drawing/2014/main" id="{FCE6BDAA-AD83-4078-B106-1E92A788812A}"/>
            </a:ext>
          </a:extLst>
        </xdr:cNvPr>
        <xdr:cNvSpPr txBox="1"/>
      </xdr:nvSpPr>
      <xdr:spPr>
        <a:xfrm>
          <a:off x="748933" y="3273278"/>
          <a:ext cx="770965" cy="206188"/>
        </a:xfrm>
        <a:prstGeom prst="rect">
          <a:avLst/>
        </a:prstGeom>
        <a:solidFill>
          <a:srgbClr val="D3030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Duration</a:t>
          </a:r>
        </a:p>
      </xdr:txBody>
    </xdr:sp>
    <xdr:clientData/>
  </xdr:twoCellAnchor>
  <xdr:twoCellAnchor editAs="oneCell">
    <xdr:from>
      <xdr:col>2</xdr:col>
      <xdr:colOff>147647</xdr:colOff>
      <xdr:row>18</xdr:row>
      <xdr:rowOff>144595</xdr:rowOff>
    </xdr:from>
    <xdr:to>
      <xdr:col>2</xdr:col>
      <xdr:colOff>301328</xdr:colOff>
      <xdr:row>19</xdr:row>
      <xdr:rowOff>125386</xdr:rowOff>
    </xdr:to>
    <xdr:pic>
      <xdr:nvPicPr>
        <xdr:cNvPr id="12" name="Graphic 11">
          <a:extLst>
            <a:ext uri="{FF2B5EF4-FFF2-40B4-BE49-F238E27FC236}">
              <a16:creationId xmlns:a16="http://schemas.microsoft.com/office/drawing/2014/main" id="{2F208873-C008-43C7-9944-7E05F8034C6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539533" y="3279681"/>
          <a:ext cx="153681" cy="154962"/>
        </a:xfrm>
        <a:prstGeom prst="rect">
          <a:avLst/>
        </a:prstGeom>
      </xdr:spPr>
    </xdr:pic>
    <xdr:clientData/>
  </xdr:twoCellAnchor>
  <xdr:twoCellAnchor>
    <xdr:from>
      <xdr:col>2</xdr:col>
      <xdr:colOff>433887</xdr:colOff>
      <xdr:row>22</xdr:row>
      <xdr:rowOff>21650</xdr:rowOff>
    </xdr:from>
    <xdr:to>
      <xdr:col>3</xdr:col>
      <xdr:colOff>433887</xdr:colOff>
      <xdr:row>23</xdr:row>
      <xdr:rowOff>66474</xdr:rowOff>
    </xdr:to>
    <xdr:sp macro="" textlink="Sheet2!C10">
      <xdr:nvSpPr>
        <xdr:cNvPr id="13" name="TextBox 12">
          <a:extLst>
            <a:ext uri="{FF2B5EF4-FFF2-40B4-BE49-F238E27FC236}">
              <a16:creationId xmlns:a16="http://schemas.microsoft.com/office/drawing/2014/main" id="{3B3BFA47-DAC5-4924-AAE5-ECC3E01801B3}"/>
            </a:ext>
          </a:extLst>
        </xdr:cNvPr>
        <xdr:cNvSpPr txBox="1"/>
      </xdr:nvSpPr>
      <xdr:spPr>
        <a:xfrm>
          <a:off x="825773" y="3853421"/>
          <a:ext cx="674914" cy="218996"/>
        </a:xfrm>
        <a:prstGeom prst="rect">
          <a:avLst/>
        </a:prstGeom>
        <a:solidFill>
          <a:srgbClr val="D3030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0052F82-9432-4460-87AC-90FB45FF7A72}" type="TxLink">
            <a:rPr lang="en-US" sz="1100" b="0" i="0" u="none" strike="noStrike">
              <a:solidFill>
                <a:schemeClr val="bg1"/>
              </a:solidFill>
              <a:latin typeface="Arial"/>
              <a:ea typeface="+mn-ea"/>
              <a:cs typeface="Arial"/>
            </a:rPr>
            <a:pPr marL="0" indent="0"/>
            <a:t>17,700</a:t>
          </a:fld>
          <a:endParaRPr lang="en-IN" sz="1100" b="0" i="0" u="none" strike="noStrike">
            <a:solidFill>
              <a:schemeClr val="bg1"/>
            </a:solidFill>
            <a:latin typeface="Arial"/>
            <a:ea typeface="+mn-ea"/>
            <a:cs typeface="Arial"/>
          </a:endParaRPr>
        </a:p>
      </xdr:txBody>
    </xdr:sp>
    <xdr:clientData/>
  </xdr:twoCellAnchor>
  <xdr:twoCellAnchor>
    <xdr:from>
      <xdr:col>2</xdr:col>
      <xdr:colOff>108598</xdr:colOff>
      <xdr:row>26</xdr:row>
      <xdr:rowOff>96290</xdr:rowOff>
    </xdr:from>
    <xdr:to>
      <xdr:col>4</xdr:col>
      <xdr:colOff>50967</xdr:colOff>
      <xdr:row>31</xdr:row>
      <xdr:rowOff>77779</xdr:rowOff>
    </xdr:to>
    <xdr:sp macro="" textlink="Sheet2!D4">
      <xdr:nvSpPr>
        <xdr:cNvPr id="14" name="Rectangle 13">
          <a:extLst>
            <a:ext uri="{FF2B5EF4-FFF2-40B4-BE49-F238E27FC236}">
              <a16:creationId xmlns:a16="http://schemas.microsoft.com/office/drawing/2014/main" id="{FA916ABE-1116-441B-9ED2-282AC260F024}"/>
            </a:ext>
          </a:extLst>
        </xdr:cNvPr>
        <xdr:cNvSpPr/>
      </xdr:nvSpPr>
      <xdr:spPr>
        <a:xfrm>
          <a:off x="500484" y="4624747"/>
          <a:ext cx="1292197" cy="852346"/>
        </a:xfrm>
        <a:prstGeom prst="rect">
          <a:avLst/>
        </a:prstGeom>
        <a:solidFill>
          <a:srgbClr val="D30303"/>
        </a:solidFill>
        <a:effectLst>
          <a:outerShdw blurRad="254000" dist="114300" dir="54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3C4E1D2-0D8C-4461-ACF0-8A8277FF6386}" type="TxLink">
            <a:rPr lang="en-US" sz="2800" b="0" i="0" u="none" strike="noStrike">
              <a:solidFill>
                <a:schemeClr val="bg1"/>
              </a:solidFill>
              <a:latin typeface="Aptos" panose="020B0004020202020204" pitchFamily="34" charset="0"/>
              <a:ea typeface="+mn-ea"/>
              <a:cs typeface="Aharoni" panose="02010803020104030203" pitchFamily="2" charset="-79"/>
            </a:rPr>
            <a:pPr marL="0" indent="0" algn="ctr"/>
            <a:t>3.89</a:t>
          </a:fld>
          <a:endParaRPr lang="en-IN" sz="2800" b="0" i="0" u="none" strike="noStrike">
            <a:solidFill>
              <a:schemeClr val="bg1"/>
            </a:solidFill>
            <a:latin typeface="Aptos" panose="020B0004020202020204" pitchFamily="34" charset="0"/>
            <a:ea typeface="+mn-ea"/>
            <a:cs typeface="Aharoni" panose="02010803020104030203" pitchFamily="2" charset="-79"/>
          </a:endParaRPr>
        </a:p>
      </xdr:txBody>
    </xdr:sp>
    <xdr:clientData/>
  </xdr:twoCellAnchor>
  <xdr:twoCellAnchor>
    <xdr:from>
      <xdr:col>2</xdr:col>
      <xdr:colOff>287891</xdr:colOff>
      <xdr:row>26</xdr:row>
      <xdr:rowOff>147518</xdr:rowOff>
    </xdr:from>
    <xdr:to>
      <xdr:col>3</xdr:col>
      <xdr:colOff>628550</xdr:colOff>
      <xdr:row>27</xdr:row>
      <xdr:rowOff>148799</xdr:rowOff>
    </xdr:to>
    <xdr:sp macro="" textlink="">
      <xdr:nvSpPr>
        <xdr:cNvPr id="15" name="TextBox 14">
          <a:extLst>
            <a:ext uri="{FF2B5EF4-FFF2-40B4-BE49-F238E27FC236}">
              <a16:creationId xmlns:a16="http://schemas.microsoft.com/office/drawing/2014/main" id="{939323C8-04AE-4249-A08C-64DE007A576C}"/>
            </a:ext>
          </a:extLst>
        </xdr:cNvPr>
        <xdr:cNvSpPr txBox="1"/>
      </xdr:nvSpPr>
      <xdr:spPr>
        <a:xfrm>
          <a:off x="679777" y="4675975"/>
          <a:ext cx="1015573" cy="175453"/>
        </a:xfrm>
        <a:prstGeom prst="rect">
          <a:avLst/>
        </a:prstGeom>
        <a:solidFill>
          <a:srgbClr val="D3030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Avg</a:t>
          </a:r>
          <a:r>
            <a:rPr lang="en-IN" sz="1100" baseline="0">
              <a:solidFill>
                <a:schemeClr val="bg1"/>
              </a:solidFill>
            </a:rPr>
            <a:t> Rating</a:t>
          </a:r>
          <a:endParaRPr lang="en-IN" sz="1100">
            <a:solidFill>
              <a:schemeClr val="bg1"/>
            </a:solidFill>
          </a:endParaRPr>
        </a:p>
      </xdr:txBody>
    </xdr:sp>
    <xdr:clientData/>
  </xdr:twoCellAnchor>
  <xdr:twoCellAnchor editAs="oneCell">
    <xdr:from>
      <xdr:col>2</xdr:col>
      <xdr:colOff>161735</xdr:colOff>
      <xdr:row>26</xdr:row>
      <xdr:rowOff>141113</xdr:rowOff>
    </xdr:from>
    <xdr:to>
      <xdr:col>2</xdr:col>
      <xdr:colOff>359609</xdr:colOff>
      <xdr:row>27</xdr:row>
      <xdr:rowOff>166096</xdr:rowOff>
    </xdr:to>
    <xdr:pic>
      <xdr:nvPicPr>
        <xdr:cNvPr id="16" name="Graphic 15">
          <a:extLst>
            <a:ext uri="{FF2B5EF4-FFF2-40B4-BE49-F238E27FC236}">
              <a16:creationId xmlns:a16="http://schemas.microsoft.com/office/drawing/2014/main" id="{823E0AB3-3875-4ED5-866E-98FF2BDA759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553621" y="4669570"/>
          <a:ext cx="197874" cy="199155"/>
        </a:xfrm>
        <a:prstGeom prst="rect">
          <a:avLst/>
        </a:prstGeom>
      </xdr:spPr>
    </xdr:pic>
    <xdr:clientData/>
  </xdr:twoCellAnchor>
  <xdr:twoCellAnchor>
    <xdr:from>
      <xdr:col>2</xdr:col>
      <xdr:colOff>537622</xdr:colOff>
      <xdr:row>30</xdr:row>
      <xdr:rowOff>24571</xdr:rowOff>
    </xdr:from>
    <xdr:to>
      <xdr:col>3</xdr:col>
      <xdr:colOff>281488</xdr:colOff>
      <xdr:row>31</xdr:row>
      <xdr:rowOff>64972</xdr:rowOff>
    </xdr:to>
    <xdr:sp macro="" textlink="Sheet2!D10">
      <xdr:nvSpPr>
        <xdr:cNvPr id="17" name="TextBox 16">
          <a:extLst>
            <a:ext uri="{FF2B5EF4-FFF2-40B4-BE49-F238E27FC236}">
              <a16:creationId xmlns:a16="http://schemas.microsoft.com/office/drawing/2014/main" id="{BC2D50C8-814C-453C-BEEE-DA5431769639}"/>
            </a:ext>
          </a:extLst>
        </xdr:cNvPr>
        <xdr:cNvSpPr txBox="1"/>
      </xdr:nvSpPr>
      <xdr:spPr>
        <a:xfrm>
          <a:off x="929508" y="5249714"/>
          <a:ext cx="418780" cy="214572"/>
        </a:xfrm>
        <a:prstGeom prst="rect">
          <a:avLst/>
        </a:prstGeom>
        <a:solidFill>
          <a:srgbClr val="D3030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0D64E31-F832-49C9-B6D4-389575866F16}" type="TxLink">
            <a:rPr lang="en-US" sz="1100" b="0" i="0" u="none" strike="noStrike">
              <a:solidFill>
                <a:schemeClr val="bg1"/>
              </a:solidFill>
              <a:latin typeface="Arial"/>
              <a:ea typeface="+mn-ea"/>
              <a:cs typeface="Arial"/>
            </a:rPr>
            <a:pPr marL="0" indent="0"/>
            <a:t>3.86</a:t>
          </a:fld>
          <a:endParaRPr lang="en-IN" sz="1100" b="0" i="0" u="none" strike="noStrike">
            <a:solidFill>
              <a:schemeClr val="bg1"/>
            </a:solidFill>
            <a:latin typeface="Arial"/>
            <a:ea typeface="+mn-ea"/>
            <a:cs typeface="Arial"/>
          </a:endParaRPr>
        </a:p>
      </xdr:txBody>
    </xdr:sp>
    <xdr:clientData/>
  </xdr:twoCellAnchor>
  <xdr:twoCellAnchor>
    <xdr:from>
      <xdr:col>2</xdr:col>
      <xdr:colOff>97091</xdr:colOff>
      <xdr:row>34</xdr:row>
      <xdr:rowOff>22052</xdr:rowOff>
    </xdr:from>
    <xdr:to>
      <xdr:col>4</xdr:col>
      <xdr:colOff>39460</xdr:colOff>
      <xdr:row>39</xdr:row>
      <xdr:rowOff>9245</xdr:rowOff>
    </xdr:to>
    <xdr:sp macro="" textlink="Sheet2!E4">
      <xdr:nvSpPr>
        <xdr:cNvPr id="18" name="Rectangle 17">
          <a:extLst>
            <a:ext uri="{FF2B5EF4-FFF2-40B4-BE49-F238E27FC236}">
              <a16:creationId xmlns:a16="http://schemas.microsoft.com/office/drawing/2014/main" id="{E1DF1D5A-9427-4BA4-BE01-6D49EC4044BF}"/>
            </a:ext>
          </a:extLst>
        </xdr:cNvPr>
        <xdr:cNvSpPr/>
      </xdr:nvSpPr>
      <xdr:spPr>
        <a:xfrm>
          <a:off x="478091" y="6094240"/>
          <a:ext cx="1275869" cy="880161"/>
        </a:xfrm>
        <a:prstGeom prst="rect">
          <a:avLst/>
        </a:prstGeom>
        <a:solidFill>
          <a:srgbClr val="D30303"/>
        </a:solidFill>
        <a:effectLst>
          <a:outerShdw blurRad="254000" dist="114300" dir="54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6F0CBA2-1545-4BDA-9F46-739A6DA101E5}" type="TxLink">
            <a:rPr lang="en-US" sz="2800" b="0" i="0" u="none" strike="noStrike">
              <a:solidFill>
                <a:schemeClr val="bg1"/>
              </a:solidFill>
              <a:latin typeface="Aptos" panose="020B0004020202020204" pitchFamily="34" charset="0"/>
              <a:ea typeface="+mn-ea"/>
              <a:cs typeface="Aharoni" panose="02010803020104030203" pitchFamily="2" charset="-79"/>
            </a:rPr>
            <a:pPr marL="0" indent="0" algn="ctr"/>
            <a:t>307</a:t>
          </a:fld>
          <a:endParaRPr lang="en-IN" sz="2800" b="0" i="0" u="none" strike="noStrike">
            <a:solidFill>
              <a:schemeClr val="bg1"/>
            </a:solidFill>
            <a:latin typeface="Aptos" panose="020B0004020202020204" pitchFamily="34" charset="0"/>
            <a:ea typeface="+mn-ea"/>
            <a:cs typeface="Aharoni" panose="02010803020104030203" pitchFamily="2" charset="-79"/>
          </a:endParaRPr>
        </a:p>
      </xdr:txBody>
    </xdr:sp>
    <xdr:clientData/>
  </xdr:twoCellAnchor>
  <xdr:twoCellAnchor>
    <xdr:from>
      <xdr:col>2</xdr:col>
      <xdr:colOff>314804</xdr:colOff>
      <xdr:row>34</xdr:row>
      <xdr:rowOff>66878</xdr:rowOff>
    </xdr:from>
    <xdr:to>
      <xdr:col>4</xdr:col>
      <xdr:colOff>22811</xdr:colOff>
      <xdr:row>35</xdr:row>
      <xdr:rowOff>95052</xdr:rowOff>
    </xdr:to>
    <xdr:sp macro="" textlink="">
      <xdr:nvSpPr>
        <xdr:cNvPr id="19" name="TextBox 18">
          <a:extLst>
            <a:ext uri="{FF2B5EF4-FFF2-40B4-BE49-F238E27FC236}">
              <a16:creationId xmlns:a16="http://schemas.microsoft.com/office/drawing/2014/main" id="{8F44B61C-018F-42A7-8274-AA8A3FDA6878}"/>
            </a:ext>
          </a:extLst>
        </xdr:cNvPr>
        <xdr:cNvSpPr txBox="1"/>
      </xdr:nvSpPr>
      <xdr:spPr>
        <a:xfrm>
          <a:off x="695804" y="6139066"/>
          <a:ext cx="1041507" cy="206767"/>
        </a:xfrm>
        <a:prstGeom prst="rect">
          <a:avLst/>
        </a:prstGeom>
        <a:solidFill>
          <a:srgbClr val="D3030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bg1"/>
              </a:solidFill>
            </a:rPr>
            <a:t>Happy</a:t>
          </a:r>
          <a:r>
            <a:rPr lang="en-IN" sz="1100" baseline="0">
              <a:solidFill>
                <a:schemeClr val="bg1"/>
              </a:solidFill>
            </a:rPr>
            <a:t> callers</a:t>
          </a:r>
          <a:endParaRPr lang="en-IN" sz="1100">
            <a:solidFill>
              <a:schemeClr val="bg1"/>
            </a:solidFill>
          </a:endParaRPr>
        </a:p>
      </xdr:txBody>
    </xdr:sp>
    <xdr:clientData/>
  </xdr:twoCellAnchor>
  <xdr:twoCellAnchor editAs="oneCell">
    <xdr:from>
      <xdr:col>2</xdr:col>
      <xdr:colOff>150228</xdr:colOff>
      <xdr:row>34</xdr:row>
      <xdr:rowOff>66875</xdr:rowOff>
    </xdr:from>
    <xdr:to>
      <xdr:col>2</xdr:col>
      <xdr:colOff>303909</xdr:colOff>
      <xdr:row>35</xdr:row>
      <xdr:rowOff>47666</xdr:rowOff>
    </xdr:to>
    <xdr:pic>
      <xdr:nvPicPr>
        <xdr:cNvPr id="20" name="Graphic 19">
          <a:extLst>
            <a:ext uri="{FF2B5EF4-FFF2-40B4-BE49-F238E27FC236}">
              <a16:creationId xmlns:a16="http://schemas.microsoft.com/office/drawing/2014/main" id="{3A09AF5B-0BC5-412B-B6EF-3E767FB58A6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531228" y="6139063"/>
          <a:ext cx="153681" cy="159384"/>
        </a:xfrm>
        <a:prstGeom prst="rect">
          <a:avLst/>
        </a:prstGeom>
      </xdr:spPr>
    </xdr:pic>
    <xdr:clientData/>
  </xdr:twoCellAnchor>
  <xdr:twoCellAnchor>
    <xdr:from>
      <xdr:col>2</xdr:col>
      <xdr:colOff>564535</xdr:colOff>
      <xdr:row>37</xdr:row>
      <xdr:rowOff>130208</xdr:rowOff>
    </xdr:from>
    <xdr:to>
      <xdr:col>3</xdr:col>
      <xdr:colOff>515870</xdr:colOff>
      <xdr:row>38</xdr:row>
      <xdr:rowOff>175031</xdr:rowOff>
    </xdr:to>
    <xdr:sp macro="" textlink="Sheet2!E10">
      <xdr:nvSpPr>
        <xdr:cNvPr id="21" name="TextBox 20">
          <a:extLst>
            <a:ext uri="{FF2B5EF4-FFF2-40B4-BE49-F238E27FC236}">
              <a16:creationId xmlns:a16="http://schemas.microsoft.com/office/drawing/2014/main" id="{422878E8-30E8-4412-8B8A-193B622AC8A2}"/>
            </a:ext>
          </a:extLst>
        </xdr:cNvPr>
        <xdr:cNvSpPr txBox="1"/>
      </xdr:nvSpPr>
      <xdr:spPr>
        <a:xfrm>
          <a:off x="945535" y="6738177"/>
          <a:ext cx="618085" cy="223417"/>
        </a:xfrm>
        <a:prstGeom prst="rect">
          <a:avLst/>
        </a:prstGeom>
        <a:solidFill>
          <a:srgbClr val="D3030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BBC800F-B0EA-4957-BCAC-F7B9FC4EC66D}" type="TxLink">
            <a:rPr lang="en-US" sz="1100" b="0" i="0" u="none" strike="noStrike">
              <a:solidFill>
                <a:schemeClr val="bg1"/>
              </a:solidFill>
              <a:latin typeface="Arial"/>
              <a:ea typeface="+mn-ea"/>
              <a:cs typeface="Arial"/>
            </a:rPr>
            <a:pPr marL="0" indent="0"/>
            <a:t>60</a:t>
          </a:fld>
          <a:endParaRPr lang="en-IN" sz="1100" b="0" i="0" u="none" strike="noStrike">
            <a:solidFill>
              <a:schemeClr val="bg1"/>
            </a:solidFill>
            <a:latin typeface="Arial"/>
            <a:ea typeface="+mn-ea"/>
            <a:cs typeface="Arial"/>
          </a:endParaRPr>
        </a:p>
      </xdr:txBody>
    </xdr:sp>
    <xdr:clientData/>
  </xdr:twoCellAnchor>
  <xdr:twoCellAnchor>
    <xdr:from>
      <xdr:col>9</xdr:col>
      <xdr:colOff>529544</xdr:colOff>
      <xdr:row>4</xdr:row>
      <xdr:rowOff>141514</xdr:rowOff>
    </xdr:from>
    <xdr:to>
      <xdr:col>13</xdr:col>
      <xdr:colOff>203881</xdr:colOff>
      <xdr:row>17</xdr:row>
      <xdr:rowOff>41592</xdr:rowOff>
    </xdr:to>
    <xdr:graphicFrame macro="">
      <xdr:nvGraphicFramePr>
        <xdr:cNvPr id="25" name="Chart 24">
          <a:extLst>
            <a:ext uri="{FF2B5EF4-FFF2-40B4-BE49-F238E27FC236}">
              <a16:creationId xmlns:a16="http://schemas.microsoft.com/office/drawing/2014/main" id="{80035129-8800-4E56-85BC-5248B63855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258701</xdr:colOff>
      <xdr:row>3</xdr:row>
      <xdr:rowOff>9407</xdr:rowOff>
    </xdr:from>
    <xdr:to>
      <xdr:col>10</xdr:col>
      <xdr:colOff>87312</xdr:colOff>
      <xdr:row>18</xdr:row>
      <xdr:rowOff>119742</xdr:rowOff>
    </xdr:to>
    <xdr:graphicFrame macro="">
      <xdr:nvGraphicFramePr>
        <xdr:cNvPr id="24" name="Chart 23">
          <a:extLst>
            <a:ext uri="{FF2B5EF4-FFF2-40B4-BE49-F238E27FC236}">
              <a16:creationId xmlns:a16="http://schemas.microsoft.com/office/drawing/2014/main" id="{B570914F-597E-474E-AE7E-87D66FF036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664029</xdr:colOff>
      <xdr:row>21</xdr:row>
      <xdr:rowOff>41728</xdr:rowOff>
    </xdr:from>
    <xdr:to>
      <xdr:col>8</xdr:col>
      <xdr:colOff>347703</xdr:colOff>
      <xdr:row>39</xdr:row>
      <xdr:rowOff>25852</xdr:rowOff>
    </xdr:to>
    <xdr:graphicFrame macro="">
      <xdr:nvGraphicFramePr>
        <xdr:cNvPr id="26" name="Chart 25">
          <a:extLst>
            <a:ext uri="{FF2B5EF4-FFF2-40B4-BE49-F238E27FC236}">
              <a16:creationId xmlns:a16="http://schemas.microsoft.com/office/drawing/2014/main" id="{94E4A7E1-FD66-4E10-9C61-FEA82580B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24972</xdr:colOff>
      <xdr:row>21</xdr:row>
      <xdr:rowOff>41729</xdr:rowOff>
    </xdr:from>
    <xdr:to>
      <xdr:col>11</xdr:col>
      <xdr:colOff>150478</xdr:colOff>
      <xdr:row>39</xdr:row>
      <xdr:rowOff>41728</xdr:rowOff>
    </xdr:to>
    <xdr:graphicFrame macro="">
      <xdr:nvGraphicFramePr>
        <xdr:cNvPr id="27" name="Chart 26">
          <a:extLst>
            <a:ext uri="{FF2B5EF4-FFF2-40B4-BE49-F238E27FC236}">
              <a16:creationId xmlns:a16="http://schemas.microsoft.com/office/drawing/2014/main" id="{058CBF2A-39B5-4562-BAE1-131CFEEF06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478972</xdr:colOff>
      <xdr:row>2</xdr:row>
      <xdr:rowOff>130629</xdr:rowOff>
    </xdr:from>
    <xdr:to>
      <xdr:col>17</xdr:col>
      <xdr:colOff>133878</xdr:colOff>
      <xdr:row>19</xdr:row>
      <xdr:rowOff>10886</xdr:rowOff>
    </xdr:to>
    <xdr:graphicFrame macro="">
      <xdr:nvGraphicFramePr>
        <xdr:cNvPr id="29" name="Chart 28">
          <a:extLst>
            <a:ext uri="{FF2B5EF4-FFF2-40B4-BE49-F238E27FC236}">
              <a16:creationId xmlns:a16="http://schemas.microsoft.com/office/drawing/2014/main" id="{72BBEECD-FEFA-48CD-91FC-A6BFCE37F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326571</xdr:colOff>
      <xdr:row>2</xdr:row>
      <xdr:rowOff>130629</xdr:rowOff>
    </xdr:from>
    <xdr:to>
      <xdr:col>20</xdr:col>
      <xdr:colOff>783772</xdr:colOff>
      <xdr:row>19</xdr:row>
      <xdr:rowOff>1</xdr:rowOff>
    </xdr:to>
    <xdr:graphicFrame macro="">
      <xdr:nvGraphicFramePr>
        <xdr:cNvPr id="30" name="Chart 29">
          <a:extLst>
            <a:ext uri="{FF2B5EF4-FFF2-40B4-BE49-F238E27FC236}">
              <a16:creationId xmlns:a16="http://schemas.microsoft.com/office/drawing/2014/main" id="{A6211154-3B16-4C4D-89EE-2F24B72208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10</xdr:row>
      <xdr:rowOff>3063</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310927</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39757</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13</xdr:row>
      <xdr:rowOff>23894</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19</xdr:row>
      <xdr:rowOff>10855</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5</xdr:col>
      <xdr:colOff>0</xdr:colOff>
      <xdr:row>2</xdr:row>
      <xdr:rowOff>0</xdr:rowOff>
    </xdr:from>
    <xdr:to>
      <xdr:col>5</xdr:col>
      <xdr:colOff>333312</xdr:colOff>
      <xdr:row>2</xdr:row>
      <xdr:rowOff>266700</xdr:rowOff>
    </xdr:to>
    <xdr:pic>
      <xdr:nvPicPr>
        <xdr:cNvPr id="19" name="Picture 18">
          <a:extLst>
            <a:ext uri="{FF2B5EF4-FFF2-40B4-BE49-F238E27FC236}">
              <a16:creationId xmlns:a16="http://schemas.microsoft.com/office/drawing/2014/main" id="{44EA12A1-6218-4A9B-A4F3-254A8678C66F}"/>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rcRect l="24160" r="34316" b="75540"/>
        <a:stretch>
          <a:fillRect/>
        </a:stretch>
      </xdr:blipFill>
      <xdr:spPr>
        <a:xfrm flipH="1">
          <a:off x="3526692" y="351692"/>
          <a:ext cx="333312" cy="266700"/>
        </a:xfrm>
        <a:prstGeom prst="ellipse">
          <a:avLst/>
        </a:prstGeom>
      </xdr:spPr>
    </xdr:pic>
    <xdr:clientData/>
  </xdr:twoCellAnchor>
  <xdr:twoCellAnchor editAs="oneCell">
    <xdr:from>
      <xdr:col>5</xdr:col>
      <xdr:colOff>0</xdr:colOff>
      <xdr:row>3</xdr:row>
      <xdr:rowOff>0</xdr:rowOff>
    </xdr:from>
    <xdr:to>
      <xdr:col>5</xdr:col>
      <xdr:colOff>348684</xdr:colOff>
      <xdr:row>3</xdr:row>
      <xdr:rowOff>283665</xdr:rowOff>
    </xdr:to>
    <xdr:pic>
      <xdr:nvPicPr>
        <xdr:cNvPr id="22" name="Picture 21">
          <a:extLst>
            <a:ext uri="{FF2B5EF4-FFF2-40B4-BE49-F238E27FC236}">
              <a16:creationId xmlns:a16="http://schemas.microsoft.com/office/drawing/2014/main" id="{505C1804-AB41-4A4A-9804-292288D1D832}"/>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 uri="{837473B0-CC2E-450A-ABE3-18F120FF3D39}">
              <a1611:picAttrSrcUrl xmlns:a1611="http://schemas.microsoft.com/office/drawing/2016/11/main" r:id="rId16"/>
            </a:ext>
          </a:extLst>
        </a:blip>
        <a:srcRect l="66332" t="5343" r="7352" b="75204"/>
        <a:stretch>
          <a:fillRect/>
        </a:stretch>
      </xdr:blipFill>
      <xdr:spPr>
        <a:xfrm>
          <a:off x="3520774" y="678569"/>
          <a:ext cx="348684" cy="283665"/>
        </a:xfrm>
        <a:prstGeom prst="ellipse">
          <a:avLst/>
        </a:prstGeom>
      </xdr:spPr>
    </xdr:pic>
    <xdr:clientData/>
  </xdr:twoCellAnchor>
  <xdr:twoCellAnchor editAs="oneCell">
    <xdr:from>
      <xdr:col>5</xdr:col>
      <xdr:colOff>0</xdr:colOff>
      <xdr:row>4</xdr:row>
      <xdr:rowOff>0</xdr:rowOff>
    </xdr:from>
    <xdr:to>
      <xdr:col>5</xdr:col>
      <xdr:colOff>317381</xdr:colOff>
      <xdr:row>4</xdr:row>
      <xdr:rowOff>274820</xdr:rowOff>
    </xdr:to>
    <xdr:pic>
      <xdr:nvPicPr>
        <xdr:cNvPr id="23" name="Picture 22">
          <a:extLst>
            <a:ext uri="{FF2B5EF4-FFF2-40B4-BE49-F238E27FC236}">
              <a16:creationId xmlns:a16="http://schemas.microsoft.com/office/drawing/2014/main" id="{CCA832D3-75B1-4DB0-85E1-8839B096267B}"/>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 uri="{837473B0-CC2E-450A-ABE3-18F120FF3D39}">
              <a1611:picAttrSrcUrl xmlns:a1611="http://schemas.microsoft.com/office/drawing/2016/11/main" r:id="rId18"/>
            </a:ext>
          </a:extLst>
        </a:blip>
        <a:srcRect l="29275" t="1288" r="28945" b="67366"/>
        <a:stretch>
          <a:fillRect/>
        </a:stretch>
      </xdr:blipFill>
      <xdr:spPr>
        <a:xfrm>
          <a:off x="3522689" y="999344"/>
          <a:ext cx="317381" cy="274820"/>
        </a:xfrm>
        <a:prstGeom prst="ellipse">
          <a:avLst/>
        </a:prstGeom>
      </xdr:spPr>
    </xdr:pic>
    <xdr:clientData/>
  </xdr:twoCellAnchor>
  <xdr:twoCellAnchor editAs="oneCell">
    <xdr:from>
      <xdr:col>4</xdr:col>
      <xdr:colOff>832103</xdr:colOff>
      <xdr:row>5</xdr:row>
      <xdr:rowOff>0</xdr:rowOff>
    </xdr:from>
    <xdr:to>
      <xdr:col>5</xdr:col>
      <xdr:colOff>313834</xdr:colOff>
      <xdr:row>5</xdr:row>
      <xdr:rowOff>283464</xdr:rowOff>
    </xdr:to>
    <xdr:pic>
      <xdr:nvPicPr>
        <xdr:cNvPr id="24" name="Picture 23">
          <a:extLst>
            <a:ext uri="{FF2B5EF4-FFF2-40B4-BE49-F238E27FC236}">
              <a16:creationId xmlns:a16="http://schemas.microsoft.com/office/drawing/2014/main" id="{C53A4D7D-AB97-4252-B646-63853A73BB8A}"/>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 uri="{837473B0-CC2E-450A-ABE3-18F120FF3D39}">
              <a1611:picAttrSrcUrl xmlns:a1611="http://schemas.microsoft.com/office/drawing/2016/11/main" r:id="rId20"/>
            </a:ext>
          </a:extLst>
        </a:blip>
        <a:srcRect l="6012" t="7799" r="80971" b="74590"/>
        <a:stretch>
          <a:fillRect/>
        </a:stretch>
      </xdr:blipFill>
      <xdr:spPr>
        <a:xfrm flipH="1">
          <a:off x="3514343" y="1313688"/>
          <a:ext cx="313835" cy="283464"/>
        </a:xfrm>
        <a:prstGeom prst="ellipse">
          <a:avLst/>
        </a:prstGeom>
      </xdr:spPr>
    </xdr:pic>
    <xdr:clientData/>
  </xdr:twoCellAnchor>
  <xdr:twoCellAnchor editAs="oneCell">
    <xdr:from>
      <xdr:col>5</xdr:col>
      <xdr:colOff>0</xdr:colOff>
      <xdr:row>6</xdr:row>
      <xdr:rowOff>0</xdr:rowOff>
    </xdr:from>
    <xdr:to>
      <xdr:col>5</xdr:col>
      <xdr:colOff>271743</xdr:colOff>
      <xdr:row>6</xdr:row>
      <xdr:rowOff>281609</xdr:rowOff>
    </xdr:to>
    <xdr:pic>
      <xdr:nvPicPr>
        <xdr:cNvPr id="25" name="Picture 24">
          <a:extLst>
            <a:ext uri="{FF2B5EF4-FFF2-40B4-BE49-F238E27FC236}">
              <a16:creationId xmlns:a16="http://schemas.microsoft.com/office/drawing/2014/main" id="{62949BE1-3909-43B3-A3BA-B46D524012A9}"/>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 uri="{837473B0-CC2E-450A-ABE3-18F120FF3D39}">
              <a1611:picAttrSrcUrl xmlns:a1611="http://schemas.microsoft.com/office/drawing/2016/11/main" r:id="rId22"/>
            </a:ext>
          </a:extLst>
        </a:blip>
        <a:srcRect l="19081" t="-112" r="54149" b="76790"/>
        <a:stretch>
          <a:fillRect/>
        </a:stretch>
      </xdr:blipFill>
      <xdr:spPr>
        <a:xfrm rot="10800000" flipV="1">
          <a:off x="3478696" y="1623391"/>
          <a:ext cx="271743" cy="281609"/>
        </a:xfrm>
        <a:prstGeom prst="ellipse">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vedh" refreshedDate="45872.440298726855" backgroundQuery="1" createdVersion="8" refreshedVersion="8" minRefreshableVersion="3" recordCount="0" supportSubquery="1" supportAdvancedDrill="1" xr:uid="{B2B56429-A066-4262-85BB-BE7CC39C9F47}">
  <cacheSource type="external" connectionId="1"/>
  <cacheFields count="5">
    <cacheField name="[Measures].[Call Count ]" caption="Call Count "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 caption="Call Count "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vedh" refreshedDate="45872.475654745373" backgroundQuery="1" createdVersion="8" refreshedVersion="8" minRefreshableVersion="3" recordCount="0" supportSubquery="1" supportAdvancedDrill="1" xr:uid="{50E8E7CF-5780-427C-AFC2-014F7338E60E}">
  <cacheSource type="external" connectionId="1"/>
  <cacheFields count="3">
    <cacheField name="[Measures].[Call Count ]" caption="Call Count " numFmtId="0" hierarchy="17" level="32767"/>
    <cacheField name="[Measures].[Total Amount]" caption="Total Amount" numFmtId="0" hierarchy="18" level="32767"/>
    <cacheField name="[calls].[Representative].[Representative]" caption="Representative" numFmtId="0" hierarchy="3" level="1">
      <sharedItems count="5">
        <s v="R01"/>
        <s v="R02"/>
        <s v="R03"/>
        <s v="R04"/>
        <s v="R05"/>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 caption="Call Count "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vedh" refreshedDate="45872.508669328701" backgroundQuery="1" createdVersion="8" refreshedVersion="8" minRefreshableVersion="3" recordCount="0" supportSubquery="1" supportAdvancedDrill="1" xr:uid="{23F568A0-80C6-4C7F-B0E3-361AE0792321}">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 caption="Call Count "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 caption="Call Count "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vedh" refreshedDate="45872.541929861109" backgroundQuery="1" createdVersion="8" refreshedVersion="8" minRefreshableVersion="3" recordCount="0" supportSubquery="1" supportAdvancedDrill="1" xr:uid="{D5136D27-00FC-4C50-98CE-CDECFA5B21B6}">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 caption="Call Count "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vedh" refreshedDate="45872.563390162039" backgroundQuery="1" createdVersion="8" refreshedVersion="8" minRefreshableVersion="3" recordCount="0" supportSubquery="1" supportAdvancedDrill="1" xr:uid="{29316221-291B-4944-8D5F-C40067F38CA1}">
  <cacheSource type="external" connectionId="1"/>
  <cacheFields count="6">
    <cacheField name="[Measures].[Call Count ]" caption="Call Count "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calls].[Representative].[Representative]" caption="Representative" numFmtId="0" hierarchy="3" level="1">
      <sharedItems containsSemiMixedTypes="0" containsNonDate="0" containsString="0"/>
    </cacheField>
    <cacheField name="[Measures].[5* Calls]" caption="5* 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4"/>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 caption="Call Count "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5"/>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vedh" refreshedDate="45872.563390740739" backgroundQuery="1" createdVersion="8" refreshedVersion="8" minRefreshableVersion="3" recordCount="0" supportSubquery="1" supportAdvancedDrill="1" xr:uid="{E4B3EC17-A9E5-4A38-AED2-BA9A619F81E2}">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4-01-01T00:00:00" count="149">
        <d v="2023-01-01T00:00:00"/>
        <d v="2023-01-03T00:00:00"/>
        <d v="2023-01-05T00:00:00"/>
        <d v="2023-01-06T00:00:00"/>
        <d v="2023-01-09T00:00:00"/>
        <d v="2023-01-10T00:00:00"/>
        <d v="2023-01-12T00:00:00"/>
        <d v="2023-01-15T00:00:00"/>
        <d v="2023-01-17T00:00:00"/>
        <d v="2023-01-18T00:00:00"/>
        <d v="2023-01-19T00:00:00"/>
        <d v="2023-01-22T00:00:00"/>
        <d v="2023-01-23T00:00:00"/>
        <d v="2023-01-25T00:00:00"/>
        <d v="2023-01-26T00:00:00"/>
        <d v="2023-01-31T00:00:00"/>
        <d v="2023-02-01T00:00:00"/>
        <d v="2023-02-02T00:00:00"/>
        <d v="2023-02-04T00:00:00"/>
        <d v="2023-02-08T00:00:00"/>
        <d v="2023-02-09T00:00:00"/>
        <d v="2023-02-10T00:00:00"/>
        <d v="2023-02-16T00:00:00"/>
        <d v="2023-02-17T00:00:00"/>
        <d v="2023-02-18T00:00:00"/>
        <d v="2023-02-19T00:00:00"/>
        <d v="2023-02-21T00:00:00"/>
        <d v="2023-02-24T00:00:00"/>
        <d v="2023-02-25T00:00:00"/>
        <d v="2023-02-26T00:00:00"/>
        <d v="2023-02-27T00:00:00"/>
        <d v="2023-03-03T00:00:00"/>
        <d v="2023-03-05T00:00:00"/>
        <d v="2023-03-07T00:00:00"/>
        <d v="2023-03-09T00:00:00"/>
        <d v="2023-03-10T00:00:00"/>
        <d v="2023-03-11T00:00:00"/>
        <d v="2023-03-13T00:00:00"/>
        <d v="2023-03-14T00:00:00"/>
        <d v="2023-03-15T00:00:00"/>
        <d v="2023-03-16T00:00:00"/>
        <d v="2023-03-17T00:00:00"/>
        <d v="2023-03-20T00:00:00"/>
        <d v="2023-03-21T00:00:00"/>
        <d v="2023-03-25T00:00:00"/>
        <d v="2023-03-26T00:00:00"/>
        <d v="2023-03-29T00:00:00"/>
        <d v="2023-03-31T00:00:00"/>
        <d v="2023-04-02T00:00:00"/>
        <d v="2023-04-06T00:00:00"/>
        <d v="2023-04-07T00:00:00"/>
        <d v="2023-04-08T00:00:00"/>
        <d v="2023-04-09T00:00:00"/>
        <d v="2023-04-11T00:00:00"/>
        <d v="2023-04-12T00:00:00"/>
        <d v="2023-04-15T00:00:00"/>
        <d v="2023-04-17T00:00:00"/>
        <d v="2023-04-18T00:00:00"/>
        <d v="2023-04-21T00:00:00"/>
        <d v="2023-04-22T00:00:00"/>
        <d v="2023-04-26T00:00:00"/>
        <d v="2023-04-27T00:00:00"/>
        <d v="2023-05-01T00:00:00"/>
        <d v="2023-05-08T00:00:00"/>
        <d v="2023-05-24T00:00:00"/>
        <d v="2023-05-26T00:00:00"/>
        <d v="2023-05-28T00:00:00"/>
        <d v="2023-05-29T00:00:00"/>
        <d v="2023-05-30T00:00:00"/>
        <d v="2023-06-09T00:00:00"/>
        <d v="2023-06-11T00:00:00"/>
        <d v="2023-06-13T00:00:00"/>
        <d v="2023-06-15T00:00:00"/>
        <d v="2023-06-21T00:00:00"/>
        <d v="2023-06-23T00:00:00"/>
        <d v="2023-06-24T00:00:00"/>
        <d v="2023-06-26T00:00:00"/>
        <d v="2023-06-28T00:00:00"/>
        <d v="2023-07-01T00:00:00"/>
        <d v="2023-07-05T00:00:00"/>
        <d v="2023-07-06T00:00:00"/>
        <d v="2023-07-08T00:00:00"/>
        <d v="2023-07-14T00:00:00"/>
        <d v="2023-07-19T00:00:00"/>
        <d v="2023-07-22T00:00:00"/>
        <d v="2023-07-27T00:00:00"/>
        <d v="2023-07-28T00:00:00"/>
        <d v="2023-07-31T00:00:00"/>
        <d v="2023-08-02T00:00:00"/>
        <d v="2023-08-10T00:00:00"/>
        <d v="2023-08-16T00:00:00"/>
        <d v="2023-08-18T00:00:00"/>
        <d v="2023-08-19T00:00:00"/>
        <d v="2023-08-27T00:00:00"/>
        <d v="2023-08-30T00:00:00"/>
        <d v="2023-09-01T00:00:00"/>
        <d v="2023-09-04T00:00:00"/>
        <d v="2023-09-05T00:00:00"/>
        <d v="2023-09-06T00:00:00"/>
        <d v="2023-09-08T00:00:00"/>
        <d v="2023-09-10T00:00:00"/>
        <d v="2023-09-15T00:00:00"/>
        <d v="2023-09-17T00:00:00"/>
        <d v="2023-09-20T00:00:00"/>
        <d v="2023-09-21T00:00:00"/>
        <d v="2023-09-22T00:00:00"/>
        <d v="2023-09-23T00:00:00"/>
        <d v="2023-09-24T00:00:00"/>
        <d v="2023-09-26T00:00:00"/>
        <d v="2023-09-29T00:00:00"/>
        <d v="2023-09-30T00:00:00"/>
        <d v="2023-10-01T00:00:00"/>
        <d v="2023-10-03T00:00:00"/>
        <d v="2023-10-04T00:00:00"/>
        <d v="2023-10-05T00:00:00"/>
        <d v="2023-10-06T00:00:00"/>
        <d v="2023-10-10T00:00:00"/>
        <d v="2023-10-12T00:00:00"/>
        <d v="2023-10-14T00:00:00"/>
        <d v="2023-10-17T00:00:00"/>
        <d v="2023-10-21T00:00:00"/>
        <d v="2023-10-23T00:00:00"/>
        <d v="2023-10-24T00:00:00"/>
        <d v="2023-10-26T00:00:00"/>
        <d v="2023-10-27T00:00:00"/>
        <d v="2023-10-29T00:00:00"/>
        <d v="2023-10-30T00:00:00"/>
        <d v="2023-11-04T00:00:00"/>
        <d v="2023-11-08T00:00:00"/>
        <d v="2023-11-09T00:00:00"/>
        <d v="2023-11-11T00:00:00"/>
        <d v="2023-11-12T00:00:00"/>
        <d v="2023-11-13T00:00:00"/>
        <d v="2023-11-14T00:00:00"/>
        <d v="2023-11-15T00:00:00"/>
        <d v="2023-11-17T00:00:00"/>
        <d v="2023-11-18T00:00:00"/>
        <d v="2023-11-24T00:00:00"/>
        <d v="2023-11-28T00:00:00"/>
        <d v="2023-12-01T00:00:00"/>
        <d v="2023-12-02T00:00:00"/>
        <d v="2023-12-03T00:00:00"/>
        <d v="2023-12-04T00:00:00"/>
        <d v="2023-12-16T00:00:00"/>
        <d v="2023-12-25T00:00:00"/>
        <d v="2023-12-27T00:00:00"/>
        <d v="2023-12-28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 caption="Call Count " numFmtId="0" hierarchy="17" level="32767"/>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 caption="Call Count "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vedh" refreshedDate="45872.563391203701" backgroundQuery="1" createdVersion="8" refreshedVersion="8" minRefreshableVersion="3" recordCount="0" supportSubquery="1" supportAdvancedDrill="1" xr:uid="{593D65F4-BCB5-4C9F-89D4-A7D27EC6385F}">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 caption="Call Count " numFmtId="0" hierarchy="17"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 caption="Call Count "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vedh" refreshedDate="45872.563391550924" backgroundQuery="1" createdVersion="8" refreshedVersion="8" minRefreshableVersion="3" recordCount="0" supportSubquery="1" supportAdvancedDrill="1" xr:uid="{B3F7772B-FE83-4CA0-9881-DB33C367B311}">
  <cacheSource type="external" connectionId="1"/>
  <cacheFields count="1">
    <cacheField name="[calls].[Representative].[Representative]" caption="Representative" numFmtId="0" hierarchy="3" level="1">
      <sharedItems count="1">
        <s v="R03"/>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 caption="Call Count "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vedh" refreshedDate="45872.563392013886" backgroundQuery="1" createdVersion="8" refreshedVersion="8" minRefreshableVersion="3" recordCount="0" supportSubquery="1" supportAdvancedDrill="1" xr:uid="{27AAC9AF-FB26-45C6-950A-DDC3DA7B6DAB}">
  <cacheSource type="external" connectionId="1"/>
  <cacheFields count="3">
    <cacheField name="[Measures].[Call Count ]" caption="Call Count " numFmtId="0" hierarchy="17" level="32767"/>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 caption="Call Count "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vedh" refreshedDate="45872.440293518521" backgroundQuery="1" createdVersion="3" refreshedVersion="8" minRefreshableVersion="3" recordCount="0" supportSubquery="1" supportAdvancedDrill="1" xr:uid="{46753F5E-B741-4108-9E8A-4D2A6195ECB8}">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 caption="Call Count "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4587421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713EE5-07E9-4E1D-ABC7-E1A2AD77B417}" name="Rep Amounts" cacheId="6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H60:N79"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620AEB-E140-47F9-9D2D-6E0FE25568DE}" name="Rep Satisfaction " cacheId="78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H50:I57"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18"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073E05-5762-4A43-836C-285C34CE51E4}" name="Male vs Female Callers" cacheId="4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C50:F55"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6" format="4" series="1">
      <pivotArea type="data" outline="0" fieldPosition="0">
        <references count="2">
          <reference field="4294967294" count="1" selected="0">
            <x v="0"/>
          </reference>
          <reference field="1" count="1" selected="0">
            <x v="0"/>
          </reference>
        </references>
      </pivotArea>
    </chartFormat>
    <chartFormat chart="6" format="5" series="1">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B1CA39-E385-4554-9CEB-0A4A0E2D3C94}" name="Selected Rep" cacheId="78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61:A62"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4">
      <pivotArea dataOnly="0" labelOnly="1" fieldPosition="0">
        <references count="1">
          <reference field="0" count="0"/>
        </references>
      </pivotArea>
    </format>
  </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D8B9D3-549C-423D-AC39-2F308912BD6C}" name="Reps Pivot" cacheId="2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3:C39"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2"/>
  </rowFields>
  <rowItems count="6">
    <i>
      <x/>
    </i>
    <i>
      <x v="1"/>
    </i>
    <i>
      <x v="2"/>
    </i>
    <i>
      <x v="3"/>
    </i>
    <i>
      <x v="4"/>
    </i>
    <i t="grand">
      <x/>
    </i>
  </rowItems>
  <colFields count="1">
    <field x="-2"/>
  </colFields>
  <colItems count="2">
    <i>
      <x/>
    </i>
    <i i="1">
      <x v="1"/>
    </i>
  </colItems>
  <dataFields count="2">
    <dataField fld="0" subtotal="count" baseField="0" baseItem="0"/>
    <dataField fld="1"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315A0B-18C1-469B-A9C6-5DF43F07976E}" name="Weekday Trend" cacheId="7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E16:F24" firstHeaderRow="1" firstDataRow="1" firstDataCol="1"/>
  <pivotFields count="3">
    <pivotField axis="axisRow" allDrilled="1" subtotalTop="0" showAll="0" sortType="ascending" defaultSubtotal="0" defaultAttributeDrillState="1">
      <items count="7">
        <item x="1"/>
        <item x="5"/>
        <item x="6"/>
        <item x="4"/>
        <item x="0"/>
        <item x="2"/>
        <item x="3"/>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2">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0"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DE12AD-DA05-4F09-A74B-ACA750A03DFD}" name="Monthly Trend" cacheId="7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6:C29"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 2" fld="4" subtotal="count" baseField="0" baseItem="0">
      <extLst>
        <ext xmlns:x14="http://schemas.microsoft.com/office/spreadsheetml/2009/9/main" uri="{E15A36E0-9728-4e99-A89B-3F7291B0FE68}">
          <x14:dataField sourceField="3" uniqueName="[__Xl2].[Measures].[Call Count ]"/>
        </ext>
      </extLst>
    </dataField>
  </dataFields>
  <chartFormats count="2">
    <chartFormat chart="13" format="4"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E35EC3-7AA1-4D09-A725-24B23BA62FEE}" name="Rep Pivot" cacheId="7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5" subtotal="count" baseField="0" baseItem="0"/>
  </dataFields>
  <pivotHierarchies count="25">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BD3A0D8-03D8-4B24-9F0F-D32EAA68AE99}" name="Summary Pivot" cacheId="1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C63EAF60-CE4E-4DB8-BEA7-B8ADA8F48DE4}" sourceName="[calls].[Representative]">
  <pivotTables>
    <pivotTable tabId="6" name="Rep Pivot"/>
    <pivotTable tabId="6" name="Monthly Trend"/>
    <pivotTable tabId="6" name="Weekday Trend"/>
    <pivotTable tabId="6" name="Selected Rep"/>
    <pivotTable tabId="6" name="Rep Satisfaction "/>
  </pivotTables>
  <data>
    <olap pivotCacheId="1645874217">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F21526E3-E346-4B98-A7F9-8AC899A0365B}" cache="Slicer_Representative" caption="Representative" level="1" style="Slicer Style 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8"/>
    <tableColumn id="5" xr3:uid="{5A35565E-8707-4DED-AD15-A0669D67B382}" name="Date of Call" dataDxfId="17"/>
    <tableColumn id="6" xr3:uid="{F2E4F158-B41F-47BC-8DF8-DFCADFEE4E40}" name="Purchase Amount"/>
    <tableColumn id="7" xr3:uid="{04B291B5-47BD-4F78-8FD8-D1551CCA6BD9}" name="Satisfaction Rating"/>
    <tableColumn id="8" xr3:uid="{6E4123C0-0B17-43B8-A142-A1E540CE974C}" name="FY" dataDxfId="16">
      <calculatedColumnFormula>IF(MONTH(calls[[#This Row],[Date of Call]])&lt;=6, YEAR(calls[[#This Row],[Date of Call]]), YEAR(calls[[#This Row],[Date of Call]])+1)</calculatedColumnFormula>
    </tableColumn>
    <tableColumn id="9" xr3:uid="{199FA271-5E9B-46CE-9BC6-2801F92CD17E}" name="Day of week" dataDxfId="15">
      <calculatedColumnFormula>TEXT(calls[[#This Row],[Date of Call]],"DDDD")</calculatedColumnFormula>
    </tableColumn>
    <tableColumn id="10" xr3:uid="{328CDB09-95B8-4D5E-9ED9-EF0D363735A1}" name="Duration Bucket" dataDxfId="14">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3">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2" headerRowBorderDxfId="11" tableBorderDxfId="10" totalsRowBorderDxfId="9">
  <autoFilter ref="Q3:T18" xr:uid="{27158F51-A707-4171-8A04-81FB0AABCBA5}"/>
  <tableColumns count="4">
    <tableColumn id="1" xr3:uid="{02688061-6A8C-4E23-B7FF-D00CD8B58CAC}" name="Customer ID" dataDxfId="8"/>
    <tableColumn id="2" xr3:uid="{771678B6-DB44-426B-9874-B4E421A440D5}" name="Gedner" dataDxfId="7"/>
    <tableColumn id="3" xr3:uid="{B0D41C62-587E-494D-B49A-603F2C05F8D3}" name="Age" dataDxfId="6"/>
    <tableColumn id="4" xr3:uid="{663F92D6-FE31-4D81-9E01-8D066DDC8A88}" name="City" dataDxfId="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Custom 1">
      <a:majorFont>
        <a:latin typeface="Arial Black"/>
        <a:ea typeface=""/>
        <a:cs typeface=""/>
      </a:majorFont>
      <a:minorFont>
        <a:latin typeface="Arial"/>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39581-BB8C-4544-8784-3563557A1DBF}">
  <dimension ref="A3:N79"/>
  <sheetViews>
    <sheetView zoomScale="88" workbookViewId="0">
      <selection activeCell="H9" sqref="H9"/>
    </sheetView>
  </sheetViews>
  <sheetFormatPr defaultRowHeight="13.8" x14ac:dyDescent="0.25"/>
  <cols>
    <col min="1" max="1" width="13.5" bestFit="1" customWidth="1"/>
    <col min="2" max="2" width="10.59765625" bestFit="1" customWidth="1"/>
    <col min="3" max="3" width="11.59765625" bestFit="1" customWidth="1"/>
    <col min="4" max="4" width="10.59765625" bestFit="1" customWidth="1"/>
    <col min="5" max="5" width="13.5" bestFit="1" customWidth="1"/>
    <col min="6" max="6" width="10.59765625" bestFit="1" customWidth="1"/>
    <col min="7" max="7" width="14.3984375" customWidth="1"/>
    <col min="8" max="8" width="7.796875" customWidth="1"/>
    <col min="9" max="9" width="10.59765625" bestFit="1" customWidth="1"/>
    <col min="10" max="13" width="7" bestFit="1" customWidth="1"/>
    <col min="14" max="14" width="11.09765625" bestFit="1" customWidth="1"/>
  </cols>
  <sheetData>
    <row r="3" spans="1:8" x14ac:dyDescent="0.25">
      <c r="A3" t="s">
        <v>1042</v>
      </c>
      <c r="B3" t="s">
        <v>1043</v>
      </c>
      <c r="C3" t="s">
        <v>1044</v>
      </c>
      <c r="D3" t="s">
        <v>1045</v>
      </c>
      <c r="E3" t="s">
        <v>1046</v>
      </c>
    </row>
    <row r="4" spans="1:8" x14ac:dyDescent="0.25">
      <c r="A4" s="21">
        <v>1000</v>
      </c>
      <c r="B4" s="22">
        <v>96623</v>
      </c>
      <c r="C4" s="21">
        <v>89850</v>
      </c>
      <c r="D4" s="23">
        <v>3.8854000000000033</v>
      </c>
      <c r="E4" s="21">
        <v>307</v>
      </c>
    </row>
    <row r="5" spans="1:8" x14ac:dyDescent="0.25">
      <c r="G5" s="14" t="s">
        <v>1078</v>
      </c>
    </row>
    <row r="8" spans="1:8" x14ac:dyDescent="0.25">
      <c r="G8" t="s">
        <v>1079</v>
      </c>
      <c r="H8" s="42">
        <f>A10/A4</f>
        <v>0.20699999999999999</v>
      </c>
    </row>
    <row r="9" spans="1:8" x14ac:dyDescent="0.25">
      <c r="A9" t="s">
        <v>1042</v>
      </c>
      <c r="B9" t="s">
        <v>1043</v>
      </c>
      <c r="C9" t="s">
        <v>1044</v>
      </c>
      <c r="D9" t="s">
        <v>1045</v>
      </c>
      <c r="E9" t="s">
        <v>1046</v>
      </c>
      <c r="G9" t="s">
        <v>1071</v>
      </c>
    </row>
    <row r="10" spans="1:8" x14ac:dyDescent="0.25">
      <c r="A10" s="21">
        <v>207</v>
      </c>
      <c r="B10" s="22">
        <v>20872</v>
      </c>
      <c r="C10" s="21">
        <v>17700</v>
      </c>
      <c r="D10" s="23">
        <v>3.8589371980676304</v>
      </c>
      <c r="E10" s="21">
        <v>60</v>
      </c>
      <c r="G10" t="s">
        <v>1072</v>
      </c>
    </row>
    <row r="12" spans="1:8" x14ac:dyDescent="0.25">
      <c r="G12" t="s">
        <v>1080</v>
      </c>
    </row>
    <row r="13" spans="1:8" x14ac:dyDescent="0.25">
      <c r="G13" t="s">
        <v>1081</v>
      </c>
    </row>
    <row r="16" spans="1:8" x14ac:dyDescent="0.25">
      <c r="A16" s="24" t="s">
        <v>1047</v>
      </c>
      <c r="B16" t="s">
        <v>1042</v>
      </c>
      <c r="C16" t="s">
        <v>1061</v>
      </c>
      <c r="E16" s="24" t="s">
        <v>1047</v>
      </c>
      <c r="F16" t="s">
        <v>1042</v>
      </c>
    </row>
    <row r="17" spans="1:9" x14ac:dyDescent="0.25">
      <c r="A17" s="25" t="s">
        <v>1049</v>
      </c>
      <c r="B17" s="21">
        <v>13</v>
      </c>
      <c r="C17" s="21">
        <v>13</v>
      </c>
      <c r="E17" s="25" t="s">
        <v>1063</v>
      </c>
      <c r="F17" s="21">
        <v>34</v>
      </c>
    </row>
    <row r="18" spans="1:9" x14ac:dyDescent="0.25">
      <c r="A18" s="25" t="s">
        <v>1050</v>
      </c>
      <c r="B18" s="21">
        <v>13</v>
      </c>
      <c r="C18" s="21">
        <v>13</v>
      </c>
      <c r="E18" s="25" t="s">
        <v>1067</v>
      </c>
      <c r="F18" s="21">
        <v>26</v>
      </c>
    </row>
    <row r="19" spans="1:9" x14ac:dyDescent="0.25">
      <c r="A19" s="25" t="s">
        <v>1051</v>
      </c>
      <c r="B19" s="21">
        <v>28</v>
      </c>
      <c r="C19" s="21">
        <v>28</v>
      </c>
      <c r="E19" s="25" t="s">
        <v>1068</v>
      </c>
      <c r="F19" s="21">
        <v>38</v>
      </c>
    </row>
    <row r="20" spans="1:9" x14ac:dyDescent="0.25">
      <c r="A20" s="25" t="s">
        <v>1052</v>
      </c>
      <c r="B20" s="21">
        <v>24</v>
      </c>
      <c r="C20" s="21">
        <v>24</v>
      </c>
      <c r="E20" s="25" t="s">
        <v>1066</v>
      </c>
      <c r="F20" s="21">
        <v>27</v>
      </c>
    </row>
    <row r="21" spans="1:9" x14ac:dyDescent="0.25">
      <c r="A21" s="25" t="s">
        <v>1053</v>
      </c>
      <c r="B21" s="21">
        <v>23</v>
      </c>
      <c r="C21" s="21">
        <v>23</v>
      </c>
      <c r="E21" s="25" t="s">
        <v>1062</v>
      </c>
      <c r="F21" s="21">
        <v>27</v>
      </c>
    </row>
    <row r="22" spans="1:9" x14ac:dyDescent="0.25">
      <c r="A22" s="25" t="s">
        <v>1054</v>
      </c>
      <c r="B22" s="21">
        <v>17</v>
      </c>
      <c r="C22" s="21">
        <v>17</v>
      </c>
      <c r="E22" s="25" t="s">
        <v>1064</v>
      </c>
      <c r="F22" s="21">
        <v>25</v>
      </c>
    </row>
    <row r="23" spans="1:9" x14ac:dyDescent="0.25">
      <c r="A23" s="25" t="s">
        <v>1055</v>
      </c>
      <c r="B23" s="21">
        <v>11</v>
      </c>
      <c r="C23" s="21">
        <v>11</v>
      </c>
      <c r="E23" s="25" t="s">
        <v>1065</v>
      </c>
      <c r="F23" s="21">
        <v>30</v>
      </c>
    </row>
    <row r="24" spans="1:9" x14ac:dyDescent="0.25">
      <c r="A24" s="25" t="s">
        <v>1056</v>
      </c>
      <c r="B24" s="21">
        <v>11</v>
      </c>
      <c r="C24" s="21">
        <v>11</v>
      </c>
      <c r="E24" s="25" t="s">
        <v>1048</v>
      </c>
      <c r="F24" s="21">
        <v>207</v>
      </c>
    </row>
    <row r="25" spans="1:9" x14ac:dyDescent="0.25">
      <c r="A25" s="25" t="s">
        <v>1057</v>
      </c>
      <c r="B25" s="21">
        <v>14</v>
      </c>
      <c r="C25" s="21">
        <v>14</v>
      </c>
    </row>
    <row r="26" spans="1:9" x14ac:dyDescent="0.25">
      <c r="A26" s="25" t="s">
        <v>1058</v>
      </c>
      <c r="B26" s="21">
        <v>30</v>
      </c>
      <c r="C26" s="21">
        <v>30</v>
      </c>
    </row>
    <row r="27" spans="1:9" x14ac:dyDescent="0.25">
      <c r="A27" s="25" t="s">
        <v>1059</v>
      </c>
      <c r="B27" s="21">
        <v>14</v>
      </c>
      <c r="C27" s="21">
        <v>14</v>
      </c>
    </row>
    <row r="28" spans="1:9" x14ac:dyDescent="0.25">
      <c r="A28" s="25" t="s">
        <v>1060</v>
      </c>
      <c r="B28" s="21">
        <v>9</v>
      </c>
      <c r="C28" s="21">
        <v>9</v>
      </c>
    </row>
    <row r="29" spans="1:9" x14ac:dyDescent="0.25">
      <c r="A29" s="25" t="s">
        <v>1048</v>
      </c>
      <c r="B29" s="21">
        <v>207</v>
      </c>
      <c r="C29" s="21">
        <v>207</v>
      </c>
    </row>
    <row r="31" spans="1:9" x14ac:dyDescent="0.25">
      <c r="E31" t="s">
        <v>1069</v>
      </c>
      <c r="H31" t="s">
        <v>1075</v>
      </c>
      <c r="I31" t="str">
        <f>A62</f>
        <v>R03</v>
      </c>
    </row>
    <row r="33" spans="1:9" x14ac:dyDescent="0.25">
      <c r="A33" s="24" t="s">
        <v>1047</v>
      </c>
      <c r="B33" t="s">
        <v>1042</v>
      </c>
      <c r="C33" t="s">
        <v>1043</v>
      </c>
      <c r="E33" t="s">
        <v>1070</v>
      </c>
      <c r="F33" t="s">
        <v>1071</v>
      </c>
      <c r="G33" t="s">
        <v>1072</v>
      </c>
      <c r="H33" t="s">
        <v>1073</v>
      </c>
      <c r="I33" t="s">
        <v>1074</v>
      </c>
    </row>
    <row r="34" spans="1:9" x14ac:dyDescent="0.25">
      <c r="A34" s="25" t="s">
        <v>11</v>
      </c>
      <c r="B34" s="21">
        <v>189</v>
      </c>
      <c r="C34" s="22">
        <v>18415</v>
      </c>
      <c r="E34" t="str">
        <f>A34</f>
        <v>R01</v>
      </c>
      <c r="F34">
        <f t="shared" ref="F34:G34" si="0">B34</f>
        <v>189</v>
      </c>
      <c r="G34" s="26">
        <f t="shared" si="0"/>
        <v>18415</v>
      </c>
      <c r="H34" t="e">
        <f>IF(E34=$I$31,F34,NA())</f>
        <v>#N/A</v>
      </c>
      <c r="I34" t="e">
        <f>IF(E34=$I$31,G34,NA())</f>
        <v>#N/A</v>
      </c>
    </row>
    <row r="35" spans="1:9" x14ac:dyDescent="0.25">
      <c r="A35" s="25" t="s">
        <v>9</v>
      </c>
      <c r="B35" s="21">
        <v>218</v>
      </c>
      <c r="C35" s="22">
        <v>20581</v>
      </c>
      <c r="E35" t="str">
        <f t="shared" ref="E35:E38" si="1">A35</f>
        <v>R02</v>
      </c>
      <c r="F35">
        <f t="shared" ref="F35:F38" si="2">B35</f>
        <v>218</v>
      </c>
      <c r="G35" s="26">
        <f t="shared" ref="G35:G38" si="3">C35</f>
        <v>20581</v>
      </c>
      <c r="H35" t="e">
        <f t="shared" ref="H35:H38" si="4">IF(E35=$I$31,F35,NA())</f>
        <v>#N/A</v>
      </c>
      <c r="I35" t="e">
        <f t="shared" ref="I35:I38" si="5">IF(E35=$I$31,G35,NA())</f>
        <v>#N/A</v>
      </c>
    </row>
    <row r="36" spans="1:9" x14ac:dyDescent="0.25">
      <c r="A36" s="25" t="s">
        <v>6</v>
      </c>
      <c r="B36" s="21">
        <v>207</v>
      </c>
      <c r="C36" s="22">
        <v>20872</v>
      </c>
      <c r="E36" t="str">
        <f t="shared" si="1"/>
        <v>R03</v>
      </c>
      <c r="F36">
        <f t="shared" si="2"/>
        <v>207</v>
      </c>
      <c r="G36" s="26">
        <f t="shared" si="3"/>
        <v>20872</v>
      </c>
      <c r="H36">
        <f t="shared" si="4"/>
        <v>207</v>
      </c>
      <c r="I36">
        <f t="shared" si="5"/>
        <v>20872</v>
      </c>
    </row>
    <row r="37" spans="1:9" x14ac:dyDescent="0.25">
      <c r="A37" s="25" t="s">
        <v>13</v>
      </c>
      <c r="B37" s="21">
        <v>186</v>
      </c>
      <c r="C37" s="22">
        <v>16651</v>
      </c>
      <c r="E37" t="str">
        <f t="shared" si="1"/>
        <v>R04</v>
      </c>
      <c r="F37">
        <f t="shared" si="2"/>
        <v>186</v>
      </c>
      <c r="G37" s="26">
        <f t="shared" si="3"/>
        <v>16651</v>
      </c>
      <c r="H37" t="e">
        <f t="shared" si="4"/>
        <v>#N/A</v>
      </c>
      <c r="I37" t="e">
        <f t="shared" si="5"/>
        <v>#N/A</v>
      </c>
    </row>
    <row r="38" spans="1:9" x14ac:dyDescent="0.25">
      <c r="A38" s="25" t="s">
        <v>10</v>
      </c>
      <c r="B38" s="21">
        <v>200</v>
      </c>
      <c r="C38" s="22">
        <v>20104</v>
      </c>
      <c r="E38" t="str">
        <f t="shared" si="1"/>
        <v>R05</v>
      </c>
      <c r="F38">
        <f t="shared" si="2"/>
        <v>200</v>
      </c>
      <c r="G38" s="26">
        <f t="shared" si="3"/>
        <v>20104</v>
      </c>
      <c r="H38" t="e">
        <f t="shared" si="4"/>
        <v>#N/A</v>
      </c>
      <c r="I38" t="e">
        <f t="shared" si="5"/>
        <v>#N/A</v>
      </c>
    </row>
    <row r="39" spans="1:9" x14ac:dyDescent="0.25">
      <c r="A39" s="25" t="s">
        <v>1048</v>
      </c>
      <c r="B39" s="21">
        <v>1000</v>
      </c>
      <c r="C39" s="22">
        <v>96623</v>
      </c>
    </row>
    <row r="50" spans="1:14" x14ac:dyDescent="0.25">
      <c r="C50" s="24" t="s">
        <v>1042</v>
      </c>
      <c r="D50" s="24" t="s">
        <v>1076</v>
      </c>
      <c r="H50" s="24" t="s">
        <v>1047</v>
      </c>
      <c r="I50" t="s">
        <v>1042</v>
      </c>
    </row>
    <row r="51" spans="1:14" x14ac:dyDescent="0.25">
      <c r="C51" s="24" t="s">
        <v>1047</v>
      </c>
      <c r="D51" t="s">
        <v>999</v>
      </c>
      <c r="E51" t="s">
        <v>998</v>
      </c>
      <c r="F51" t="s">
        <v>1048</v>
      </c>
      <c r="H51" s="25">
        <v>0</v>
      </c>
      <c r="I51" s="21">
        <v>1</v>
      </c>
    </row>
    <row r="52" spans="1:14" x14ac:dyDescent="0.25">
      <c r="C52" s="25" t="s">
        <v>1002</v>
      </c>
      <c r="D52" s="21">
        <v>144</v>
      </c>
      <c r="E52" s="21">
        <v>132</v>
      </c>
      <c r="F52" s="21">
        <v>276</v>
      </c>
      <c r="H52" s="25">
        <v>1</v>
      </c>
      <c r="I52" s="21">
        <v>1</v>
      </c>
    </row>
    <row r="53" spans="1:14" x14ac:dyDescent="0.25">
      <c r="C53" s="25" t="s">
        <v>1001</v>
      </c>
      <c r="D53" s="21">
        <v>326</v>
      </c>
      <c r="E53" s="21">
        <v>63</v>
      </c>
      <c r="F53" s="21">
        <v>389</v>
      </c>
      <c r="H53" s="25">
        <v>2</v>
      </c>
      <c r="I53" s="21">
        <v>11</v>
      </c>
    </row>
    <row r="54" spans="1:14" x14ac:dyDescent="0.25">
      <c r="C54" s="25" t="s">
        <v>1000</v>
      </c>
      <c r="D54" s="21">
        <v>129</v>
      </c>
      <c r="E54" s="21">
        <v>206</v>
      </c>
      <c r="F54" s="21">
        <v>335</v>
      </c>
      <c r="H54" s="25">
        <v>3</v>
      </c>
      <c r="I54" s="21">
        <v>46</v>
      </c>
    </row>
    <row r="55" spans="1:14" x14ac:dyDescent="0.25">
      <c r="C55" s="25" t="s">
        <v>1048</v>
      </c>
      <c r="D55" s="21">
        <v>599</v>
      </c>
      <c r="E55" s="21">
        <v>401</v>
      </c>
      <c r="F55" s="21">
        <v>1000</v>
      </c>
      <c r="H55" s="25">
        <v>4</v>
      </c>
      <c r="I55" s="21">
        <v>88</v>
      </c>
    </row>
    <row r="56" spans="1:14" x14ac:dyDescent="0.25">
      <c r="H56" s="25">
        <v>5</v>
      </c>
      <c r="I56" s="21">
        <v>60</v>
      </c>
    </row>
    <row r="57" spans="1:14" x14ac:dyDescent="0.25">
      <c r="H57" s="25" t="s">
        <v>1048</v>
      </c>
      <c r="I57" s="21">
        <v>207</v>
      </c>
    </row>
    <row r="60" spans="1:14" x14ac:dyDescent="0.25">
      <c r="H60" s="24" t="s">
        <v>1043</v>
      </c>
      <c r="I60" s="24" t="s">
        <v>1076</v>
      </c>
    </row>
    <row r="61" spans="1:14" x14ac:dyDescent="0.25">
      <c r="A61" s="24" t="s">
        <v>1047</v>
      </c>
      <c r="H61" s="24" t="s">
        <v>1047</v>
      </c>
      <c r="I61" t="s">
        <v>11</v>
      </c>
      <c r="J61" t="s">
        <v>9</v>
      </c>
      <c r="K61" t="s">
        <v>6</v>
      </c>
      <c r="L61" t="s">
        <v>13</v>
      </c>
      <c r="M61" t="s">
        <v>10</v>
      </c>
      <c r="N61" t="s">
        <v>1048</v>
      </c>
    </row>
    <row r="62" spans="1:14" x14ac:dyDescent="0.25">
      <c r="A62" s="27" t="s">
        <v>6</v>
      </c>
      <c r="H62" s="25" t="s">
        <v>1002</v>
      </c>
      <c r="I62" s="28"/>
      <c r="J62" s="28"/>
      <c r="K62" s="28"/>
      <c r="L62" s="28"/>
      <c r="M62" s="28"/>
      <c r="N62" s="28"/>
    </row>
    <row r="63" spans="1:14" x14ac:dyDescent="0.25">
      <c r="H63" s="29" t="s">
        <v>20</v>
      </c>
      <c r="I63" s="22">
        <v>891</v>
      </c>
      <c r="J63" s="22">
        <v>1332</v>
      </c>
      <c r="K63" s="22">
        <v>1282</v>
      </c>
      <c r="L63" s="22">
        <v>739</v>
      </c>
      <c r="M63" s="22">
        <v>560</v>
      </c>
      <c r="N63" s="22">
        <v>4804</v>
      </c>
    </row>
    <row r="64" spans="1:14" x14ac:dyDescent="0.25">
      <c r="H64" s="29" t="s">
        <v>12</v>
      </c>
      <c r="I64" s="22">
        <v>1991</v>
      </c>
      <c r="J64" s="22">
        <v>1886</v>
      </c>
      <c r="K64" s="22">
        <v>1206</v>
      </c>
      <c r="L64" s="22">
        <v>884</v>
      </c>
      <c r="M64" s="22">
        <v>1722</v>
      </c>
      <c r="N64" s="22">
        <v>7689</v>
      </c>
    </row>
    <row r="65" spans="8:14" x14ac:dyDescent="0.25">
      <c r="H65" s="29" t="s">
        <v>8</v>
      </c>
      <c r="I65" s="22">
        <v>1163</v>
      </c>
      <c r="J65" s="22">
        <v>1180</v>
      </c>
      <c r="K65" s="22">
        <v>1616</v>
      </c>
      <c r="L65" s="22">
        <v>1043</v>
      </c>
      <c r="M65" s="22">
        <v>1747</v>
      </c>
      <c r="N65" s="22">
        <v>6749</v>
      </c>
    </row>
    <row r="66" spans="8:14" x14ac:dyDescent="0.25">
      <c r="H66" s="29" t="s">
        <v>16</v>
      </c>
      <c r="I66" s="22">
        <v>1438</v>
      </c>
      <c r="J66" s="22">
        <v>1616</v>
      </c>
      <c r="K66" s="22">
        <v>866</v>
      </c>
      <c r="L66" s="22">
        <v>829</v>
      </c>
      <c r="M66" s="22">
        <v>2070</v>
      </c>
      <c r="N66" s="22">
        <v>6819</v>
      </c>
    </row>
    <row r="67" spans="8:14" x14ac:dyDescent="0.25">
      <c r="H67" s="25" t="s">
        <v>1001</v>
      </c>
      <c r="I67" s="28"/>
      <c r="J67" s="28"/>
      <c r="K67" s="28"/>
      <c r="L67" s="28"/>
      <c r="M67" s="28"/>
      <c r="N67" s="28"/>
    </row>
    <row r="68" spans="8:14" x14ac:dyDescent="0.25">
      <c r="H68" s="29" t="s">
        <v>24</v>
      </c>
      <c r="I68" s="22">
        <v>1233</v>
      </c>
      <c r="J68" s="22">
        <v>223</v>
      </c>
      <c r="K68" s="22">
        <v>1680</v>
      </c>
      <c r="L68" s="22">
        <v>990</v>
      </c>
      <c r="M68" s="22">
        <v>1508</v>
      </c>
      <c r="N68" s="22">
        <v>5634</v>
      </c>
    </row>
    <row r="69" spans="8:14" x14ac:dyDescent="0.25">
      <c r="H69" s="29" t="s">
        <v>15</v>
      </c>
      <c r="I69" s="22">
        <v>1598</v>
      </c>
      <c r="J69" s="22">
        <v>1907</v>
      </c>
      <c r="K69" s="22">
        <v>869</v>
      </c>
      <c r="L69" s="22">
        <v>1426</v>
      </c>
      <c r="M69" s="22">
        <v>1416</v>
      </c>
      <c r="N69" s="22">
        <v>7216</v>
      </c>
    </row>
    <row r="70" spans="8:14" x14ac:dyDescent="0.25">
      <c r="H70" s="29" t="s">
        <v>5</v>
      </c>
      <c r="I70" s="22">
        <v>900</v>
      </c>
      <c r="J70" s="22">
        <v>1016</v>
      </c>
      <c r="K70" s="22">
        <v>960</v>
      </c>
      <c r="L70" s="22">
        <v>940</v>
      </c>
      <c r="M70" s="22">
        <v>1193</v>
      </c>
      <c r="N70" s="22">
        <v>5009</v>
      </c>
    </row>
    <row r="71" spans="8:14" x14ac:dyDescent="0.25">
      <c r="H71" s="29" t="s">
        <v>18</v>
      </c>
      <c r="I71" s="22">
        <v>900</v>
      </c>
      <c r="J71" s="22">
        <v>1470</v>
      </c>
      <c r="K71" s="22">
        <v>1617</v>
      </c>
      <c r="L71" s="22">
        <v>1314</v>
      </c>
      <c r="M71" s="22">
        <v>941</v>
      </c>
      <c r="N71" s="22">
        <v>6242</v>
      </c>
    </row>
    <row r="72" spans="8:14" x14ac:dyDescent="0.25">
      <c r="H72" s="29" t="s">
        <v>14</v>
      </c>
      <c r="I72" s="22">
        <v>1255</v>
      </c>
      <c r="J72" s="22">
        <v>516</v>
      </c>
      <c r="K72" s="22">
        <v>1874</v>
      </c>
      <c r="L72" s="22">
        <v>1863</v>
      </c>
      <c r="M72" s="22">
        <v>1722</v>
      </c>
      <c r="N72" s="22">
        <v>7230</v>
      </c>
    </row>
    <row r="73" spans="8:14" x14ac:dyDescent="0.25">
      <c r="H73" s="29" t="s">
        <v>19</v>
      </c>
      <c r="I73" s="22">
        <v>1138</v>
      </c>
      <c r="J73" s="22">
        <v>1898</v>
      </c>
      <c r="K73" s="22">
        <v>1482</v>
      </c>
      <c r="L73" s="22">
        <v>846</v>
      </c>
      <c r="M73" s="22">
        <v>1154</v>
      </c>
      <c r="N73" s="22">
        <v>6518</v>
      </c>
    </row>
    <row r="74" spans="8:14" x14ac:dyDescent="0.25">
      <c r="H74" s="25" t="s">
        <v>1000</v>
      </c>
      <c r="I74" s="28"/>
      <c r="J74" s="28"/>
      <c r="K74" s="28"/>
      <c r="L74" s="28"/>
      <c r="M74" s="28"/>
      <c r="N74" s="28"/>
    </row>
    <row r="75" spans="8:14" x14ac:dyDescent="0.25">
      <c r="H75" s="29" t="s">
        <v>17</v>
      </c>
      <c r="I75" s="22">
        <v>1655</v>
      </c>
      <c r="J75" s="22">
        <v>805</v>
      </c>
      <c r="K75" s="22">
        <v>2263</v>
      </c>
      <c r="L75" s="22">
        <v>987</v>
      </c>
      <c r="M75" s="22">
        <v>1075</v>
      </c>
      <c r="N75" s="22">
        <v>6785</v>
      </c>
    </row>
    <row r="76" spans="8:14" x14ac:dyDescent="0.25">
      <c r="H76" s="29" t="s">
        <v>23</v>
      </c>
      <c r="I76" s="22">
        <v>1104</v>
      </c>
      <c r="J76" s="22">
        <v>2280</v>
      </c>
      <c r="K76" s="22">
        <v>1445</v>
      </c>
      <c r="L76" s="22">
        <v>1722</v>
      </c>
      <c r="M76" s="22">
        <v>1196</v>
      </c>
      <c r="N76" s="22">
        <v>7747</v>
      </c>
    </row>
    <row r="77" spans="8:14" x14ac:dyDescent="0.25">
      <c r="H77" s="29" t="s">
        <v>7</v>
      </c>
      <c r="I77" s="22">
        <v>372</v>
      </c>
      <c r="J77" s="22">
        <v>1818</v>
      </c>
      <c r="K77" s="22">
        <v>1346</v>
      </c>
      <c r="L77" s="22">
        <v>1156</v>
      </c>
      <c r="M77" s="22">
        <v>1484</v>
      </c>
      <c r="N77" s="22">
        <v>6176</v>
      </c>
    </row>
    <row r="78" spans="8:14" x14ac:dyDescent="0.25">
      <c r="H78" s="29" t="s">
        <v>22</v>
      </c>
      <c r="I78" s="22">
        <v>1415</v>
      </c>
      <c r="J78" s="22">
        <v>1271</v>
      </c>
      <c r="K78" s="22">
        <v>1214</v>
      </c>
      <c r="L78" s="22">
        <v>1135</v>
      </c>
      <c r="M78" s="22">
        <v>1566</v>
      </c>
      <c r="N78" s="22">
        <v>6601</v>
      </c>
    </row>
    <row r="79" spans="8:14" x14ac:dyDescent="0.25">
      <c r="H79" s="29" t="s">
        <v>21</v>
      </c>
      <c r="I79" s="22">
        <v>1362</v>
      </c>
      <c r="J79" s="22">
        <v>1363</v>
      </c>
      <c r="K79" s="22">
        <v>1152</v>
      </c>
      <c r="L79" s="22">
        <v>777</v>
      </c>
      <c r="M79" s="22">
        <v>750</v>
      </c>
      <c r="N79" s="22">
        <v>5404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G1" zoomScale="115" zoomScaleNormal="115" workbookViewId="0">
      <selection activeCell="D13" sqref="D13"/>
    </sheetView>
  </sheetViews>
  <sheetFormatPr defaultRowHeight="14.4" x14ac:dyDescent="0.25"/>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25">
      <c r="B1" s="5" t="s">
        <v>1003</v>
      </c>
    </row>
    <row r="2" spans="2:20" ht="13.8" x14ac:dyDescent="0.25">
      <c r="R2" s="1"/>
    </row>
    <row r="3" spans="2:20" ht="13.8" x14ac:dyDescent="0.2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ht="13.8" x14ac:dyDescent="0.2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ht="13.8" x14ac:dyDescent="0.2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ht="13.8" x14ac:dyDescent="0.2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ht="13.8" x14ac:dyDescent="0.2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ht="13.8" x14ac:dyDescent="0.2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ht="13.8" x14ac:dyDescent="0.2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ht="13.8" x14ac:dyDescent="0.2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ht="13.8" x14ac:dyDescent="0.2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ht="13.8" x14ac:dyDescent="0.2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ht="13.8" x14ac:dyDescent="0.2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ht="13.8" x14ac:dyDescent="0.2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ht="13.8" x14ac:dyDescent="0.2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ht="13.8" x14ac:dyDescent="0.2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ht="13.8" x14ac:dyDescent="0.2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ht="13.8" x14ac:dyDescent="0.2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ht="13.8" x14ac:dyDescent="0.2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ht="13.8" x14ac:dyDescent="0.2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ht="13.8" x14ac:dyDescent="0.2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ht="13.8" x14ac:dyDescent="0.2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ht="13.8" x14ac:dyDescent="0.2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ht="13.8" x14ac:dyDescent="0.2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ht="13.8" x14ac:dyDescent="0.2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ht="13.8" x14ac:dyDescent="0.2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ht="13.8" x14ac:dyDescent="0.2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ht="13.8" x14ac:dyDescent="0.2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ht="13.8" x14ac:dyDescent="0.2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ht="13.8" x14ac:dyDescent="0.2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ht="13.8" x14ac:dyDescent="0.2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ht="13.8" x14ac:dyDescent="0.2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ht="13.8" x14ac:dyDescent="0.2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ht="13.8" x14ac:dyDescent="0.2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ht="13.8" x14ac:dyDescent="0.2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ht="13.8" x14ac:dyDescent="0.2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ht="13.8" x14ac:dyDescent="0.2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ht="13.8" x14ac:dyDescent="0.2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ht="13.8" x14ac:dyDescent="0.2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ht="13.8" x14ac:dyDescent="0.2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ht="13.8" x14ac:dyDescent="0.2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ht="13.8" x14ac:dyDescent="0.2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ht="13.8" x14ac:dyDescent="0.2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ht="13.8" x14ac:dyDescent="0.2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ht="13.8" x14ac:dyDescent="0.2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ht="13.8" x14ac:dyDescent="0.2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ht="13.8" x14ac:dyDescent="0.2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ht="13.8" x14ac:dyDescent="0.2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ht="13.8" x14ac:dyDescent="0.2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ht="13.8" x14ac:dyDescent="0.2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ht="13.8" x14ac:dyDescent="0.2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ht="13.8" x14ac:dyDescent="0.2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ht="13.8" x14ac:dyDescent="0.2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ht="13.8" x14ac:dyDescent="0.2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ht="13.8" x14ac:dyDescent="0.2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ht="13.8" x14ac:dyDescent="0.2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ht="13.8" x14ac:dyDescent="0.2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ht="13.8" x14ac:dyDescent="0.2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ht="13.8" x14ac:dyDescent="0.2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ht="13.8" x14ac:dyDescent="0.2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ht="13.8" x14ac:dyDescent="0.2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ht="13.8" x14ac:dyDescent="0.2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ht="13.8" x14ac:dyDescent="0.2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ht="13.8" x14ac:dyDescent="0.2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ht="13.8" x14ac:dyDescent="0.2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ht="13.8" x14ac:dyDescent="0.2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ht="13.8" x14ac:dyDescent="0.2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ht="13.8" x14ac:dyDescent="0.2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ht="13.8" x14ac:dyDescent="0.2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ht="13.8" x14ac:dyDescent="0.2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ht="13.8" x14ac:dyDescent="0.2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ht="13.8" x14ac:dyDescent="0.2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ht="13.8" x14ac:dyDescent="0.2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ht="13.8" x14ac:dyDescent="0.2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ht="13.8" x14ac:dyDescent="0.2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ht="13.8" x14ac:dyDescent="0.2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ht="13.8" x14ac:dyDescent="0.2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ht="13.8" x14ac:dyDescent="0.2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ht="13.8" x14ac:dyDescent="0.2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ht="13.8" x14ac:dyDescent="0.2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ht="13.8" x14ac:dyDescent="0.2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ht="13.8" x14ac:dyDescent="0.2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ht="13.8" x14ac:dyDescent="0.2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ht="13.8" x14ac:dyDescent="0.2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ht="13.8" x14ac:dyDescent="0.2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ht="13.8" x14ac:dyDescent="0.2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ht="13.8" x14ac:dyDescent="0.2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ht="13.8" x14ac:dyDescent="0.2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ht="13.8" x14ac:dyDescent="0.2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ht="13.8" x14ac:dyDescent="0.2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ht="13.8" x14ac:dyDescent="0.2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ht="13.8" x14ac:dyDescent="0.2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ht="13.8" x14ac:dyDescent="0.2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ht="13.8" x14ac:dyDescent="0.2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ht="13.8" x14ac:dyDescent="0.2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ht="13.8" x14ac:dyDescent="0.2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ht="13.8" x14ac:dyDescent="0.2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ht="13.8" x14ac:dyDescent="0.2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ht="13.8" x14ac:dyDescent="0.2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ht="13.8" x14ac:dyDescent="0.2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ht="13.8" x14ac:dyDescent="0.2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ht="13.8" x14ac:dyDescent="0.2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ht="13.8" x14ac:dyDescent="0.2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ht="13.8" x14ac:dyDescent="0.2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ht="13.8" x14ac:dyDescent="0.2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ht="13.8" x14ac:dyDescent="0.2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ht="13.8" x14ac:dyDescent="0.2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ht="13.8" x14ac:dyDescent="0.2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ht="13.8" x14ac:dyDescent="0.2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ht="13.8" x14ac:dyDescent="0.2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ht="13.8" x14ac:dyDescent="0.2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ht="13.8" x14ac:dyDescent="0.2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ht="13.8" x14ac:dyDescent="0.2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ht="13.8" x14ac:dyDescent="0.2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ht="13.8" x14ac:dyDescent="0.2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ht="13.8" x14ac:dyDescent="0.2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ht="13.8" x14ac:dyDescent="0.2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ht="13.8" x14ac:dyDescent="0.2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ht="13.8" x14ac:dyDescent="0.2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ht="13.8" x14ac:dyDescent="0.2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ht="13.8" x14ac:dyDescent="0.2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ht="13.8" x14ac:dyDescent="0.2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ht="13.8" x14ac:dyDescent="0.2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ht="13.8" x14ac:dyDescent="0.2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ht="13.8" x14ac:dyDescent="0.2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ht="13.8" x14ac:dyDescent="0.2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ht="13.8" x14ac:dyDescent="0.2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ht="13.8" x14ac:dyDescent="0.2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ht="13.8" x14ac:dyDescent="0.2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ht="13.8" x14ac:dyDescent="0.2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ht="13.8" x14ac:dyDescent="0.2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ht="13.8" x14ac:dyDescent="0.2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ht="13.8" x14ac:dyDescent="0.2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ht="13.8" x14ac:dyDescent="0.2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ht="13.8" x14ac:dyDescent="0.2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ht="13.8" x14ac:dyDescent="0.2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ht="13.8" x14ac:dyDescent="0.2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ht="13.8" x14ac:dyDescent="0.2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ht="13.8" x14ac:dyDescent="0.2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ht="13.8" x14ac:dyDescent="0.2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ht="13.8" x14ac:dyDescent="0.2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ht="13.8" x14ac:dyDescent="0.2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ht="13.8" x14ac:dyDescent="0.2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ht="13.8" x14ac:dyDescent="0.2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ht="13.8" x14ac:dyDescent="0.2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ht="13.8" x14ac:dyDescent="0.2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ht="13.8" x14ac:dyDescent="0.2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ht="13.8" x14ac:dyDescent="0.2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ht="13.8" x14ac:dyDescent="0.2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ht="13.8" x14ac:dyDescent="0.2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ht="13.8" x14ac:dyDescent="0.2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ht="13.8" x14ac:dyDescent="0.2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ht="13.8" x14ac:dyDescent="0.2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ht="13.8" x14ac:dyDescent="0.2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ht="13.8" x14ac:dyDescent="0.2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ht="13.8" x14ac:dyDescent="0.2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ht="13.8" x14ac:dyDescent="0.2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ht="13.8" x14ac:dyDescent="0.2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ht="13.8" x14ac:dyDescent="0.2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ht="13.8" x14ac:dyDescent="0.2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ht="13.8" x14ac:dyDescent="0.2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ht="13.8" x14ac:dyDescent="0.2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ht="13.8" x14ac:dyDescent="0.2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ht="13.8" x14ac:dyDescent="0.2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ht="13.8" x14ac:dyDescent="0.2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ht="13.8" x14ac:dyDescent="0.2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ht="13.8" x14ac:dyDescent="0.2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ht="13.8" x14ac:dyDescent="0.2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ht="13.8" x14ac:dyDescent="0.2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ht="13.8" x14ac:dyDescent="0.2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ht="13.8" x14ac:dyDescent="0.2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ht="13.8" x14ac:dyDescent="0.2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ht="13.8" x14ac:dyDescent="0.2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ht="13.8" x14ac:dyDescent="0.2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ht="13.8" x14ac:dyDescent="0.2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ht="13.8" x14ac:dyDescent="0.2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ht="13.8" x14ac:dyDescent="0.2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ht="13.8" x14ac:dyDescent="0.2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ht="13.8" x14ac:dyDescent="0.2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ht="13.8" x14ac:dyDescent="0.2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ht="13.8" x14ac:dyDescent="0.2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ht="13.8" x14ac:dyDescent="0.2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ht="13.8" x14ac:dyDescent="0.2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ht="13.8" x14ac:dyDescent="0.2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ht="13.8" x14ac:dyDescent="0.2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ht="13.8" x14ac:dyDescent="0.2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ht="13.8" x14ac:dyDescent="0.2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ht="13.8" x14ac:dyDescent="0.2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ht="13.8" x14ac:dyDescent="0.2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ht="13.8" x14ac:dyDescent="0.2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ht="13.8" x14ac:dyDescent="0.2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ht="13.8" x14ac:dyDescent="0.2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ht="13.8" x14ac:dyDescent="0.2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ht="13.8" x14ac:dyDescent="0.2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ht="13.8" x14ac:dyDescent="0.2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ht="13.8" x14ac:dyDescent="0.2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ht="13.8" x14ac:dyDescent="0.2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ht="13.8" x14ac:dyDescent="0.2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ht="13.8" x14ac:dyDescent="0.2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ht="13.8" x14ac:dyDescent="0.2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ht="13.8" x14ac:dyDescent="0.2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ht="13.8" x14ac:dyDescent="0.2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ht="13.8" x14ac:dyDescent="0.2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ht="13.8" x14ac:dyDescent="0.2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ht="13.8" x14ac:dyDescent="0.2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ht="13.8" x14ac:dyDescent="0.2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ht="13.8" x14ac:dyDescent="0.2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ht="13.8" x14ac:dyDescent="0.2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ht="13.8" x14ac:dyDescent="0.2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ht="13.8" x14ac:dyDescent="0.2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ht="13.8" x14ac:dyDescent="0.2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ht="13.8" x14ac:dyDescent="0.2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ht="13.8" x14ac:dyDescent="0.2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ht="13.8" x14ac:dyDescent="0.2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ht="13.8" x14ac:dyDescent="0.2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ht="13.8" x14ac:dyDescent="0.2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ht="13.8" x14ac:dyDescent="0.2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ht="13.8" x14ac:dyDescent="0.2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ht="13.8" x14ac:dyDescent="0.2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ht="13.8" x14ac:dyDescent="0.2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ht="13.8" x14ac:dyDescent="0.2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ht="13.8" x14ac:dyDescent="0.2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ht="13.8" x14ac:dyDescent="0.2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ht="13.8" x14ac:dyDescent="0.2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ht="13.8" x14ac:dyDescent="0.2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ht="13.8" x14ac:dyDescent="0.2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ht="13.8" x14ac:dyDescent="0.2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ht="13.8" x14ac:dyDescent="0.2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ht="13.8" x14ac:dyDescent="0.2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ht="13.8" x14ac:dyDescent="0.2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ht="13.8" x14ac:dyDescent="0.2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ht="13.8" x14ac:dyDescent="0.2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ht="13.8" x14ac:dyDescent="0.2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ht="13.8" x14ac:dyDescent="0.2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ht="13.8" x14ac:dyDescent="0.2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ht="13.8" x14ac:dyDescent="0.2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ht="13.8" x14ac:dyDescent="0.2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ht="13.8" x14ac:dyDescent="0.2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ht="13.8" x14ac:dyDescent="0.2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ht="13.8" x14ac:dyDescent="0.2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ht="13.8" x14ac:dyDescent="0.2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ht="13.8" x14ac:dyDescent="0.2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ht="13.8" x14ac:dyDescent="0.2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ht="13.8" x14ac:dyDescent="0.2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ht="13.8" x14ac:dyDescent="0.2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ht="13.8" x14ac:dyDescent="0.2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ht="13.8" x14ac:dyDescent="0.2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ht="13.8" x14ac:dyDescent="0.2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ht="13.8" x14ac:dyDescent="0.2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ht="13.8" x14ac:dyDescent="0.2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ht="13.8" x14ac:dyDescent="0.2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ht="13.8" x14ac:dyDescent="0.2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ht="13.8" x14ac:dyDescent="0.2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ht="13.8" x14ac:dyDescent="0.2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ht="13.8" x14ac:dyDescent="0.2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ht="13.8" x14ac:dyDescent="0.2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ht="13.8" x14ac:dyDescent="0.2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ht="13.8" x14ac:dyDescent="0.2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ht="13.8" x14ac:dyDescent="0.2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ht="13.8" x14ac:dyDescent="0.2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ht="13.8" x14ac:dyDescent="0.2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ht="13.8" x14ac:dyDescent="0.2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ht="13.8" x14ac:dyDescent="0.2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ht="13.8" x14ac:dyDescent="0.2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ht="13.8" x14ac:dyDescent="0.2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ht="13.8" x14ac:dyDescent="0.2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ht="13.8" x14ac:dyDescent="0.2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ht="13.8" x14ac:dyDescent="0.2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ht="13.8" x14ac:dyDescent="0.2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ht="13.8" x14ac:dyDescent="0.2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ht="13.8" x14ac:dyDescent="0.2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ht="13.8" x14ac:dyDescent="0.2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ht="13.8" x14ac:dyDescent="0.2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ht="13.8" x14ac:dyDescent="0.2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ht="13.8" x14ac:dyDescent="0.2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ht="13.8" x14ac:dyDescent="0.2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ht="13.8" x14ac:dyDescent="0.2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ht="13.8" x14ac:dyDescent="0.2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ht="13.8" x14ac:dyDescent="0.2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ht="13.8" x14ac:dyDescent="0.2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ht="13.8" x14ac:dyDescent="0.2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ht="13.8" x14ac:dyDescent="0.2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ht="13.8" x14ac:dyDescent="0.2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ht="13.8" x14ac:dyDescent="0.2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ht="13.8" x14ac:dyDescent="0.2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ht="13.8" x14ac:dyDescent="0.2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ht="13.8" x14ac:dyDescent="0.2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ht="13.8" x14ac:dyDescent="0.2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ht="13.8" x14ac:dyDescent="0.2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ht="13.8" x14ac:dyDescent="0.2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ht="13.8" x14ac:dyDescent="0.2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ht="13.8" x14ac:dyDescent="0.2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ht="13.8" x14ac:dyDescent="0.2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ht="13.8" x14ac:dyDescent="0.2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ht="13.8" x14ac:dyDescent="0.2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ht="13.8" x14ac:dyDescent="0.2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ht="13.8" x14ac:dyDescent="0.2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ht="13.8" x14ac:dyDescent="0.2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ht="13.8" x14ac:dyDescent="0.2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ht="13.8" x14ac:dyDescent="0.2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ht="13.8" x14ac:dyDescent="0.2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ht="13.8" x14ac:dyDescent="0.2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ht="13.8" x14ac:dyDescent="0.2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ht="13.8" x14ac:dyDescent="0.2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ht="13.8" x14ac:dyDescent="0.2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ht="13.8" x14ac:dyDescent="0.2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ht="13.8" x14ac:dyDescent="0.2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ht="13.8" x14ac:dyDescent="0.2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ht="13.8" x14ac:dyDescent="0.2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ht="13.8" x14ac:dyDescent="0.2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ht="13.8" x14ac:dyDescent="0.2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ht="13.8" x14ac:dyDescent="0.2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ht="13.8" x14ac:dyDescent="0.2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ht="13.8" x14ac:dyDescent="0.2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ht="13.8" x14ac:dyDescent="0.2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ht="13.8" x14ac:dyDescent="0.2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ht="13.8" x14ac:dyDescent="0.2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ht="13.8" x14ac:dyDescent="0.2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ht="13.8" x14ac:dyDescent="0.2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ht="13.8" x14ac:dyDescent="0.2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ht="13.8" x14ac:dyDescent="0.2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ht="13.8" x14ac:dyDescent="0.2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ht="13.8" x14ac:dyDescent="0.2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ht="13.8" x14ac:dyDescent="0.2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ht="13.8" x14ac:dyDescent="0.2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ht="13.8" x14ac:dyDescent="0.2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ht="13.8" x14ac:dyDescent="0.2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ht="13.8" x14ac:dyDescent="0.2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ht="13.8" x14ac:dyDescent="0.2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ht="13.8" x14ac:dyDescent="0.2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ht="13.8" x14ac:dyDescent="0.2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ht="13.8" x14ac:dyDescent="0.2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ht="13.8" x14ac:dyDescent="0.2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ht="13.8" x14ac:dyDescent="0.2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ht="13.8" x14ac:dyDescent="0.2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ht="13.8" x14ac:dyDescent="0.2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ht="13.8" x14ac:dyDescent="0.2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ht="13.8" x14ac:dyDescent="0.2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ht="13.8" x14ac:dyDescent="0.2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ht="13.8" x14ac:dyDescent="0.2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ht="13.8" x14ac:dyDescent="0.2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ht="13.8" x14ac:dyDescent="0.2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ht="13.8" x14ac:dyDescent="0.2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ht="13.8" x14ac:dyDescent="0.2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ht="13.8" x14ac:dyDescent="0.2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ht="13.8" x14ac:dyDescent="0.2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ht="13.8" x14ac:dyDescent="0.2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ht="13.8" x14ac:dyDescent="0.2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ht="13.8" x14ac:dyDescent="0.2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ht="13.8" x14ac:dyDescent="0.2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ht="13.8" x14ac:dyDescent="0.2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ht="13.8" x14ac:dyDescent="0.2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ht="13.8" x14ac:dyDescent="0.2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ht="13.8" x14ac:dyDescent="0.2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ht="13.8" x14ac:dyDescent="0.2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ht="13.8" x14ac:dyDescent="0.2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ht="13.8" x14ac:dyDescent="0.2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ht="13.8" x14ac:dyDescent="0.2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ht="13.8" x14ac:dyDescent="0.2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ht="13.8" x14ac:dyDescent="0.2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ht="13.8" x14ac:dyDescent="0.2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ht="13.8" x14ac:dyDescent="0.2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ht="13.8" x14ac:dyDescent="0.2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ht="13.8" x14ac:dyDescent="0.2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ht="13.8" x14ac:dyDescent="0.2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ht="13.8" x14ac:dyDescent="0.2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ht="13.8" x14ac:dyDescent="0.2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ht="13.8" x14ac:dyDescent="0.2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ht="13.8" x14ac:dyDescent="0.2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ht="13.8" x14ac:dyDescent="0.2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ht="13.8" x14ac:dyDescent="0.2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ht="13.8" x14ac:dyDescent="0.2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ht="13.8" x14ac:dyDescent="0.2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ht="13.8" x14ac:dyDescent="0.2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ht="13.8" x14ac:dyDescent="0.2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ht="13.8" x14ac:dyDescent="0.2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ht="13.8" x14ac:dyDescent="0.2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ht="13.8" x14ac:dyDescent="0.2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ht="13.8" x14ac:dyDescent="0.2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ht="13.8" x14ac:dyDescent="0.2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ht="13.8" x14ac:dyDescent="0.2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ht="13.8" x14ac:dyDescent="0.2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ht="13.8" x14ac:dyDescent="0.2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ht="13.8" x14ac:dyDescent="0.2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ht="13.8" x14ac:dyDescent="0.2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ht="13.8" x14ac:dyDescent="0.2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ht="13.8" x14ac:dyDescent="0.2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ht="13.8" x14ac:dyDescent="0.2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ht="13.8" x14ac:dyDescent="0.2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ht="13.8" x14ac:dyDescent="0.2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ht="13.8" x14ac:dyDescent="0.2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ht="13.8" x14ac:dyDescent="0.2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ht="13.8" x14ac:dyDescent="0.2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ht="13.8" x14ac:dyDescent="0.2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ht="13.8" x14ac:dyDescent="0.2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ht="13.8" x14ac:dyDescent="0.2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ht="13.8" x14ac:dyDescent="0.2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ht="13.8" x14ac:dyDescent="0.2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ht="13.8" x14ac:dyDescent="0.2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ht="13.8" x14ac:dyDescent="0.2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ht="13.8" x14ac:dyDescent="0.2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ht="13.8" x14ac:dyDescent="0.2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ht="13.8" x14ac:dyDescent="0.2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ht="13.8" x14ac:dyDescent="0.2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ht="13.8" x14ac:dyDescent="0.2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ht="13.8" x14ac:dyDescent="0.2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ht="13.8" x14ac:dyDescent="0.2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ht="13.8" x14ac:dyDescent="0.2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ht="13.8" x14ac:dyDescent="0.2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ht="13.8" x14ac:dyDescent="0.2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ht="13.8" x14ac:dyDescent="0.2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ht="13.8" x14ac:dyDescent="0.2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ht="13.8" x14ac:dyDescent="0.2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ht="13.8" x14ac:dyDescent="0.2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ht="13.8" x14ac:dyDescent="0.2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ht="13.8" x14ac:dyDescent="0.2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ht="13.8" x14ac:dyDescent="0.2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ht="13.8" x14ac:dyDescent="0.2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ht="13.8" x14ac:dyDescent="0.2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ht="13.8" x14ac:dyDescent="0.2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ht="13.8" x14ac:dyDescent="0.2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ht="13.8" x14ac:dyDescent="0.2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ht="13.8" x14ac:dyDescent="0.2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ht="13.8" x14ac:dyDescent="0.2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ht="13.8" x14ac:dyDescent="0.2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ht="13.8" x14ac:dyDescent="0.2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ht="13.8" x14ac:dyDescent="0.2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ht="13.8" x14ac:dyDescent="0.2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ht="13.8" x14ac:dyDescent="0.2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ht="13.8" x14ac:dyDescent="0.2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ht="13.8" x14ac:dyDescent="0.2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ht="13.8" x14ac:dyDescent="0.2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ht="13.8" x14ac:dyDescent="0.2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ht="13.8" x14ac:dyDescent="0.2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ht="13.8" x14ac:dyDescent="0.2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ht="13.8" x14ac:dyDescent="0.2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ht="13.8" x14ac:dyDescent="0.2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ht="13.8" x14ac:dyDescent="0.2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ht="13.8" x14ac:dyDescent="0.2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ht="13.8" x14ac:dyDescent="0.2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ht="13.8" x14ac:dyDescent="0.2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ht="13.8" x14ac:dyDescent="0.2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ht="13.8" x14ac:dyDescent="0.2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ht="13.8" x14ac:dyDescent="0.2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ht="13.8" x14ac:dyDescent="0.2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ht="13.8" x14ac:dyDescent="0.2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ht="13.8" x14ac:dyDescent="0.2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ht="13.8" x14ac:dyDescent="0.2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ht="13.8" x14ac:dyDescent="0.2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ht="13.8" x14ac:dyDescent="0.2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ht="13.8" x14ac:dyDescent="0.2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ht="13.8" x14ac:dyDescent="0.2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ht="13.8" x14ac:dyDescent="0.2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ht="13.8" x14ac:dyDescent="0.2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ht="13.8" x14ac:dyDescent="0.2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ht="13.8" x14ac:dyDescent="0.2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ht="13.8" x14ac:dyDescent="0.2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ht="13.8" x14ac:dyDescent="0.2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ht="13.8" x14ac:dyDescent="0.2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ht="13.8" x14ac:dyDescent="0.2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ht="13.8" x14ac:dyDescent="0.2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ht="13.8" x14ac:dyDescent="0.2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ht="13.8" x14ac:dyDescent="0.2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ht="13.8" x14ac:dyDescent="0.2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ht="13.8" x14ac:dyDescent="0.2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ht="13.8" x14ac:dyDescent="0.2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ht="13.8" x14ac:dyDescent="0.2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ht="13.8" x14ac:dyDescent="0.2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ht="13.8" x14ac:dyDescent="0.2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ht="13.8" x14ac:dyDescent="0.2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ht="13.8" x14ac:dyDescent="0.2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ht="13.8" x14ac:dyDescent="0.2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ht="13.8" x14ac:dyDescent="0.2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ht="13.8" x14ac:dyDescent="0.2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ht="13.8" x14ac:dyDescent="0.2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ht="13.8" x14ac:dyDescent="0.2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ht="13.8" x14ac:dyDescent="0.2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ht="13.8" x14ac:dyDescent="0.2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ht="13.8" x14ac:dyDescent="0.2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ht="13.8" x14ac:dyDescent="0.2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ht="13.8" x14ac:dyDescent="0.2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ht="13.8" x14ac:dyDescent="0.2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ht="13.8" x14ac:dyDescent="0.2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ht="13.8" x14ac:dyDescent="0.2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ht="13.8" x14ac:dyDescent="0.2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ht="13.8" x14ac:dyDescent="0.2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ht="13.8" x14ac:dyDescent="0.2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ht="13.8" x14ac:dyDescent="0.2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ht="13.8" x14ac:dyDescent="0.2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ht="13.8" x14ac:dyDescent="0.2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ht="13.8" x14ac:dyDescent="0.2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ht="13.8" x14ac:dyDescent="0.2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ht="13.8" x14ac:dyDescent="0.2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ht="13.8" x14ac:dyDescent="0.2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ht="13.8" x14ac:dyDescent="0.2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ht="13.8" x14ac:dyDescent="0.2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ht="13.8" x14ac:dyDescent="0.2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ht="13.8" x14ac:dyDescent="0.2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ht="13.8" x14ac:dyDescent="0.2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ht="13.8" x14ac:dyDescent="0.2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ht="13.8" x14ac:dyDescent="0.2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ht="13.8" x14ac:dyDescent="0.2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ht="13.8" x14ac:dyDescent="0.2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ht="13.8" x14ac:dyDescent="0.2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ht="13.8" x14ac:dyDescent="0.2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ht="13.8" x14ac:dyDescent="0.2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ht="13.8" x14ac:dyDescent="0.2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ht="13.8" x14ac:dyDescent="0.2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ht="13.8" x14ac:dyDescent="0.2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ht="13.8" x14ac:dyDescent="0.2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ht="13.8" x14ac:dyDescent="0.2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ht="13.8" x14ac:dyDescent="0.2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ht="13.8" x14ac:dyDescent="0.2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ht="13.8" x14ac:dyDescent="0.2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ht="13.8" x14ac:dyDescent="0.2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ht="13.8" x14ac:dyDescent="0.2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ht="13.8" x14ac:dyDescent="0.2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ht="13.8" x14ac:dyDescent="0.2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ht="13.8" x14ac:dyDescent="0.2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ht="13.8" x14ac:dyDescent="0.2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ht="13.8" x14ac:dyDescent="0.2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ht="13.8" x14ac:dyDescent="0.2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ht="13.8" x14ac:dyDescent="0.2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ht="13.8" x14ac:dyDescent="0.2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ht="13.8" x14ac:dyDescent="0.2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ht="13.8" x14ac:dyDescent="0.2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ht="13.8" x14ac:dyDescent="0.2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ht="13.8" x14ac:dyDescent="0.2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ht="13.8" x14ac:dyDescent="0.2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ht="13.8" x14ac:dyDescent="0.2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ht="13.8" x14ac:dyDescent="0.2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ht="13.8" x14ac:dyDescent="0.2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ht="13.8" x14ac:dyDescent="0.2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ht="13.8" x14ac:dyDescent="0.2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ht="13.8" x14ac:dyDescent="0.2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ht="13.8" x14ac:dyDescent="0.2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ht="13.8" x14ac:dyDescent="0.2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ht="13.8" x14ac:dyDescent="0.2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ht="13.8" x14ac:dyDescent="0.2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ht="13.8" x14ac:dyDescent="0.2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ht="13.8" x14ac:dyDescent="0.2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ht="13.8" x14ac:dyDescent="0.2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ht="13.8" x14ac:dyDescent="0.2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ht="13.8" x14ac:dyDescent="0.2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ht="13.8" x14ac:dyDescent="0.2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ht="13.8" x14ac:dyDescent="0.2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ht="13.8" x14ac:dyDescent="0.2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ht="13.8" x14ac:dyDescent="0.2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ht="13.8" x14ac:dyDescent="0.2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ht="13.8" x14ac:dyDescent="0.2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ht="13.8" x14ac:dyDescent="0.2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ht="13.8" x14ac:dyDescent="0.2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ht="13.8" x14ac:dyDescent="0.2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ht="13.8" x14ac:dyDescent="0.2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ht="13.8" x14ac:dyDescent="0.2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ht="13.8" x14ac:dyDescent="0.2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ht="13.8" x14ac:dyDescent="0.2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ht="13.8" x14ac:dyDescent="0.2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ht="13.8" x14ac:dyDescent="0.2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ht="13.8" x14ac:dyDescent="0.2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ht="13.8" x14ac:dyDescent="0.2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ht="13.8" x14ac:dyDescent="0.2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ht="13.8" x14ac:dyDescent="0.2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ht="13.8" x14ac:dyDescent="0.2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ht="13.8" x14ac:dyDescent="0.2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ht="13.8" x14ac:dyDescent="0.2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ht="13.8" x14ac:dyDescent="0.2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ht="13.8" x14ac:dyDescent="0.2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ht="13.8" x14ac:dyDescent="0.2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ht="13.8" x14ac:dyDescent="0.2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ht="13.8" x14ac:dyDescent="0.2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ht="13.8" x14ac:dyDescent="0.2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ht="13.8" x14ac:dyDescent="0.2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ht="13.8" x14ac:dyDescent="0.2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ht="13.8" x14ac:dyDescent="0.2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ht="13.8" x14ac:dyDescent="0.2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ht="13.8" x14ac:dyDescent="0.2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ht="13.8" x14ac:dyDescent="0.2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ht="13.8" x14ac:dyDescent="0.2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ht="13.8" x14ac:dyDescent="0.2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ht="13.8" x14ac:dyDescent="0.2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ht="13.8" x14ac:dyDescent="0.2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ht="13.8" x14ac:dyDescent="0.2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ht="13.8" x14ac:dyDescent="0.2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ht="13.8" x14ac:dyDescent="0.2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ht="13.8" x14ac:dyDescent="0.2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ht="13.8" x14ac:dyDescent="0.2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ht="13.8" x14ac:dyDescent="0.2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ht="13.8" x14ac:dyDescent="0.2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ht="13.8" x14ac:dyDescent="0.2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ht="13.8" x14ac:dyDescent="0.2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ht="13.8" x14ac:dyDescent="0.2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ht="13.8" x14ac:dyDescent="0.2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ht="13.8" x14ac:dyDescent="0.2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ht="13.8" x14ac:dyDescent="0.2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ht="13.8" x14ac:dyDescent="0.2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ht="13.8" x14ac:dyDescent="0.2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ht="13.8" x14ac:dyDescent="0.2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ht="13.8" x14ac:dyDescent="0.2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ht="13.8" x14ac:dyDescent="0.2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ht="13.8" x14ac:dyDescent="0.2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ht="13.8" x14ac:dyDescent="0.2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ht="13.8" x14ac:dyDescent="0.2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ht="13.8" x14ac:dyDescent="0.2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ht="13.8" x14ac:dyDescent="0.2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ht="13.8" x14ac:dyDescent="0.2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ht="13.8" x14ac:dyDescent="0.2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ht="13.8" x14ac:dyDescent="0.2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ht="13.8" x14ac:dyDescent="0.2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ht="13.8" x14ac:dyDescent="0.2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ht="13.8" x14ac:dyDescent="0.2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ht="13.8" x14ac:dyDescent="0.2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ht="13.8" x14ac:dyDescent="0.2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ht="13.8" x14ac:dyDescent="0.2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ht="13.8" x14ac:dyDescent="0.2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ht="13.8" x14ac:dyDescent="0.2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ht="13.8" x14ac:dyDescent="0.2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ht="13.8" x14ac:dyDescent="0.2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ht="13.8" x14ac:dyDescent="0.2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ht="13.8" x14ac:dyDescent="0.2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ht="13.8" x14ac:dyDescent="0.2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ht="13.8" x14ac:dyDescent="0.2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ht="13.8" x14ac:dyDescent="0.2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ht="13.8" x14ac:dyDescent="0.2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ht="13.8" x14ac:dyDescent="0.2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ht="13.8" x14ac:dyDescent="0.2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ht="13.8" x14ac:dyDescent="0.2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ht="13.8" x14ac:dyDescent="0.2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ht="13.8" x14ac:dyDescent="0.2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ht="13.8" x14ac:dyDescent="0.2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ht="13.8" x14ac:dyDescent="0.2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ht="13.8" x14ac:dyDescent="0.2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ht="13.8" x14ac:dyDescent="0.2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ht="13.8" x14ac:dyDescent="0.2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ht="13.8" x14ac:dyDescent="0.2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ht="13.8" x14ac:dyDescent="0.2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ht="13.8" x14ac:dyDescent="0.2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ht="13.8" x14ac:dyDescent="0.2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ht="13.8" x14ac:dyDescent="0.2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ht="13.8" x14ac:dyDescent="0.2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ht="13.8" x14ac:dyDescent="0.2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ht="13.8" x14ac:dyDescent="0.2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ht="13.8" x14ac:dyDescent="0.2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ht="13.8" x14ac:dyDescent="0.2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ht="13.8" x14ac:dyDescent="0.2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ht="13.8" x14ac:dyDescent="0.2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ht="13.8" x14ac:dyDescent="0.2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ht="13.8" x14ac:dyDescent="0.2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ht="13.8" x14ac:dyDescent="0.2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ht="13.8" x14ac:dyDescent="0.2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ht="13.8" x14ac:dyDescent="0.2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ht="13.8" x14ac:dyDescent="0.2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ht="13.8" x14ac:dyDescent="0.2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ht="13.8" x14ac:dyDescent="0.2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ht="13.8" x14ac:dyDescent="0.2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ht="13.8" x14ac:dyDescent="0.2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ht="13.8" x14ac:dyDescent="0.2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ht="13.8" x14ac:dyDescent="0.2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ht="13.8" x14ac:dyDescent="0.2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ht="13.8" x14ac:dyDescent="0.2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ht="13.8" x14ac:dyDescent="0.2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ht="13.8" x14ac:dyDescent="0.2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ht="13.8" x14ac:dyDescent="0.2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ht="13.8" x14ac:dyDescent="0.2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ht="13.8" x14ac:dyDescent="0.2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ht="13.8" x14ac:dyDescent="0.2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ht="13.8" x14ac:dyDescent="0.2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ht="13.8" x14ac:dyDescent="0.2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ht="13.8" x14ac:dyDescent="0.2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ht="13.8" x14ac:dyDescent="0.2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ht="13.8" x14ac:dyDescent="0.2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ht="13.8" x14ac:dyDescent="0.2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ht="13.8" x14ac:dyDescent="0.2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ht="13.8" x14ac:dyDescent="0.2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ht="13.8" x14ac:dyDescent="0.2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ht="13.8" x14ac:dyDescent="0.2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ht="13.8" x14ac:dyDescent="0.2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ht="13.8" x14ac:dyDescent="0.2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ht="13.8" x14ac:dyDescent="0.2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ht="13.8" x14ac:dyDescent="0.2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ht="13.8" x14ac:dyDescent="0.2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ht="13.8" x14ac:dyDescent="0.2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ht="13.8" x14ac:dyDescent="0.2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ht="13.8" x14ac:dyDescent="0.2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ht="13.8" x14ac:dyDescent="0.2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ht="13.8" x14ac:dyDescent="0.2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ht="13.8" x14ac:dyDescent="0.2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ht="13.8" x14ac:dyDescent="0.2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ht="13.8" x14ac:dyDescent="0.2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ht="13.8" x14ac:dyDescent="0.2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ht="13.8" x14ac:dyDescent="0.2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ht="13.8" x14ac:dyDescent="0.2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ht="13.8" x14ac:dyDescent="0.2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ht="13.8" x14ac:dyDescent="0.2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ht="13.8" x14ac:dyDescent="0.2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ht="13.8" x14ac:dyDescent="0.2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ht="13.8" x14ac:dyDescent="0.2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ht="13.8" x14ac:dyDescent="0.2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ht="13.8" x14ac:dyDescent="0.2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ht="13.8" x14ac:dyDescent="0.2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ht="13.8" x14ac:dyDescent="0.2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ht="13.8" x14ac:dyDescent="0.2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ht="13.8" x14ac:dyDescent="0.2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ht="13.8" x14ac:dyDescent="0.2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ht="13.8" x14ac:dyDescent="0.2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ht="13.8" x14ac:dyDescent="0.2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ht="13.8" x14ac:dyDescent="0.2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ht="13.8" x14ac:dyDescent="0.2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ht="13.8" x14ac:dyDescent="0.2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ht="13.8" x14ac:dyDescent="0.2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ht="13.8" x14ac:dyDescent="0.2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ht="13.8" x14ac:dyDescent="0.2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ht="13.8" x14ac:dyDescent="0.2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ht="13.8" x14ac:dyDescent="0.2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ht="13.8" x14ac:dyDescent="0.2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ht="13.8" x14ac:dyDescent="0.2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ht="13.8" x14ac:dyDescent="0.2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ht="13.8" x14ac:dyDescent="0.2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ht="13.8" x14ac:dyDescent="0.2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ht="13.8" x14ac:dyDescent="0.2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ht="13.8" x14ac:dyDescent="0.2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ht="13.8" x14ac:dyDescent="0.2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ht="13.8" x14ac:dyDescent="0.2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ht="13.8" x14ac:dyDescent="0.2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ht="13.8" x14ac:dyDescent="0.2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ht="13.8" x14ac:dyDescent="0.2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ht="13.8" x14ac:dyDescent="0.2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ht="13.8" x14ac:dyDescent="0.2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ht="13.8" x14ac:dyDescent="0.2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ht="13.8" x14ac:dyDescent="0.2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ht="13.8" x14ac:dyDescent="0.2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ht="13.8" x14ac:dyDescent="0.2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ht="13.8" x14ac:dyDescent="0.2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ht="13.8" x14ac:dyDescent="0.2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ht="13.8" x14ac:dyDescent="0.2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ht="13.8" x14ac:dyDescent="0.2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ht="13.8" x14ac:dyDescent="0.2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ht="13.8" x14ac:dyDescent="0.2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ht="13.8" x14ac:dyDescent="0.2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ht="13.8" x14ac:dyDescent="0.2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ht="13.8" x14ac:dyDescent="0.2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ht="13.8" x14ac:dyDescent="0.2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ht="13.8" x14ac:dyDescent="0.2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ht="13.8" x14ac:dyDescent="0.2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ht="13.8" x14ac:dyDescent="0.2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ht="13.8" x14ac:dyDescent="0.2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ht="13.8" x14ac:dyDescent="0.2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ht="13.8" x14ac:dyDescent="0.2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ht="13.8" x14ac:dyDescent="0.2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ht="13.8" x14ac:dyDescent="0.2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ht="13.8" x14ac:dyDescent="0.2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ht="13.8" x14ac:dyDescent="0.2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ht="13.8" x14ac:dyDescent="0.2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ht="13.8" x14ac:dyDescent="0.2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ht="13.8" x14ac:dyDescent="0.2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ht="13.8" x14ac:dyDescent="0.2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ht="13.8" x14ac:dyDescent="0.2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ht="13.8" x14ac:dyDescent="0.2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ht="13.8" x14ac:dyDescent="0.2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ht="13.8" x14ac:dyDescent="0.2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ht="13.8" x14ac:dyDescent="0.2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ht="13.8" x14ac:dyDescent="0.2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ht="13.8" x14ac:dyDescent="0.2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ht="13.8" x14ac:dyDescent="0.2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ht="13.8" x14ac:dyDescent="0.2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ht="13.8" x14ac:dyDescent="0.2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ht="13.8" x14ac:dyDescent="0.2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ht="13.8" x14ac:dyDescent="0.2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ht="13.8" x14ac:dyDescent="0.2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ht="13.8" x14ac:dyDescent="0.2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ht="13.8" x14ac:dyDescent="0.2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ht="13.8" x14ac:dyDescent="0.2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ht="13.8" x14ac:dyDescent="0.2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ht="13.8" x14ac:dyDescent="0.2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ht="13.8" x14ac:dyDescent="0.2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ht="13.8" x14ac:dyDescent="0.2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ht="13.8" x14ac:dyDescent="0.2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ht="13.8" x14ac:dyDescent="0.2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ht="13.8" x14ac:dyDescent="0.2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ht="13.8" x14ac:dyDescent="0.2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ht="13.8" x14ac:dyDescent="0.2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ht="13.8" x14ac:dyDescent="0.2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ht="13.8" x14ac:dyDescent="0.2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ht="13.8" x14ac:dyDescent="0.2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ht="13.8" x14ac:dyDescent="0.2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ht="13.8" x14ac:dyDescent="0.2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ht="13.8" x14ac:dyDescent="0.2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ht="13.8" x14ac:dyDescent="0.2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ht="13.8" x14ac:dyDescent="0.2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ht="13.8" x14ac:dyDescent="0.2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ht="13.8" x14ac:dyDescent="0.2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ht="13.8" x14ac:dyDescent="0.2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ht="13.8" x14ac:dyDescent="0.2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ht="13.8" x14ac:dyDescent="0.2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ht="13.8" x14ac:dyDescent="0.2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ht="13.8" x14ac:dyDescent="0.2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ht="13.8" x14ac:dyDescent="0.2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ht="13.8" x14ac:dyDescent="0.2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ht="13.8" x14ac:dyDescent="0.2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ht="13.8" x14ac:dyDescent="0.2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ht="13.8" x14ac:dyDescent="0.2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ht="13.8" x14ac:dyDescent="0.2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ht="13.8" x14ac:dyDescent="0.2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ht="13.8" x14ac:dyDescent="0.2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ht="13.8" x14ac:dyDescent="0.2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ht="13.8" x14ac:dyDescent="0.2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ht="13.8" x14ac:dyDescent="0.2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ht="13.8" x14ac:dyDescent="0.2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ht="13.8" x14ac:dyDescent="0.2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ht="13.8" x14ac:dyDescent="0.2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ht="13.8" x14ac:dyDescent="0.2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ht="13.8" x14ac:dyDescent="0.2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ht="13.8" x14ac:dyDescent="0.2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ht="13.8" x14ac:dyDescent="0.2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ht="13.8" x14ac:dyDescent="0.2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ht="13.8" x14ac:dyDescent="0.2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ht="13.8" x14ac:dyDescent="0.2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ht="13.8" x14ac:dyDescent="0.2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ht="13.8" x14ac:dyDescent="0.2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ht="13.8" x14ac:dyDescent="0.2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ht="13.8" x14ac:dyDescent="0.2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ht="13.8" x14ac:dyDescent="0.2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ht="13.8" x14ac:dyDescent="0.2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ht="13.8" x14ac:dyDescent="0.2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ht="13.8" x14ac:dyDescent="0.2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ht="13.8" x14ac:dyDescent="0.2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ht="13.8" x14ac:dyDescent="0.2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ht="13.8" x14ac:dyDescent="0.2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ht="13.8" x14ac:dyDescent="0.2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ht="13.8" x14ac:dyDescent="0.2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ht="13.8" x14ac:dyDescent="0.2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ht="13.8" x14ac:dyDescent="0.2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ht="13.8" x14ac:dyDescent="0.2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ht="13.8" x14ac:dyDescent="0.2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ht="13.8" x14ac:dyDescent="0.2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ht="13.8" x14ac:dyDescent="0.2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ht="13.8" x14ac:dyDescent="0.2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ht="13.8" x14ac:dyDescent="0.2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ht="13.8" x14ac:dyDescent="0.2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ht="13.8" x14ac:dyDescent="0.2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ht="13.8" x14ac:dyDescent="0.2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ht="13.8" x14ac:dyDescent="0.2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ht="13.8" x14ac:dyDescent="0.2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ht="13.8" x14ac:dyDescent="0.2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ht="13.8" x14ac:dyDescent="0.2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ht="13.8" x14ac:dyDescent="0.2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ht="13.8" x14ac:dyDescent="0.2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ht="13.8" x14ac:dyDescent="0.2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ht="13.8" x14ac:dyDescent="0.2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ht="13.8" x14ac:dyDescent="0.2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ht="13.8" x14ac:dyDescent="0.2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ht="13.8" x14ac:dyDescent="0.2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ht="13.8" x14ac:dyDescent="0.2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ht="13.8" x14ac:dyDescent="0.2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ht="13.8" x14ac:dyDescent="0.2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ht="13.8" x14ac:dyDescent="0.2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ht="13.8" x14ac:dyDescent="0.2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ht="13.8" x14ac:dyDescent="0.2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ht="13.8" x14ac:dyDescent="0.2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ht="13.8" x14ac:dyDescent="0.2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ht="13.8" x14ac:dyDescent="0.2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ht="13.8" x14ac:dyDescent="0.2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ht="13.8" x14ac:dyDescent="0.2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ht="13.8" x14ac:dyDescent="0.2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ht="13.8" x14ac:dyDescent="0.2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ht="13.8" x14ac:dyDescent="0.2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ht="13.8" x14ac:dyDescent="0.2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ht="13.8" x14ac:dyDescent="0.2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ht="13.8" x14ac:dyDescent="0.2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ht="13.8" x14ac:dyDescent="0.2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ht="13.8" x14ac:dyDescent="0.2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ht="13.8" x14ac:dyDescent="0.2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ht="13.8" x14ac:dyDescent="0.2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ht="13.8" x14ac:dyDescent="0.2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ht="13.8" x14ac:dyDescent="0.2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ht="13.8" x14ac:dyDescent="0.2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ht="13.8" x14ac:dyDescent="0.2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ht="13.8" x14ac:dyDescent="0.2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ht="13.8" x14ac:dyDescent="0.2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ht="13.8" x14ac:dyDescent="0.2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ht="13.8" x14ac:dyDescent="0.2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ht="13.8" x14ac:dyDescent="0.2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ht="13.8" x14ac:dyDescent="0.2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ht="13.8" x14ac:dyDescent="0.2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ht="13.8" x14ac:dyDescent="0.2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ht="13.8" x14ac:dyDescent="0.2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ht="13.8" x14ac:dyDescent="0.2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ht="13.8" x14ac:dyDescent="0.2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ht="13.8" x14ac:dyDescent="0.2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ht="13.8" x14ac:dyDescent="0.2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ht="13.8" x14ac:dyDescent="0.2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ht="13.8" x14ac:dyDescent="0.2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ht="13.8" x14ac:dyDescent="0.2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ht="13.8" x14ac:dyDescent="0.2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ht="13.8" x14ac:dyDescent="0.2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ht="13.8" x14ac:dyDescent="0.2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ht="13.8" x14ac:dyDescent="0.2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ht="13.8" x14ac:dyDescent="0.2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ht="13.8" x14ac:dyDescent="0.2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ht="13.8" x14ac:dyDescent="0.2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ht="13.8" x14ac:dyDescent="0.2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ht="13.8" x14ac:dyDescent="0.2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ht="13.8" x14ac:dyDescent="0.2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ht="13.8" x14ac:dyDescent="0.2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ht="13.8" x14ac:dyDescent="0.2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ht="13.8" x14ac:dyDescent="0.2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ht="13.8" x14ac:dyDescent="0.2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ht="13.8" x14ac:dyDescent="0.2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ht="13.8" x14ac:dyDescent="0.2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ht="13.8" x14ac:dyDescent="0.2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ht="13.8" x14ac:dyDescent="0.2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ht="13.8" x14ac:dyDescent="0.2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ht="13.8" x14ac:dyDescent="0.2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ht="13.8" x14ac:dyDescent="0.2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ht="13.8" x14ac:dyDescent="0.2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ht="13.8" x14ac:dyDescent="0.2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ht="13.8" x14ac:dyDescent="0.2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ht="13.8" x14ac:dyDescent="0.2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ht="13.8" x14ac:dyDescent="0.2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ht="13.8" x14ac:dyDescent="0.2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ht="13.8" x14ac:dyDescent="0.2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ht="13.8" x14ac:dyDescent="0.2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ht="13.8" x14ac:dyDescent="0.2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ht="13.8" x14ac:dyDescent="0.2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ht="13.8" x14ac:dyDescent="0.2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ht="13.8" x14ac:dyDescent="0.2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ht="13.8" x14ac:dyDescent="0.2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ht="13.8" x14ac:dyDescent="0.2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ht="13.8" x14ac:dyDescent="0.2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ht="13.8" x14ac:dyDescent="0.2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ht="13.8" x14ac:dyDescent="0.2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ht="13.8" x14ac:dyDescent="0.2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ht="13.8" x14ac:dyDescent="0.2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ht="13.8" x14ac:dyDescent="0.2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ht="13.8" x14ac:dyDescent="0.2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ht="13.8" x14ac:dyDescent="0.2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ht="13.8" x14ac:dyDescent="0.2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ht="13.8" x14ac:dyDescent="0.2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ht="13.8" x14ac:dyDescent="0.2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ht="13.8" x14ac:dyDescent="0.2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ht="13.8" x14ac:dyDescent="0.2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ht="13.8" x14ac:dyDescent="0.2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ht="13.8" x14ac:dyDescent="0.2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ht="13.8" x14ac:dyDescent="0.2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ht="13.8" x14ac:dyDescent="0.2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ht="13.8" x14ac:dyDescent="0.2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ht="13.8" x14ac:dyDescent="0.2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ht="13.8" x14ac:dyDescent="0.2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ht="13.8" x14ac:dyDescent="0.2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ht="13.8" x14ac:dyDescent="0.2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ht="13.8" x14ac:dyDescent="0.2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ht="13.8" x14ac:dyDescent="0.2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ht="13.8" x14ac:dyDescent="0.2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ht="13.8" x14ac:dyDescent="0.2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ht="13.8" x14ac:dyDescent="0.2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ht="13.8" x14ac:dyDescent="0.2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ht="13.8" x14ac:dyDescent="0.2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ht="13.8" x14ac:dyDescent="0.2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ht="13.8" x14ac:dyDescent="0.2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ht="13.8" x14ac:dyDescent="0.2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ht="13.8" x14ac:dyDescent="0.2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ht="13.8" x14ac:dyDescent="0.2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ht="13.8" x14ac:dyDescent="0.2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ht="13.8" x14ac:dyDescent="0.2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ht="13.8" x14ac:dyDescent="0.2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ht="13.8" x14ac:dyDescent="0.2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ht="13.8" x14ac:dyDescent="0.2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ht="13.8" x14ac:dyDescent="0.2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ht="13.8" x14ac:dyDescent="0.2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ht="13.8" x14ac:dyDescent="0.2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ht="13.8" x14ac:dyDescent="0.2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ht="13.8" x14ac:dyDescent="0.2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ht="13.8" x14ac:dyDescent="0.2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ht="13.8" x14ac:dyDescent="0.2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ht="13.8" x14ac:dyDescent="0.2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ht="13.8" x14ac:dyDescent="0.2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ht="13.8" x14ac:dyDescent="0.2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ht="13.8" x14ac:dyDescent="0.2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ht="13.8" x14ac:dyDescent="0.2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ht="13.8" x14ac:dyDescent="0.2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ht="13.8" x14ac:dyDescent="0.2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ht="13.8" x14ac:dyDescent="0.2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ht="13.8" x14ac:dyDescent="0.2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ht="13.8" x14ac:dyDescent="0.2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ht="13.8" x14ac:dyDescent="0.2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ht="13.8" x14ac:dyDescent="0.2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ht="13.8" x14ac:dyDescent="0.2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ht="13.8" x14ac:dyDescent="0.2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ht="13.8" x14ac:dyDescent="0.2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ht="13.8" x14ac:dyDescent="0.2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ht="13.8" x14ac:dyDescent="0.2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ht="13.8" x14ac:dyDescent="0.2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ht="13.8" x14ac:dyDescent="0.2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ht="13.8" x14ac:dyDescent="0.2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ht="13.8" x14ac:dyDescent="0.2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ht="13.8" x14ac:dyDescent="0.2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ht="13.8" x14ac:dyDescent="0.2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ht="13.8" x14ac:dyDescent="0.2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ht="13.8" x14ac:dyDescent="0.2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ht="13.8" x14ac:dyDescent="0.2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ht="13.8" x14ac:dyDescent="0.2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ht="13.8" x14ac:dyDescent="0.2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ht="13.8" x14ac:dyDescent="0.2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E1EEB-A2D6-4C55-B9DA-260C6F211D4E}">
  <dimension ref="A1:AH76"/>
  <sheetViews>
    <sheetView tabSelected="1" topLeftCell="C1" zoomScale="55" zoomScaleNormal="55" workbookViewId="0">
      <selection activeCell="C2" sqref="C2"/>
    </sheetView>
  </sheetViews>
  <sheetFormatPr defaultRowHeight="13.8" x14ac:dyDescent="0.25"/>
  <cols>
    <col min="1" max="2" width="2.5" customWidth="1"/>
    <col min="9" max="9" width="8.796875" customWidth="1"/>
    <col min="15" max="15" width="12.19921875" customWidth="1"/>
    <col min="16" max="21" width="10.5" bestFit="1" customWidth="1"/>
  </cols>
  <sheetData>
    <row r="1" spans="1:34" ht="9" customHeight="1" x14ac:dyDescent="1.3">
      <c r="A1" s="20"/>
      <c r="B1" s="20"/>
      <c r="C1" s="44" t="s">
        <v>1082</v>
      </c>
      <c r="D1" s="43"/>
      <c r="E1" s="43"/>
      <c r="F1" s="43"/>
      <c r="G1" s="43"/>
      <c r="H1" s="43"/>
      <c r="I1" s="43"/>
      <c r="J1" s="20"/>
      <c r="K1" s="20"/>
      <c r="L1" s="20"/>
      <c r="M1" s="20"/>
      <c r="N1" s="20"/>
      <c r="O1" s="20"/>
      <c r="P1" s="20"/>
      <c r="Q1" s="20"/>
      <c r="R1" s="20"/>
      <c r="S1" s="20"/>
      <c r="T1" s="20"/>
      <c r="U1" s="20"/>
      <c r="V1" s="20"/>
      <c r="W1" s="20"/>
      <c r="X1" s="20"/>
      <c r="Y1" s="20"/>
      <c r="Z1" s="20"/>
      <c r="AA1" s="20"/>
      <c r="AB1" s="20"/>
      <c r="AC1" s="20"/>
      <c r="AD1" s="20"/>
      <c r="AE1" s="20"/>
      <c r="AF1" s="20"/>
      <c r="AG1" s="20"/>
      <c r="AH1" s="20"/>
    </row>
    <row r="2" spans="1:34" ht="39.6" customHeight="1" x14ac:dyDescent="0.9">
      <c r="A2" s="20"/>
      <c r="B2" s="20"/>
      <c r="C2" s="45" t="s">
        <v>1082</v>
      </c>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row>
    <row r="3" spans="1:34" ht="6" customHeight="1" x14ac:dyDescent="0.25">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row>
    <row r="4" spans="1:34" x14ac:dyDescent="0.25">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row>
    <row r="5" spans="1:34" x14ac:dyDescent="0.25">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row>
    <row r="6" spans="1:34" x14ac:dyDescent="0.25">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row>
    <row r="7" spans="1:34" x14ac:dyDescent="0.25">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row>
    <row r="8" spans="1:34" x14ac:dyDescent="0.25">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row>
    <row r="9" spans="1:34" x14ac:dyDescent="0.25">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row>
    <row r="10" spans="1:34" x14ac:dyDescent="0.2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row>
    <row r="11" spans="1:34" x14ac:dyDescent="0.2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row>
    <row r="12" spans="1:34" x14ac:dyDescent="0.2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row>
    <row r="13" spans="1:34" x14ac:dyDescent="0.2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row>
    <row r="14" spans="1:34" x14ac:dyDescent="0.2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row>
    <row r="15" spans="1:34" x14ac:dyDescent="0.2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row>
    <row r="16" spans="1:34" x14ac:dyDescent="0.2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row>
    <row r="17" spans="1:34" x14ac:dyDescent="0.2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row>
    <row r="18" spans="1:34" x14ac:dyDescent="0.2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row>
    <row r="19" spans="1:34" x14ac:dyDescent="0.2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row>
    <row r="20" spans="1:34" x14ac:dyDescent="0.2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row>
    <row r="21" spans="1:34" x14ac:dyDescent="0.2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row>
    <row r="22" spans="1:34" x14ac:dyDescent="0.25">
      <c r="A22" s="20"/>
      <c r="B22" s="20"/>
      <c r="C22" s="20"/>
      <c r="D22" s="20"/>
      <c r="E22" s="20"/>
      <c r="F22" s="20"/>
      <c r="G22" s="20"/>
      <c r="H22" s="20"/>
      <c r="I22" s="20"/>
      <c r="J22" s="20"/>
      <c r="K22" s="20"/>
      <c r="L22" s="20"/>
      <c r="M22" s="20"/>
      <c r="N22" s="20"/>
      <c r="O22" s="32"/>
      <c r="P22" s="33" t="s">
        <v>11</v>
      </c>
      <c r="Q22" s="33" t="s">
        <v>9</v>
      </c>
      <c r="R22" s="33" t="s">
        <v>6</v>
      </c>
      <c r="S22" s="33" t="s">
        <v>13</v>
      </c>
      <c r="T22" s="33" t="s">
        <v>10</v>
      </c>
      <c r="U22" s="34" t="s">
        <v>1077</v>
      </c>
      <c r="V22" s="20"/>
      <c r="W22" s="20"/>
      <c r="X22" s="20"/>
      <c r="Y22" s="20"/>
      <c r="Z22" s="20"/>
      <c r="AA22" s="20"/>
      <c r="AB22" s="20"/>
      <c r="AC22" s="20"/>
      <c r="AD22" s="20"/>
      <c r="AE22" s="20"/>
      <c r="AF22" s="20"/>
      <c r="AG22" s="20"/>
      <c r="AH22" s="20"/>
    </row>
    <row r="23" spans="1:34" x14ac:dyDescent="0.25">
      <c r="A23" s="20"/>
      <c r="B23" s="20"/>
      <c r="C23" s="20"/>
      <c r="D23" s="20"/>
      <c r="E23" s="20"/>
      <c r="F23" s="20"/>
      <c r="G23" s="20"/>
      <c r="H23" s="20"/>
      <c r="I23" s="20"/>
      <c r="J23" s="20"/>
      <c r="K23" s="20"/>
      <c r="L23" s="20"/>
      <c r="M23" s="20"/>
      <c r="N23" s="20"/>
      <c r="O23" s="35" t="str">
        <f>Sheet2!H62</f>
        <v>Cincinnati</v>
      </c>
      <c r="P23" s="30"/>
      <c r="Q23" s="30"/>
      <c r="R23" s="30"/>
      <c r="S23" s="30"/>
      <c r="T23" s="30"/>
      <c r="U23" s="36"/>
      <c r="V23" s="20"/>
      <c r="W23" s="20"/>
      <c r="X23" s="20"/>
      <c r="Y23" s="20"/>
      <c r="Z23" s="20"/>
      <c r="AA23" s="20"/>
      <c r="AB23" s="20"/>
      <c r="AC23" s="20"/>
      <c r="AD23" s="20"/>
      <c r="AE23" s="20"/>
      <c r="AF23" s="20"/>
      <c r="AG23" s="20"/>
      <c r="AH23" s="20"/>
    </row>
    <row r="24" spans="1:34" x14ac:dyDescent="0.25">
      <c r="A24" s="20"/>
      <c r="B24" s="20"/>
      <c r="C24" s="20"/>
      <c r="D24" s="20"/>
      <c r="E24" s="20"/>
      <c r="F24" s="20"/>
      <c r="G24" s="20"/>
      <c r="H24" s="20"/>
      <c r="I24" s="20"/>
      <c r="J24" s="20"/>
      <c r="K24" s="20"/>
      <c r="L24" s="20"/>
      <c r="M24" s="20"/>
      <c r="N24" s="20"/>
      <c r="O24" s="37" t="str">
        <f>Sheet2!H63</f>
        <v>C0003</v>
      </c>
      <c r="P24" s="31">
        <f>Sheet2!I63</f>
        <v>891</v>
      </c>
      <c r="Q24" s="31">
        <f>Sheet2!J63</f>
        <v>1332</v>
      </c>
      <c r="R24" s="31">
        <f>Sheet2!K63</f>
        <v>1282</v>
      </c>
      <c r="S24" s="31">
        <f>Sheet2!L63</f>
        <v>739</v>
      </c>
      <c r="T24" s="31">
        <f>Sheet2!M63</f>
        <v>560</v>
      </c>
      <c r="U24" s="38">
        <f>Sheet2!N63</f>
        <v>4804</v>
      </c>
      <c r="V24" s="20"/>
      <c r="W24" s="20"/>
      <c r="X24" s="20"/>
      <c r="Y24" s="20"/>
      <c r="Z24" s="20"/>
      <c r="AA24" s="20"/>
      <c r="AB24" s="20"/>
      <c r="AC24" s="20"/>
      <c r="AD24" s="20"/>
      <c r="AE24" s="20"/>
      <c r="AF24" s="20"/>
      <c r="AG24" s="20"/>
      <c r="AH24" s="20"/>
    </row>
    <row r="25" spans="1:34" x14ac:dyDescent="0.25">
      <c r="A25" s="20"/>
      <c r="B25" s="20"/>
      <c r="C25" s="20"/>
      <c r="D25" s="20"/>
      <c r="E25" s="20"/>
      <c r="F25" s="20"/>
      <c r="G25" s="20"/>
      <c r="H25" s="20"/>
      <c r="I25" s="20"/>
      <c r="J25" s="20"/>
      <c r="K25" s="20"/>
      <c r="L25" s="20"/>
      <c r="M25" s="20"/>
      <c r="N25" s="20"/>
      <c r="O25" s="37" t="str">
        <f>Sheet2!H64</f>
        <v>C0004</v>
      </c>
      <c r="P25" s="31">
        <f>Sheet2!I64</f>
        <v>1991</v>
      </c>
      <c r="Q25" s="31">
        <f>Sheet2!J64</f>
        <v>1886</v>
      </c>
      <c r="R25" s="31">
        <f>Sheet2!K64</f>
        <v>1206</v>
      </c>
      <c r="S25" s="31">
        <f>Sheet2!L64</f>
        <v>884</v>
      </c>
      <c r="T25" s="31">
        <f>Sheet2!M64</f>
        <v>1722</v>
      </c>
      <c r="U25" s="38">
        <f>Sheet2!N64</f>
        <v>7689</v>
      </c>
      <c r="V25" s="20"/>
      <c r="W25" s="20"/>
      <c r="X25" s="20"/>
      <c r="Y25" s="20"/>
      <c r="Z25" s="20"/>
      <c r="AA25" s="20"/>
      <c r="AB25" s="20"/>
      <c r="AC25" s="20"/>
      <c r="AD25" s="20"/>
      <c r="AE25" s="20"/>
      <c r="AF25" s="20"/>
      <c r="AG25" s="20"/>
      <c r="AH25" s="20"/>
    </row>
    <row r="26" spans="1:34" x14ac:dyDescent="0.25">
      <c r="A26" s="20"/>
      <c r="B26" s="20"/>
      <c r="C26" s="20"/>
      <c r="D26" s="20"/>
      <c r="E26" s="20"/>
      <c r="F26" s="20"/>
      <c r="G26" s="20"/>
      <c r="H26" s="20"/>
      <c r="I26" s="20"/>
      <c r="J26" s="20"/>
      <c r="K26" s="20"/>
      <c r="L26" s="20"/>
      <c r="M26" s="20"/>
      <c r="N26" s="20"/>
      <c r="O26" s="37" t="str">
        <f>Sheet2!H65</f>
        <v>C0011</v>
      </c>
      <c r="P26" s="31">
        <f>Sheet2!I65</f>
        <v>1163</v>
      </c>
      <c r="Q26" s="31">
        <f>Sheet2!J65</f>
        <v>1180</v>
      </c>
      <c r="R26" s="31">
        <f>Sheet2!K65</f>
        <v>1616</v>
      </c>
      <c r="S26" s="31">
        <f>Sheet2!L65</f>
        <v>1043</v>
      </c>
      <c r="T26" s="31">
        <f>Sheet2!M65</f>
        <v>1747</v>
      </c>
      <c r="U26" s="38">
        <f>Sheet2!N65</f>
        <v>6749</v>
      </c>
      <c r="V26" s="20"/>
      <c r="W26" s="20"/>
      <c r="X26" s="20"/>
      <c r="Y26" s="20"/>
      <c r="Z26" s="20"/>
      <c r="AA26" s="20"/>
      <c r="AB26" s="20"/>
      <c r="AC26" s="20"/>
      <c r="AD26" s="20"/>
      <c r="AE26" s="20"/>
      <c r="AF26" s="20"/>
      <c r="AG26" s="20"/>
      <c r="AH26" s="20"/>
    </row>
    <row r="27" spans="1:34" x14ac:dyDescent="0.25">
      <c r="A27" s="20"/>
      <c r="B27" s="20"/>
      <c r="C27" s="20"/>
      <c r="D27" s="20"/>
      <c r="E27" s="20"/>
      <c r="F27" s="20"/>
      <c r="G27" s="20"/>
      <c r="H27" s="20"/>
      <c r="I27" s="20"/>
      <c r="J27" s="20"/>
      <c r="K27" s="20"/>
      <c r="L27" s="20"/>
      <c r="M27" s="20"/>
      <c r="N27" s="20"/>
      <c r="O27" s="37" t="str">
        <f>Sheet2!H66</f>
        <v>C0012</v>
      </c>
      <c r="P27" s="31">
        <f>Sheet2!I66</f>
        <v>1438</v>
      </c>
      <c r="Q27" s="31">
        <f>Sheet2!J66</f>
        <v>1616</v>
      </c>
      <c r="R27" s="31">
        <f>Sheet2!K66</f>
        <v>866</v>
      </c>
      <c r="S27" s="31">
        <f>Sheet2!L66</f>
        <v>829</v>
      </c>
      <c r="T27" s="31">
        <f>Sheet2!M66</f>
        <v>2070</v>
      </c>
      <c r="U27" s="38">
        <f>Sheet2!N66</f>
        <v>6819</v>
      </c>
      <c r="V27" s="20"/>
      <c r="W27" s="20"/>
      <c r="X27" s="20"/>
      <c r="Y27" s="20"/>
      <c r="Z27" s="20"/>
      <c r="AA27" s="20"/>
      <c r="AB27" s="20"/>
      <c r="AC27" s="20"/>
      <c r="AD27" s="20"/>
      <c r="AE27" s="20"/>
      <c r="AF27" s="20"/>
      <c r="AG27" s="20"/>
      <c r="AH27" s="20"/>
    </row>
    <row r="28" spans="1:34" x14ac:dyDescent="0.25">
      <c r="A28" s="20"/>
      <c r="B28" s="20"/>
      <c r="C28" s="20"/>
      <c r="D28" s="20"/>
      <c r="E28" s="20"/>
      <c r="F28" s="20"/>
      <c r="G28" s="20"/>
      <c r="H28" s="20"/>
      <c r="I28" s="20"/>
      <c r="J28" s="20"/>
      <c r="K28" s="20"/>
      <c r="L28" s="20"/>
      <c r="M28" s="20"/>
      <c r="N28" s="20"/>
      <c r="O28" s="37" t="str">
        <f>Sheet2!H67</f>
        <v>Cleveland</v>
      </c>
      <c r="P28" s="31"/>
      <c r="Q28" s="31"/>
      <c r="R28" s="31"/>
      <c r="S28" s="31"/>
      <c r="T28" s="31"/>
      <c r="U28" s="38"/>
      <c r="V28" s="20"/>
      <c r="W28" s="20"/>
      <c r="X28" s="20"/>
      <c r="Y28" s="20"/>
      <c r="Z28" s="20"/>
      <c r="AA28" s="20"/>
      <c r="AB28" s="20"/>
      <c r="AC28" s="20"/>
      <c r="AD28" s="20"/>
      <c r="AE28" s="20"/>
      <c r="AF28" s="20"/>
      <c r="AG28" s="20"/>
      <c r="AH28" s="20"/>
    </row>
    <row r="29" spans="1:34" x14ac:dyDescent="0.25">
      <c r="A29" s="20"/>
      <c r="B29" s="20"/>
      <c r="C29" s="20"/>
      <c r="D29" s="20"/>
      <c r="E29" s="20"/>
      <c r="F29" s="20"/>
      <c r="G29" s="20"/>
      <c r="H29" s="20"/>
      <c r="I29" s="20"/>
      <c r="J29" s="20"/>
      <c r="K29" s="20"/>
      <c r="L29" s="20"/>
      <c r="M29" s="20"/>
      <c r="N29" s="20"/>
      <c r="O29" s="37" t="str">
        <f>Sheet2!H68</f>
        <v>C0002</v>
      </c>
      <c r="P29" s="31">
        <f>Sheet2!I68</f>
        <v>1233</v>
      </c>
      <c r="Q29" s="31">
        <f>Sheet2!J68</f>
        <v>223</v>
      </c>
      <c r="R29" s="31">
        <f>Sheet2!K68</f>
        <v>1680</v>
      </c>
      <c r="S29" s="31">
        <f>Sheet2!L68</f>
        <v>990</v>
      </c>
      <c r="T29" s="31">
        <f>Sheet2!M68</f>
        <v>1508</v>
      </c>
      <c r="U29" s="38">
        <f>Sheet2!N68</f>
        <v>5634</v>
      </c>
      <c r="V29" s="20"/>
      <c r="W29" s="20"/>
      <c r="X29" s="20"/>
      <c r="Y29" s="20"/>
      <c r="Z29" s="20"/>
      <c r="AA29" s="20"/>
      <c r="AB29" s="20"/>
      <c r="AC29" s="20"/>
      <c r="AD29" s="20"/>
      <c r="AE29" s="20"/>
      <c r="AF29" s="20"/>
      <c r="AG29" s="20"/>
      <c r="AH29" s="20"/>
    </row>
    <row r="30" spans="1:34" x14ac:dyDescent="0.25">
      <c r="A30" s="20"/>
      <c r="B30" s="20"/>
      <c r="C30" s="20"/>
      <c r="D30" s="20"/>
      <c r="E30" s="20"/>
      <c r="F30" s="20"/>
      <c r="G30" s="20"/>
      <c r="H30" s="20"/>
      <c r="I30" s="20"/>
      <c r="J30" s="20"/>
      <c r="K30" s="20"/>
      <c r="L30" s="20"/>
      <c r="M30" s="20"/>
      <c r="N30" s="20"/>
      <c r="O30" s="37" t="str">
        <f>Sheet2!H69</f>
        <v>C0007</v>
      </c>
      <c r="P30" s="31">
        <f>Sheet2!I69</f>
        <v>1598</v>
      </c>
      <c r="Q30" s="31">
        <f>Sheet2!J69</f>
        <v>1907</v>
      </c>
      <c r="R30" s="31">
        <f>Sheet2!K69</f>
        <v>869</v>
      </c>
      <c r="S30" s="31">
        <f>Sheet2!L69</f>
        <v>1426</v>
      </c>
      <c r="T30" s="31">
        <f>Sheet2!M69</f>
        <v>1416</v>
      </c>
      <c r="U30" s="38">
        <f>Sheet2!N69</f>
        <v>7216</v>
      </c>
      <c r="V30" s="20"/>
      <c r="W30" s="20"/>
      <c r="X30" s="20"/>
      <c r="Y30" s="20"/>
      <c r="Z30" s="20"/>
      <c r="AA30" s="20"/>
      <c r="AB30" s="20"/>
      <c r="AC30" s="20"/>
      <c r="AD30" s="20"/>
      <c r="AE30" s="20"/>
      <c r="AF30" s="20"/>
      <c r="AG30" s="20"/>
      <c r="AH30" s="20"/>
    </row>
    <row r="31" spans="1:34" x14ac:dyDescent="0.25">
      <c r="A31" s="20"/>
      <c r="B31" s="20"/>
      <c r="C31" s="20"/>
      <c r="D31" s="20"/>
      <c r="E31" s="20"/>
      <c r="F31" s="20"/>
      <c r="G31" s="20"/>
      <c r="H31" s="20"/>
      <c r="I31" s="20"/>
      <c r="J31" s="20"/>
      <c r="K31" s="20"/>
      <c r="L31" s="20"/>
      <c r="M31" s="20"/>
      <c r="N31" s="20"/>
      <c r="O31" s="37" t="str">
        <f>Sheet2!H70</f>
        <v>C0008</v>
      </c>
      <c r="P31" s="31">
        <f>Sheet2!I70</f>
        <v>900</v>
      </c>
      <c r="Q31" s="31">
        <f>Sheet2!J70</f>
        <v>1016</v>
      </c>
      <c r="R31" s="31">
        <f>Sheet2!K70</f>
        <v>960</v>
      </c>
      <c r="S31" s="31">
        <f>Sheet2!L70</f>
        <v>940</v>
      </c>
      <c r="T31" s="31">
        <f>Sheet2!M70</f>
        <v>1193</v>
      </c>
      <c r="U31" s="38">
        <f>Sheet2!N70</f>
        <v>5009</v>
      </c>
      <c r="V31" s="20"/>
      <c r="W31" s="20"/>
      <c r="X31" s="20"/>
      <c r="Y31" s="20"/>
      <c r="Z31" s="20"/>
      <c r="AA31" s="20"/>
      <c r="AB31" s="20"/>
      <c r="AC31" s="20"/>
      <c r="AD31" s="20"/>
      <c r="AE31" s="20"/>
      <c r="AF31" s="20"/>
      <c r="AG31" s="20"/>
      <c r="AH31" s="20"/>
    </row>
    <row r="32" spans="1:34" x14ac:dyDescent="0.25">
      <c r="A32" s="20"/>
      <c r="B32" s="20"/>
      <c r="C32" s="20"/>
      <c r="D32" s="20"/>
      <c r="E32" s="20"/>
      <c r="F32" s="20"/>
      <c r="G32" s="20"/>
      <c r="H32" s="20"/>
      <c r="I32" s="20"/>
      <c r="J32" s="20"/>
      <c r="K32" s="20"/>
      <c r="L32" s="20"/>
      <c r="M32" s="20"/>
      <c r="N32" s="20"/>
      <c r="O32" s="37" t="str">
        <f>Sheet2!H71</f>
        <v>C0010</v>
      </c>
      <c r="P32" s="31">
        <f>Sheet2!I71</f>
        <v>900</v>
      </c>
      <c r="Q32" s="31">
        <f>Sheet2!J71</f>
        <v>1470</v>
      </c>
      <c r="R32" s="31">
        <f>Sheet2!K71</f>
        <v>1617</v>
      </c>
      <c r="S32" s="31">
        <f>Sheet2!L71</f>
        <v>1314</v>
      </c>
      <c r="T32" s="31">
        <f>Sheet2!M71</f>
        <v>941</v>
      </c>
      <c r="U32" s="38">
        <f>Sheet2!N71</f>
        <v>6242</v>
      </c>
      <c r="V32" s="20"/>
      <c r="W32" s="20"/>
      <c r="X32" s="20"/>
      <c r="Y32" s="20"/>
      <c r="Z32" s="20"/>
      <c r="AA32" s="20"/>
      <c r="AB32" s="20"/>
      <c r="AC32" s="20"/>
      <c r="AD32" s="20"/>
      <c r="AE32" s="20"/>
      <c r="AF32" s="20"/>
      <c r="AG32" s="20"/>
      <c r="AH32" s="20"/>
    </row>
    <row r="33" spans="1:34" x14ac:dyDescent="0.25">
      <c r="A33" s="20"/>
      <c r="B33" s="20"/>
      <c r="C33" s="20"/>
      <c r="D33" s="20"/>
      <c r="E33" s="20"/>
      <c r="F33" s="20"/>
      <c r="G33" s="20"/>
      <c r="H33" s="20"/>
      <c r="I33" s="20"/>
      <c r="J33" s="20"/>
      <c r="K33" s="20"/>
      <c r="L33" s="20"/>
      <c r="M33" s="20"/>
      <c r="N33" s="20"/>
      <c r="O33" s="37" t="str">
        <f>Sheet2!H72</f>
        <v>C0013</v>
      </c>
      <c r="P33" s="31">
        <f>Sheet2!I72</f>
        <v>1255</v>
      </c>
      <c r="Q33" s="31">
        <f>Sheet2!J72</f>
        <v>516</v>
      </c>
      <c r="R33" s="31">
        <f>Sheet2!K72</f>
        <v>1874</v>
      </c>
      <c r="S33" s="31">
        <f>Sheet2!L72</f>
        <v>1863</v>
      </c>
      <c r="T33" s="31">
        <f>Sheet2!M72</f>
        <v>1722</v>
      </c>
      <c r="U33" s="38">
        <f>Sheet2!N72</f>
        <v>7230</v>
      </c>
      <c r="V33" s="20"/>
      <c r="W33" s="20"/>
      <c r="X33" s="20"/>
      <c r="Y33" s="20"/>
      <c r="Z33" s="20"/>
      <c r="AA33" s="20"/>
      <c r="AB33" s="20"/>
      <c r="AC33" s="20"/>
      <c r="AD33" s="20"/>
      <c r="AE33" s="20"/>
      <c r="AF33" s="20"/>
      <c r="AG33" s="20"/>
      <c r="AH33" s="20"/>
    </row>
    <row r="34" spans="1:34" x14ac:dyDescent="0.25">
      <c r="A34" s="20"/>
      <c r="B34" s="20"/>
      <c r="C34" s="20"/>
      <c r="D34" s="20"/>
      <c r="E34" s="20"/>
      <c r="F34" s="20"/>
      <c r="G34" s="20"/>
      <c r="H34" s="20"/>
      <c r="I34" s="20"/>
      <c r="J34" s="20"/>
      <c r="K34" s="20"/>
      <c r="L34" s="20"/>
      <c r="M34" s="20"/>
      <c r="N34" s="20"/>
      <c r="O34" s="37" t="str">
        <f>Sheet2!H73</f>
        <v>C0015</v>
      </c>
      <c r="P34" s="31">
        <f>Sheet2!I73</f>
        <v>1138</v>
      </c>
      <c r="Q34" s="31">
        <f>Sheet2!J73</f>
        <v>1898</v>
      </c>
      <c r="R34" s="31">
        <f>Sheet2!K73</f>
        <v>1482</v>
      </c>
      <c r="S34" s="31">
        <f>Sheet2!L73</f>
        <v>846</v>
      </c>
      <c r="T34" s="31">
        <f>Sheet2!M73</f>
        <v>1154</v>
      </c>
      <c r="U34" s="38">
        <f>Sheet2!N73</f>
        <v>6518</v>
      </c>
      <c r="V34" s="20"/>
      <c r="W34" s="20"/>
      <c r="X34" s="20"/>
      <c r="Y34" s="20"/>
      <c r="Z34" s="20"/>
      <c r="AA34" s="20"/>
      <c r="AB34" s="20"/>
      <c r="AC34" s="20"/>
      <c r="AD34" s="20"/>
      <c r="AE34" s="20"/>
      <c r="AF34" s="20"/>
      <c r="AG34" s="20"/>
      <c r="AH34" s="20"/>
    </row>
    <row r="35" spans="1:34" x14ac:dyDescent="0.25">
      <c r="A35" s="20"/>
      <c r="B35" s="20"/>
      <c r="C35" s="20"/>
      <c r="D35" s="20"/>
      <c r="E35" s="20"/>
      <c r="F35" s="20"/>
      <c r="G35" s="20"/>
      <c r="H35" s="20"/>
      <c r="I35" s="20"/>
      <c r="J35" s="20"/>
      <c r="K35" s="20"/>
      <c r="L35" s="20"/>
      <c r="M35" s="20"/>
      <c r="N35" s="20"/>
      <c r="O35" s="37" t="str">
        <f>Sheet2!H74</f>
        <v>Columbus</v>
      </c>
      <c r="P35" s="31"/>
      <c r="Q35" s="31"/>
      <c r="R35" s="31"/>
      <c r="S35" s="31"/>
      <c r="T35" s="31"/>
      <c r="U35" s="38"/>
      <c r="V35" s="20"/>
      <c r="W35" s="20"/>
      <c r="X35" s="20"/>
      <c r="Y35" s="20"/>
      <c r="Z35" s="20"/>
      <c r="AA35" s="20"/>
      <c r="AB35" s="20"/>
      <c r="AC35" s="20"/>
      <c r="AD35" s="20"/>
      <c r="AE35" s="20"/>
      <c r="AF35" s="20"/>
      <c r="AG35" s="20"/>
      <c r="AH35" s="20"/>
    </row>
    <row r="36" spans="1:34" x14ac:dyDescent="0.25">
      <c r="A36" s="20"/>
      <c r="B36" s="20"/>
      <c r="C36" s="20"/>
      <c r="D36" s="20"/>
      <c r="E36" s="20"/>
      <c r="F36" s="20"/>
      <c r="G36" s="20"/>
      <c r="H36" s="20"/>
      <c r="I36" s="20"/>
      <c r="J36" s="20"/>
      <c r="K36" s="20"/>
      <c r="L36" s="20"/>
      <c r="M36" s="20"/>
      <c r="N36" s="20"/>
      <c r="O36" s="37" t="str">
        <f>Sheet2!H75</f>
        <v>C0001</v>
      </c>
      <c r="P36" s="31">
        <f>Sheet2!I75</f>
        <v>1655</v>
      </c>
      <c r="Q36" s="31">
        <f>Sheet2!J75</f>
        <v>805</v>
      </c>
      <c r="R36" s="31">
        <f>Sheet2!K75</f>
        <v>2263</v>
      </c>
      <c r="S36" s="31">
        <f>Sheet2!L75</f>
        <v>987</v>
      </c>
      <c r="T36" s="31">
        <f>Sheet2!M75</f>
        <v>1075</v>
      </c>
      <c r="U36" s="38">
        <f>Sheet2!N75</f>
        <v>6785</v>
      </c>
      <c r="V36" s="20"/>
      <c r="W36" s="20"/>
      <c r="X36" s="20"/>
      <c r="Y36" s="20"/>
      <c r="Z36" s="20"/>
      <c r="AA36" s="20"/>
      <c r="AB36" s="20"/>
      <c r="AC36" s="20"/>
      <c r="AD36" s="20"/>
      <c r="AE36" s="20"/>
      <c r="AF36" s="20"/>
      <c r="AG36" s="20"/>
      <c r="AH36" s="20"/>
    </row>
    <row r="37" spans="1:34" x14ac:dyDescent="0.25">
      <c r="A37" s="20"/>
      <c r="B37" s="20"/>
      <c r="C37" s="20"/>
      <c r="D37" s="20"/>
      <c r="E37" s="20"/>
      <c r="F37" s="20"/>
      <c r="G37" s="20"/>
      <c r="H37" s="20"/>
      <c r="I37" s="20"/>
      <c r="J37" s="20"/>
      <c r="K37" s="20"/>
      <c r="L37" s="20"/>
      <c r="M37" s="20"/>
      <c r="N37" s="20"/>
      <c r="O37" s="37" t="str">
        <f>Sheet2!H76</f>
        <v>C0005</v>
      </c>
      <c r="P37" s="31">
        <f>Sheet2!I76</f>
        <v>1104</v>
      </c>
      <c r="Q37" s="31">
        <f>Sheet2!J76</f>
        <v>2280</v>
      </c>
      <c r="R37" s="31">
        <f>Sheet2!K76</f>
        <v>1445</v>
      </c>
      <c r="S37" s="31">
        <f>Sheet2!L76</f>
        <v>1722</v>
      </c>
      <c r="T37" s="31">
        <f>Sheet2!M76</f>
        <v>1196</v>
      </c>
      <c r="U37" s="38">
        <f>Sheet2!N76</f>
        <v>7747</v>
      </c>
      <c r="V37" s="20"/>
      <c r="W37" s="20"/>
      <c r="X37" s="20"/>
      <c r="Y37" s="20"/>
      <c r="Z37" s="20"/>
      <c r="AA37" s="20"/>
      <c r="AB37" s="20"/>
      <c r="AC37" s="20"/>
      <c r="AD37" s="20"/>
      <c r="AE37" s="20"/>
      <c r="AF37" s="20"/>
      <c r="AG37" s="20"/>
      <c r="AH37" s="20"/>
    </row>
    <row r="38" spans="1:34" x14ac:dyDescent="0.25">
      <c r="A38" s="20"/>
      <c r="B38" s="20"/>
      <c r="C38" s="20"/>
      <c r="D38" s="20"/>
      <c r="E38" s="20"/>
      <c r="F38" s="20"/>
      <c r="G38" s="20"/>
      <c r="H38" s="20"/>
      <c r="I38" s="20"/>
      <c r="J38" s="20"/>
      <c r="K38" s="20"/>
      <c r="L38" s="20"/>
      <c r="M38" s="20"/>
      <c r="N38" s="20"/>
      <c r="O38" s="37" t="str">
        <f>Sheet2!H77</f>
        <v>C0006</v>
      </c>
      <c r="P38" s="31">
        <f>Sheet2!I77</f>
        <v>372</v>
      </c>
      <c r="Q38" s="31">
        <f>Sheet2!J77</f>
        <v>1818</v>
      </c>
      <c r="R38" s="31">
        <f>Sheet2!K77</f>
        <v>1346</v>
      </c>
      <c r="S38" s="31">
        <f>Sheet2!L77</f>
        <v>1156</v>
      </c>
      <c r="T38" s="31">
        <f>Sheet2!M77</f>
        <v>1484</v>
      </c>
      <c r="U38" s="38">
        <f>Sheet2!N77</f>
        <v>6176</v>
      </c>
      <c r="V38" s="20"/>
      <c r="W38" s="20"/>
      <c r="X38" s="20"/>
      <c r="Y38" s="20"/>
      <c r="Z38" s="20"/>
      <c r="AA38" s="20"/>
      <c r="AB38" s="20"/>
      <c r="AC38" s="20"/>
      <c r="AD38" s="20"/>
      <c r="AE38" s="20"/>
      <c r="AF38" s="20"/>
      <c r="AG38" s="20"/>
      <c r="AH38" s="20"/>
    </row>
    <row r="39" spans="1:34" x14ac:dyDescent="0.25">
      <c r="A39" s="20"/>
      <c r="B39" s="20"/>
      <c r="C39" s="20"/>
      <c r="D39" s="20"/>
      <c r="E39" s="20"/>
      <c r="F39" s="20"/>
      <c r="G39" s="20"/>
      <c r="H39" s="20"/>
      <c r="I39" s="20"/>
      <c r="J39" s="20"/>
      <c r="K39" s="20"/>
      <c r="L39" s="20"/>
      <c r="M39" s="20"/>
      <c r="N39" s="20"/>
      <c r="O39" s="37" t="str">
        <f>Sheet2!H78</f>
        <v>C0009</v>
      </c>
      <c r="P39" s="31">
        <f>Sheet2!I78</f>
        <v>1415</v>
      </c>
      <c r="Q39" s="31">
        <f>Sheet2!J78</f>
        <v>1271</v>
      </c>
      <c r="R39" s="31">
        <f>Sheet2!K78</f>
        <v>1214</v>
      </c>
      <c r="S39" s="31">
        <f>Sheet2!L78</f>
        <v>1135</v>
      </c>
      <c r="T39" s="31">
        <f>Sheet2!M78</f>
        <v>1566</v>
      </c>
      <c r="U39" s="38">
        <f>Sheet2!N78</f>
        <v>6601</v>
      </c>
      <c r="V39" s="20"/>
      <c r="W39" s="20"/>
      <c r="X39" s="20"/>
      <c r="Y39" s="20"/>
      <c r="Z39" s="20"/>
      <c r="AA39" s="20"/>
      <c r="AB39" s="20"/>
      <c r="AC39" s="20"/>
      <c r="AD39" s="20"/>
      <c r="AE39" s="20"/>
      <c r="AF39" s="20"/>
      <c r="AG39" s="20"/>
      <c r="AH39" s="20"/>
    </row>
    <row r="40" spans="1:34" x14ac:dyDescent="0.25">
      <c r="A40" s="20"/>
      <c r="B40" s="20"/>
      <c r="C40" s="20"/>
      <c r="D40" s="20"/>
      <c r="E40" s="20"/>
      <c r="F40" s="20"/>
      <c r="G40" s="20"/>
      <c r="H40" s="20"/>
      <c r="I40" s="20"/>
      <c r="J40" s="20"/>
      <c r="K40" s="20"/>
      <c r="L40" s="20"/>
      <c r="M40" s="20"/>
      <c r="N40" s="20"/>
      <c r="O40" s="39" t="str">
        <f>Sheet2!H79</f>
        <v>C0014</v>
      </c>
      <c r="P40" s="40">
        <f>Sheet2!I79</f>
        <v>1362</v>
      </c>
      <c r="Q40" s="40">
        <f>Sheet2!J79</f>
        <v>1363</v>
      </c>
      <c r="R40" s="40">
        <f>Sheet2!K79</f>
        <v>1152</v>
      </c>
      <c r="S40" s="40">
        <f>Sheet2!L79</f>
        <v>777</v>
      </c>
      <c r="T40" s="40">
        <f>Sheet2!M79</f>
        <v>750</v>
      </c>
      <c r="U40" s="41">
        <f>Sheet2!N79</f>
        <v>5404</v>
      </c>
      <c r="V40" s="20"/>
      <c r="W40" s="20"/>
      <c r="X40" s="20"/>
      <c r="Y40" s="20"/>
      <c r="Z40" s="20"/>
      <c r="AA40" s="20"/>
      <c r="AB40" s="20"/>
      <c r="AC40" s="20"/>
      <c r="AD40" s="20"/>
      <c r="AE40" s="20"/>
      <c r="AF40" s="20"/>
      <c r="AG40" s="20"/>
      <c r="AH40" s="20"/>
    </row>
    <row r="41" spans="1:34" x14ac:dyDescent="0.2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row>
    <row r="42" spans="1:34" x14ac:dyDescent="0.2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row>
    <row r="43" spans="1:34" x14ac:dyDescent="0.2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row>
    <row r="44" spans="1:34" x14ac:dyDescent="0.2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row>
    <row r="45" spans="1:34" x14ac:dyDescent="0.2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row>
    <row r="46" spans="1:34" x14ac:dyDescent="0.2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row>
    <row r="47" spans="1:34" x14ac:dyDescent="0.2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row>
    <row r="48" spans="1:34" x14ac:dyDescent="0.2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row>
    <row r="49" spans="1:34" x14ac:dyDescent="0.2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row>
    <row r="50" spans="1:34" x14ac:dyDescent="0.2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row>
    <row r="51" spans="1:34" x14ac:dyDescent="0.2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row>
    <row r="52" spans="1:34" x14ac:dyDescent="0.2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row>
    <row r="53" spans="1:34" x14ac:dyDescent="0.2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row>
    <row r="54" spans="1:34" x14ac:dyDescent="0.2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row>
    <row r="55" spans="1:34" x14ac:dyDescent="0.2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row>
    <row r="56" spans="1:34" x14ac:dyDescent="0.2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row>
    <row r="57" spans="1:34" x14ac:dyDescent="0.2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row>
    <row r="58" spans="1:34" x14ac:dyDescent="0.2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row>
    <row r="59" spans="1:34" x14ac:dyDescent="0.2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row>
    <row r="60" spans="1:34" x14ac:dyDescent="0.2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row>
    <row r="61" spans="1:34" x14ac:dyDescent="0.2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row>
    <row r="62" spans="1:34" x14ac:dyDescent="0.2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row>
    <row r="63" spans="1:34" x14ac:dyDescent="0.2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row>
    <row r="64" spans="1:34" x14ac:dyDescent="0.2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row>
    <row r="65" spans="1:34" x14ac:dyDescent="0.2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row>
    <row r="66" spans="1:34" x14ac:dyDescent="0.2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row>
    <row r="67" spans="1:34" x14ac:dyDescent="0.2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row>
    <row r="68" spans="1:34" x14ac:dyDescent="0.2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row>
    <row r="69" spans="1:34" x14ac:dyDescent="0.2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row>
    <row r="70" spans="1:34" x14ac:dyDescent="0.2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row>
    <row r="71" spans="1:34" x14ac:dyDescent="0.2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row>
    <row r="72" spans="1:34" x14ac:dyDescent="0.2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row>
    <row r="73" spans="1:34" x14ac:dyDescent="0.2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row>
    <row r="74" spans="1:34" x14ac:dyDescent="0.2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row>
    <row r="75" spans="1:34" x14ac:dyDescent="0.2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row>
    <row r="76" spans="1:34" x14ac:dyDescent="0.2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row>
  </sheetData>
  <conditionalFormatting sqref="P24:T40">
    <cfRule type="dataBar" priority="2">
      <dataBar>
        <cfvo type="num" val="0"/>
        <cfvo type="formula" val="MAX($P$24:$T$40)*2"/>
        <color theme="1" tint="0.14999847407452621"/>
      </dataBar>
      <extLst>
        <ext xmlns:x14="http://schemas.microsoft.com/office/spreadsheetml/2009/9/main" uri="{B025F937-C7B1-47D3-B67F-A62EFF666E3E}">
          <x14:id>{540E2B40-E87A-4425-B86C-83E861522A58}</x14:id>
        </ext>
      </extLst>
    </cfRule>
    <cfRule type="dataBar" priority="3">
      <dataBar>
        <cfvo type="min"/>
        <cfvo type="max"/>
        <color rgb="FF638EC6"/>
      </dataBar>
      <extLst>
        <ext xmlns:x14="http://schemas.microsoft.com/office/spreadsheetml/2009/9/main" uri="{B025F937-C7B1-47D3-B67F-A62EFF666E3E}">
          <x14:id>{5B32BE6C-52C8-4670-BBCC-8D45D755CAF8}</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540E2B40-E87A-4425-B86C-83E861522A58}">
            <x14:dataBar minLength="0" maxLength="100" gradient="0">
              <x14:cfvo type="num">
                <xm:f>0</xm:f>
              </x14:cfvo>
              <x14:cfvo type="formula">
                <xm:f>MAX($P$24:$T$40)*2</xm:f>
              </x14:cfvo>
              <x14:negativeFillColor rgb="FFFF0000"/>
              <x14:axisColor rgb="FF000000"/>
            </x14:dataBar>
          </x14:cfRule>
          <x14:cfRule type="dataBar" id="{5B32BE6C-52C8-4670-BBCC-8D45D755CAF8}">
            <x14:dataBar minLength="0" maxLength="100" gradient="0">
              <x14:cfvo type="autoMin"/>
              <x14:cfvo type="autoMax"/>
              <x14:negativeFillColor rgb="FFFF0000"/>
              <x14:axisColor rgb="FF000000"/>
            </x14:dataBar>
          </x14:cfRule>
          <xm:sqref>P24:T40</xm:sqref>
        </x14:conditionalFormatting>
        <x14:conditionalFormatting xmlns:xm="http://schemas.microsoft.com/office/excel/2006/main">
          <x14:cfRule type="expression" priority="1" id="{25341D45-3BD1-453B-95FA-25604014321C}">
            <xm:f>P$22=Sheet2!$A$62</xm:f>
            <x14:dxf>
              <fill>
                <patternFill>
                  <bgColor rgb="FFFAB158"/>
                </patternFill>
              </fill>
              <border>
                <left style="thin">
                  <color theme="1" tint="0.24994659260841701"/>
                </left>
                <right style="thin">
                  <color theme="1" tint="0.24994659260841701"/>
                </right>
                <vertical/>
                <horizontal/>
              </border>
            </x14:dxf>
          </x14:cfRule>
          <xm:sqref>P22:T40</xm:sqref>
        </x14:conditionalFormatting>
      </x14:conditionalFormatting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topLeftCell="C2" zoomScale="46" zoomScaleNormal="40" workbookViewId="0">
      <selection activeCell="G14" sqref="G14:U34"/>
    </sheetView>
  </sheetViews>
  <sheetFormatPr defaultRowHeight="13.8" x14ac:dyDescent="0.25"/>
  <cols>
    <col min="5" max="5" width="10.8984375" customWidth="1"/>
    <col min="6" max="6" width="9.8984375" customWidth="1"/>
  </cols>
  <sheetData>
    <row r="2" spans="5:6" x14ac:dyDescent="0.25">
      <c r="E2" t="s">
        <v>1040</v>
      </c>
      <c r="F2" t="s">
        <v>1041</v>
      </c>
    </row>
    <row r="3" spans="5:6" ht="25.5" customHeight="1" x14ac:dyDescent="0.25">
      <c r="E3" t="s">
        <v>11</v>
      </c>
    </row>
    <row r="4" spans="5:6" ht="25.5" customHeight="1" x14ac:dyDescent="0.25">
      <c r="E4" t="s">
        <v>9</v>
      </c>
    </row>
    <row r="5" spans="5:6" ht="25.5" customHeight="1" x14ac:dyDescent="0.25">
      <c r="E5" t="s">
        <v>6</v>
      </c>
    </row>
    <row r="6" spans="5:6" ht="25.5" customHeight="1" x14ac:dyDescent="0.25">
      <c r="E6" t="s">
        <v>13</v>
      </c>
    </row>
    <row r="7" spans="5:6" ht="25.5" customHeight="1" x14ac:dyDescent="0.25">
      <c r="E7" t="s">
        <v>10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Data</vt:lpstr>
      <vt:lpstr>Customer Center Report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Nivedh  Jiresh</cp:lastModifiedBy>
  <dcterms:created xsi:type="dcterms:W3CDTF">2021-03-14T20:21:32Z</dcterms:created>
  <dcterms:modified xsi:type="dcterms:W3CDTF">2025-08-03T08:28:05Z</dcterms:modified>
</cp:coreProperties>
</file>