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arade/Desktop/phd-support/genome_data/processed_data/"/>
    </mc:Choice>
  </mc:AlternateContent>
  <xr:revisionPtr revIDLastSave="0" documentId="13_ncr:1_{00717A21-FCAB-0845-9CBD-025F1072F4C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50_10k_20k_30k_fu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N3" i="1"/>
  <c r="N4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O4" i="1"/>
  <c r="O3" i="1"/>
</calcChain>
</file>

<file path=xl/sharedStrings.xml><?xml version="1.0" encoding="utf-8"?>
<sst xmlns="http://schemas.openxmlformats.org/spreadsheetml/2006/main" count="33" uniqueCount="30">
  <si>
    <t>nodes</t>
  </si>
  <si>
    <t>time - 30k</t>
  </si>
  <si>
    <t>Energy - 30k</t>
  </si>
  <si>
    <t>time - 10k</t>
  </si>
  <si>
    <t>time - 20k</t>
  </si>
  <si>
    <t>Energy - 10k</t>
  </si>
  <si>
    <t>Energy - 20k</t>
  </si>
  <si>
    <t>Watt-hr</t>
  </si>
  <si>
    <t>10k</t>
  </si>
  <si>
    <t>20k</t>
  </si>
  <si>
    <t>30k</t>
  </si>
  <si>
    <t>energy - 30k</t>
  </si>
  <si>
    <t>only add energy of node when jobs are running on it.</t>
  </si>
  <si>
    <t>after a certain node and time, not worthwhile to add any resources</t>
  </si>
  <si>
    <t>time vs energy 10k/20k/30k</t>
  </si>
  <si>
    <t>graph</t>
  </si>
  <si>
    <t>message</t>
  </si>
  <si>
    <t>what are nodes doing?</t>
  </si>
  <si>
    <t>turn them on and off if not doing anything</t>
  </si>
  <si>
    <t>number of jobs</t>
  </si>
  <si>
    <t xml:space="preserve">outcome: </t>
  </si>
  <si>
    <t>better scheduler</t>
  </si>
  <si>
    <t>room for improvement</t>
  </si>
  <si>
    <t>above has no linear speedup</t>
  </si>
  <si>
    <t>workflow does not use resources equally</t>
  </si>
  <si>
    <t>&lt;- nodes are not fully being utilised and hence can be turned off.</t>
  </si>
  <si>
    <t>&lt;- to max out  number of nodes have</t>
  </si>
  <si>
    <t>two lines of same graph - one with energy consumption of all nodes and second with just the nodes that are working.</t>
  </si>
  <si>
    <t>&lt;- dotted graph showing the nodes are ideal</t>
  </si>
  <si>
    <t>&lt;- shows that if the nodes are turned off, it will be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</si>
</sst>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8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node vs enerdy</a:t>
            </a:r>
            <a:r>
              <a:rPr lang="en-AU" baseline="0"/>
              <a:t> consumption all workflows 10k,20k,30k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i50_10k_20k_30k_full!$M$2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i50_10k_20k_30k_full!$M$3:$M$14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38.431963926316797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70.747359803012344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7-4058-8D8B-86AD0101AEF3}"/>
            </c:ext>
          </c:extLst>
        </c:ser>
        <c:ser>
          <c:idx val="1"/>
          <c:order val="1"/>
          <c:tx>
            <c:strRef>
              <c:f>i50_10k_20k_30k_full!$N$2</c:f>
              <c:strCache>
                <c:ptCount val="1"/>
                <c:pt idx="0">
                  <c:v>20k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i50_10k_20k_30k_full!$N$3:$N$14</c:f>
              <c:numCache>
                <c:formatCode>General</c:formatCode>
                <c:ptCount val="12"/>
                <c:pt idx="0">
                  <c:v>22.65935811140729</c:v>
                </c:pt>
                <c:pt idx="1">
                  <c:v>28.088381886862138</c:v>
                </c:pt>
                <c:pt idx="2">
                  <c:v>33.723218671957966</c:v>
                </c:pt>
                <c:pt idx="3">
                  <c:v>40.158611849122302</c:v>
                </c:pt>
                <c:pt idx="4">
                  <c:v>46.143194459162508</c:v>
                </c:pt>
                <c:pt idx="5">
                  <c:v>50.021207444295037</c:v>
                </c:pt>
                <c:pt idx="6">
                  <c:v>57.810155655784634</c:v>
                </c:pt>
                <c:pt idx="7">
                  <c:v>63.341182973633607</c:v>
                </c:pt>
                <c:pt idx="8">
                  <c:v>69.706879297286108</c:v>
                </c:pt>
                <c:pt idx="9">
                  <c:v>75.301275820666817</c:v>
                </c:pt>
                <c:pt idx="10">
                  <c:v>79.136341898846268</c:v>
                </c:pt>
                <c:pt idx="11">
                  <c:v>83.368693287099291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7-4058-8D8B-86AD0101AEF3}"/>
            </c:ext>
          </c:extLst>
        </c:ser>
        <c:ser>
          <c:idx val="2"/>
          <c:order val="2"/>
          <c:tx>
            <c:strRef>
              <c:f>i50_10k_20k_30k_full!$O$2</c:f>
              <c:strCache>
                <c:ptCount val="1"/>
                <c:pt idx="0">
                  <c:v>30k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i50_10k_20k_30k_full!$O$3:$O$14</c:f>
              <c:numCache>
                <c:formatCode>General</c:formatCode>
                <c:ptCount val="12"/>
                <c:pt idx="0">
                  <c:v>29.998505774405</c:v>
                </c:pt>
                <c:pt idx="1">
                  <c:v>35.220060521800001</c:v>
                </c:pt>
                <c:pt idx="2">
                  <c:v>40.86833562853333</c:v>
                </c:pt>
                <c:pt idx="3">
                  <c:v>46.761936823477775</c:v>
                </c:pt>
                <c:pt idx="4">
                  <c:v>53.051398555038887</c:v>
                </c:pt>
                <c:pt idx="5">
                  <c:v>59.79656452022499</c:v>
                </c:pt>
                <c:pt idx="6">
                  <c:v>62.130829558999999</c:v>
                </c:pt>
                <c:pt idx="7">
                  <c:v>70.495840332377782</c:v>
                </c:pt>
                <c:pt idx="8">
                  <c:v>78.370056280725009</c:v>
                </c:pt>
                <c:pt idx="9">
                  <c:v>82.984134920161111</c:v>
                </c:pt>
                <c:pt idx="10">
                  <c:v>88.422771690072224</c:v>
                </c:pt>
                <c:pt idx="11">
                  <c:v>95.281722621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7-4058-8D8B-86AD0101A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011103"/>
        <c:axId val="844011519"/>
      </c:lineChart>
      <c:catAx>
        <c:axId val="84401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519"/>
        <c:crosses val="autoZero"/>
        <c:auto val="1"/>
        <c:lblAlgn val="ctr"/>
        <c:lblOffset val="100"/>
        <c:noMultiLvlLbl val="0"/>
      </c:catAx>
      <c:valAx>
        <c:axId val="8440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Energy (Watt-hr)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energy consumption for</a:t>
            </a:r>
            <a:r>
              <a:rPr lang="en-AU" baseline="0"/>
              <a:t> 30k workflow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i50_10k_20k_30k_full!$T$2</c:f>
              <c:strCache>
                <c:ptCount val="1"/>
                <c:pt idx="0">
                  <c:v>time - 30k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i50_10k_20k_30k_full!$S$3:$S$14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i50_10k_20k_30k_full!$T$3:$T$14</c:f>
              <c:numCache>
                <c:formatCode>General</c:formatCode>
                <c:ptCount val="12"/>
                <c:pt idx="0">
                  <c:v>19013</c:v>
                </c:pt>
                <c:pt idx="1">
                  <c:v>12229</c:v>
                </c:pt>
                <c:pt idx="2">
                  <c:v>10256</c:v>
                </c:pt>
                <c:pt idx="3">
                  <c:v>9308</c:v>
                </c:pt>
                <c:pt idx="4">
                  <c:v>8734</c:v>
                </c:pt>
                <c:pt idx="5">
                  <c:v>8541</c:v>
                </c:pt>
                <c:pt idx="6">
                  <c:v>7740</c:v>
                </c:pt>
                <c:pt idx="7">
                  <c:v>7832</c:v>
                </c:pt>
                <c:pt idx="8">
                  <c:v>7887</c:v>
                </c:pt>
                <c:pt idx="9">
                  <c:v>7654</c:v>
                </c:pt>
                <c:pt idx="10">
                  <c:v>7493</c:v>
                </c:pt>
                <c:pt idx="11">
                  <c:v>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6-4DFD-B587-50A65683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18079"/>
        <c:axId val="870719327"/>
      </c:lineChart>
      <c:lineChart>
        <c:grouping val="standard"/>
        <c:varyColors val="0"/>
        <c:ser>
          <c:idx val="1"/>
          <c:order val="1"/>
          <c:tx>
            <c:strRef>
              <c:f>i50_10k_20k_30k_full!$U$2</c:f>
              <c:strCache>
                <c:ptCount val="1"/>
                <c:pt idx="0">
                  <c:v>energy - 30k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i50_10k_20k_30k_full!$S$3:$S$14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i50_10k_20k_30k_full!$U$3:$U$14</c:f>
              <c:numCache>
                <c:formatCode>0.00</c:formatCode>
                <c:ptCount val="12"/>
                <c:pt idx="0">
                  <c:v>29.998505774405</c:v>
                </c:pt>
                <c:pt idx="1">
                  <c:v>35.220060521800001</c:v>
                </c:pt>
                <c:pt idx="2">
                  <c:v>40.86833562853333</c:v>
                </c:pt>
                <c:pt idx="3">
                  <c:v>46.761936823477775</c:v>
                </c:pt>
                <c:pt idx="4">
                  <c:v>53.051398555038887</c:v>
                </c:pt>
                <c:pt idx="5">
                  <c:v>59.79656452022499</c:v>
                </c:pt>
                <c:pt idx="6">
                  <c:v>62.130829558999999</c:v>
                </c:pt>
                <c:pt idx="7">
                  <c:v>70.495840332377782</c:v>
                </c:pt>
                <c:pt idx="8">
                  <c:v>78.370056280725009</c:v>
                </c:pt>
                <c:pt idx="9">
                  <c:v>82.984134920161111</c:v>
                </c:pt>
                <c:pt idx="10">
                  <c:v>88.422771690072224</c:v>
                </c:pt>
                <c:pt idx="11">
                  <c:v>95.281722621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6-4DFD-B587-50A65683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593327"/>
        <c:axId val="881591663"/>
      </c:lineChart>
      <c:catAx>
        <c:axId val="87071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19327"/>
        <c:crosses val="autoZero"/>
        <c:auto val="1"/>
        <c:lblAlgn val="ctr"/>
        <c:lblOffset val="100"/>
        <c:noMultiLvlLbl val="0"/>
      </c:catAx>
      <c:valAx>
        <c:axId val="870719327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Execution</a:t>
                </a:r>
                <a:r>
                  <a:rPr lang="en-AU" baseline="0"/>
                  <a:t> Time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18079"/>
        <c:crosses val="autoZero"/>
        <c:crossBetween val="between"/>
        <c:majorUnit val="1000"/>
      </c:valAx>
      <c:valAx>
        <c:axId val="881591663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Energy (watt-hr)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327"/>
        <c:crosses val="max"/>
        <c:crossBetween val="between"/>
        <c:majorUnit val="5"/>
      </c:valAx>
      <c:catAx>
        <c:axId val="881593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1591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15</xdr:row>
      <xdr:rowOff>109536</xdr:rowOff>
    </xdr:from>
    <xdr:to>
      <xdr:col>11</xdr:col>
      <xdr:colOff>561975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05746-0BC8-4A27-A0E5-1123AFC34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247649</xdr:colOff>
      <xdr:row>15</xdr:row>
      <xdr:rowOff>157162</xdr:rowOff>
    </xdr:from>
    <xdr:to>
      <xdr:col>24</xdr:col>
      <xdr:colOff>266700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B85DA-6F0E-4650-B268-9481532EB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tabSelected="1" topLeftCell="E11" workbookViewId="0">
      <selection activeCell="N39" sqref="N39"/>
    </sheetView>
  </sheetViews>
  <sheetFormatPr baseColWidth="10" defaultColWidth="8.83203125" defaultRowHeight="15" x14ac:dyDescent="0.2"/>
  <cols>
    <col min="3" max="3" width="11.33203125" customWidth="1"/>
    <col min="4" max="5" width="12" customWidth="1"/>
    <col min="7" max="7" width="12.1640625" customWidth="1"/>
    <col min="8" max="9" width="13.33203125" customWidth="1"/>
  </cols>
  <sheetData>
    <row r="1" spans="1:21" x14ac:dyDescent="0.2">
      <c r="M1" s="4" t="s">
        <v>7</v>
      </c>
      <c r="N1" s="4"/>
      <c r="O1" s="4"/>
    </row>
    <row r="2" spans="1:21" x14ac:dyDescent="0.2">
      <c r="A2" t="s">
        <v>0</v>
      </c>
      <c r="C2" s="1" t="s">
        <v>3</v>
      </c>
      <c r="D2" s="1" t="s">
        <v>4</v>
      </c>
      <c r="E2" s="1" t="s">
        <v>1</v>
      </c>
      <c r="G2" t="s">
        <v>5</v>
      </c>
      <c r="H2" t="s">
        <v>6</v>
      </c>
      <c r="I2" t="s">
        <v>2</v>
      </c>
      <c r="J2" s="2"/>
      <c r="L2" t="s">
        <v>0</v>
      </c>
      <c r="M2" t="s">
        <v>8</v>
      </c>
      <c r="N2" t="s">
        <v>9</v>
      </c>
      <c r="O2" t="s">
        <v>10</v>
      </c>
      <c r="S2" t="s">
        <v>0</v>
      </c>
      <c r="T2" s="1" t="s">
        <v>1</v>
      </c>
      <c r="U2" t="s">
        <v>11</v>
      </c>
    </row>
    <row r="3" spans="1:21" x14ac:dyDescent="0.2">
      <c r="A3">
        <v>1</v>
      </c>
      <c r="C3" s="1"/>
      <c r="D3" s="2">
        <v>14924</v>
      </c>
      <c r="E3" s="1">
        <v>19013</v>
      </c>
      <c r="H3" s="2">
        <v>5.4659400429553902</v>
      </c>
      <c r="I3">
        <v>5.6800410660000002</v>
      </c>
      <c r="J3" s="2"/>
      <c r="L3">
        <v>1</v>
      </c>
      <c r="M3">
        <f t="shared" ref="M3:O4" si="0">G3*C3/3600</f>
        <v>0</v>
      </c>
      <c r="N3">
        <f t="shared" si="0"/>
        <v>22.65935811140729</v>
      </c>
      <c r="O3">
        <f t="shared" si="0"/>
        <v>29.998505774405</v>
      </c>
      <c r="S3">
        <v>1</v>
      </c>
      <c r="T3" s="1">
        <v>19013</v>
      </c>
      <c r="U3" s="3">
        <v>29.998505774405</v>
      </c>
    </row>
    <row r="4" spans="1:21" x14ac:dyDescent="0.2">
      <c r="A4">
        <v>2</v>
      </c>
      <c r="C4" s="1"/>
      <c r="D4" s="2">
        <v>10514</v>
      </c>
      <c r="E4" s="1">
        <v>12229</v>
      </c>
      <c r="H4" s="2">
        <v>9.6174790558021392</v>
      </c>
      <c r="I4">
        <v>10.36815912</v>
      </c>
      <c r="J4" s="2"/>
      <c r="L4">
        <v>2</v>
      </c>
      <c r="M4">
        <f t="shared" si="0"/>
        <v>0</v>
      </c>
      <c r="N4">
        <f t="shared" si="0"/>
        <v>28.088381886862138</v>
      </c>
      <c r="O4">
        <f t="shared" si="0"/>
        <v>35.220060521800001</v>
      </c>
      <c r="S4">
        <v>2</v>
      </c>
      <c r="T4" s="1">
        <v>12229</v>
      </c>
      <c r="U4" s="3">
        <v>35.220060521800001</v>
      </c>
    </row>
    <row r="5" spans="1:21" x14ac:dyDescent="0.2">
      <c r="A5">
        <v>3</v>
      </c>
      <c r="C5" s="1"/>
      <c r="D5" s="2">
        <v>9155</v>
      </c>
      <c r="E5" s="1">
        <v>10256</v>
      </c>
      <c r="H5" s="2">
        <v>13.2609052123483</v>
      </c>
      <c r="I5">
        <v>14.34535962</v>
      </c>
      <c r="J5" s="2"/>
      <c r="L5">
        <v>3</v>
      </c>
      <c r="M5">
        <f t="shared" ref="M5:O14" si="1">G5*C5/3600</f>
        <v>0</v>
      </c>
      <c r="N5">
        <f t="shared" si="1"/>
        <v>33.723218671957966</v>
      </c>
      <c r="O5">
        <f t="shared" si="1"/>
        <v>40.86833562853333</v>
      </c>
      <c r="S5">
        <v>3</v>
      </c>
      <c r="T5" s="1">
        <v>10256</v>
      </c>
      <c r="U5" s="3">
        <v>40.86833562853333</v>
      </c>
    </row>
    <row r="6" spans="1:21" x14ac:dyDescent="0.2">
      <c r="A6">
        <v>4</v>
      </c>
      <c r="C6" s="1"/>
      <c r="D6" s="2">
        <v>8548</v>
      </c>
      <c r="E6" s="1">
        <v>9308</v>
      </c>
      <c r="H6" s="2">
        <v>16.912845420781501</v>
      </c>
      <c r="I6">
        <v>18.085837189999999</v>
      </c>
      <c r="J6" s="2"/>
      <c r="L6">
        <v>4</v>
      </c>
      <c r="M6">
        <f t="shared" si="1"/>
        <v>0</v>
      </c>
      <c r="N6">
        <f t="shared" si="1"/>
        <v>40.158611849122302</v>
      </c>
      <c r="O6">
        <f t="shared" si="1"/>
        <v>46.761936823477775</v>
      </c>
      <c r="S6">
        <v>4</v>
      </c>
      <c r="T6" s="1">
        <v>9308</v>
      </c>
      <c r="U6" s="3">
        <v>46.761936823477775</v>
      </c>
    </row>
    <row r="7" spans="1:21" x14ac:dyDescent="0.2">
      <c r="A7">
        <v>5</v>
      </c>
      <c r="C7" s="1"/>
      <c r="D7" s="2">
        <v>8123</v>
      </c>
      <c r="E7" s="1">
        <v>8734</v>
      </c>
      <c r="H7" s="2">
        <v>20.4500184726068</v>
      </c>
      <c r="I7">
        <v>21.866846209999999</v>
      </c>
      <c r="J7" s="2"/>
      <c r="L7">
        <v>5</v>
      </c>
      <c r="M7">
        <f t="shared" si="1"/>
        <v>0</v>
      </c>
      <c r="N7">
        <f t="shared" si="1"/>
        <v>46.143194459162508</v>
      </c>
      <c r="O7">
        <f t="shared" si="1"/>
        <v>53.051398555038887</v>
      </c>
      <c r="S7">
        <v>5</v>
      </c>
      <c r="T7" s="1">
        <v>8734</v>
      </c>
      <c r="U7" s="3">
        <v>53.051398555038887</v>
      </c>
    </row>
    <row r="8" spans="1:21" x14ac:dyDescent="0.2">
      <c r="A8">
        <v>6</v>
      </c>
      <c r="C8" s="1">
        <v>6132</v>
      </c>
      <c r="D8" s="2">
        <v>7519</v>
      </c>
      <c r="E8" s="1">
        <v>8541</v>
      </c>
      <c r="G8">
        <v>22.5627968256263</v>
      </c>
      <c r="H8" s="2">
        <v>23.949507487626299</v>
      </c>
      <c r="I8">
        <v>25.204031409999999</v>
      </c>
      <c r="J8" s="2"/>
      <c r="L8" s="2">
        <v>6</v>
      </c>
      <c r="M8">
        <f t="shared" si="1"/>
        <v>38.431963926316797</v>
      </c>
      <c r="N8">
        <f t="shared" si="1"/>
        <v>50.021207444295037</v>
      </c>
      <c r="O8">
        <f t="shared" si="1"/>
        <v>59.79656452022499</v>
      </c>
      <c r="S8">
        <v>6</v>
      </c>
      <c r="T8" s="1">
        <v>8541</v>
      </c>
      <c r="U8" s="3">
        <v>59.79656452022499</v>
      </c>
    </row>
    <row r="9" spans="1:21" x14ac:dyDescent="0.2">
      <c r="A9">
        <v>7</v>
      </c>
      <c r="C9" s="1"/>
      <c r="D9" s="2">
        <v>7542</v>
      </c>
      <c r="E9" s="1">
        <v>7740</v>
      </c>
      <c r="H9" s="2">
        <v>27.594346375076199</v>
      </c>
      <c r="I9">
        <v>28.898060260000001</v>
      </c>
      <c r="J9" s="2"/>
      <c r="L9">
        <v>7</v>
      </c>
      <c r="M9">
        <f t="shared" si="1"/>
        <v>0</v>
      </c>
      <c r="N9">
        <f t="shared" si="1"/>
        <v>57.810155655784634</v>
      </c>
      <c r="O9">
        <f t="shared" si="1"/>
        <v>62.130829558999999</v>
      </c>
      <c r="S9">
        <v>7</v>
      </c>
      <c r="T9" s="1">
        <v>7740</v>
      </c>
      <c r="U9" s="3">
        <v>62.130829558999999</v>
      </c>
    </row>
    <row r="10" spans="1:21" x14ac:dyDescent="0.2">
      <c r="A10">
        <v>8</v>
      </c>
      <c r="C10" s="1"/>
      <c r="D10" s="2">
        <v>7347</v>
      </c>
      <c r="E10" s="1">
        <v>7832</v>
      </c>
      <c r="H10" s="2">
        <v>31.036921016072</v>
      </c>
      <c r="I10">
        <v>32.403603830000002</v>
      </c>
      <c r="J10" s="2"/>
      <c r="L10">
        <v>8</v>
      </c>
      <c r="M10">
        <f t="shared" si="1"/>
        <v>0</v>
      </c>
      <c r="N10">
        <f t="shared" si="1"/>
        <v>63.341182973633607</v>
      </c>
      <c r="O10">
        <f t="shared" si="1"/>
        <v>70.495840332377782</v>
      </c>
      <c r="S10">
        <v>8</v>
      </c>
      <c r="T10" s="1">
        <v>7832</v>
      </c>
      <c r="U10" s="3">
        <v>70.495840332377782</v>
      </c>
    </row>
    <row r="11" spans="1:21" x14ac:dyDescent="0.2">
      <c r="A11">
        <v>9</v>
      </c>
      <c r="C11" s="1"/>
      <c r="D11" s="2">
        <v>7240</v>
      </c>
      <c r="E11" s="1">
        <v>7887</v>
      </c>
      <c r="H11" s="2">
        <v>34.660879208595297</v>
      </c>
      <c r="I11">
        <v>35.771802030000003</v>
      </c>
      <c r="J11" s="2"/>
      <c r="L11">
        <v>9</v>
      </c>
      <c r="M11">
        <f t="shared" si="1"/>
        <v>0</v>
      </c>
      <c r="N11">
        <f t="shared" si="1"/>
        <v>69.706879297286108</v>
      </c>
      <c r="O11">
        <f t="shared" si="1"/>
        <v>78.370056280725009</v>
      </c>
      <c r="S11">
        <v>9</v>
      </c>
      <c r="T11" s="1">
        <v>7887</v>
      </c>
      <c r="U11" s="3">
        <v>78.370056280725009</v>
      </c>
    </row>
    <row r="12" spans="1:21" x14ac:dyDescent="0.2">
      <c r="A12">
        <v>10</v>
      </c>
      <c r="C12" s="1"/>
      <c r="D12" s="2">
        <v>7094</v>
      </c>
      <c r="E12" s="1">
        <v>7654</v>
      </c>
      <c r="H12" s="2">
        <v>38.213221448322599</v>
      </c>
      <c r="I12">
        <v>39.030949270000001</v>
      </c>
      <c r="J12" s="2"/>
      <c r="L12">
        <v>10</v>
      </c>
      <c r="M12">
        <f t="shared" si="1"/>
        <v>0</v>
      </c>
      <c r="N12">
        <f t="shared" si="1"/>
        <v>75.301275820666817</v>
      </c>
      <c r="O12">
        <f t="shared" si="1"/>
        <v>82.984134920161111</v>
      </c>
      <c r="S12">
        <v>10</v>
      </c>
      <c r="T12" s="1">
        <v>7654</v>
      </c>
      <c r="U12" s="3">
        <v>82.984134920161111</v>
      </c>
    </row>
    <row r="13" spans="1:21" x14ac:dyDescent="0.2">
      <c r="A13">
        <v>11</v>
      </c>
      <c r="C13" s="1"/>
      <c r="D13" s="2">
        <v>6853</v>
      </c>
      <c r="E13" s="1">
        <v>7493</v>
      </c>
      <c r="H13" s="2">
        <v>41.571695729730997</v>
      </c>
      <c r="I13">
        <v>42.482580820000003</v>
      </c>
      <c r="J13" s="2"/>
      <c r="L13">
        <v>11</v>
      </c>
      <c r="M13">
        <f t="shared" si="1"/>
        <v>0</v>
      </c>
      <c r="N13">
        <f t="shared" si="1"/>
        <v>79.136341898846268</v>
      </c>
      <c r="O13">
        <f t="shared" si="1"/>
        <v>88.422771690072224</v>
      </c>
      <c r="S13">
        <v>11</v>
      </c>
      <c r="T13" s="1">
        <v>7493</v>
      </c>
      <c r="U13" s="3">
        <v>88.422771690072224</v>
      </c>
    </row>
    <row r="14" spans="1:21" x14ac:dyDescent="0.2">
      <c r="A14">
        <v>12</v>
      </c>
      <c r="C14" s="1">
        <v>5976</v>
      </c>
      <c r="D14" s="2">
        <v>6645</v>
      </c>
      <c r="E14" s="1">
        <v>7446</v>
      </c>
      <c r="G14">
        <v>42.618891447597797</v>
      </c>
      <c r="H14" s="2">
        <v>45.165883496396901</v>
      </c>
      <c r="I14">
        <v>46.066908599999998</v>
      </c>
      <c r="L14">
        <v>12</v>
      </c>
      <c r="M14">
        <f t="shared" si="1"/>
        <v>70.747359803012344</v>
      </c>
      <c r="N14">
        <f t="shared" si="1"/>
        <v>83.368693287099291</v>
      </c>
      <c r="O14">
        <f t="shared" si="1"/>
        <v>95.281722621</v>
      </c>
      <c r="S14">
        <v>12</v>
      </c>
      <c r="T14" s="1">
        <v>7446</v>
      </c>
      <c r="U14" s="3">
        <v>95.281722621</v>
      </c>
    </row>
    <row r="39" spans="4:24" x14ac:dyDescent="0.2">
      <c r="D39" t="s">
        <v>12</v>
      </c>
    </row>
    <row r="40" spans="4:24" x14ac:dyDescent="0.2">
      <c r="I40" t="s">
        <v>15</v>
      </c>
      <c r="L40" t="s">
        <v>16</v>
      </c>
    </row>
    <row r="41" spans="4:24" x14ac:dyDescent="0.2">
      <c r="H41">
        <v>1</v>
      </c>
      <c r="I41" t="s">
        <v>14</v>
      </c>
      <c r="K41" t="s">
        <v>23</v>
      </c>
      <c r="L41" t="s">
        <v>13</v>
      </c>
    </row>
    <row r="42" spans="4:24" x14ac:dyDescent="0.2">
      <c r="H42">
        <v>2.1</v>
      </c>
      <c r="I42" t="s">
        <v>17</v>
      </c>
      <c r="K42" t="s">
        <v>24</v>
      </c>
      <c r="L42" t="s">
        <v>18</v>
      </c>
      <c r="R42" t="s">
        <v>25</v>
      </c>
      <c r="X42" t="s">
        <v>28</v>
      </c>
    </row>
    <row r="43" spans="4:24" x14ac:dyDescent="0.2">
      <c r="H43">
        <v>2.2000000000000002</v>
      </c>
      <c r="K43" t="s">
        <v>27</v>
      </c>
      <c r="X43" t="s">
        <v>29</v>
      </c>
    </row>
    <row r="44" spans="4:24" x14ac:dyDescent="0.2">
      <c r="H44">
        <v>3</v>
      </c>
      <c r="I44" t="s">
        <v>19</v>
      </c>
      <c r="R44" t="s">
        <v>26</v>
      </c>
    </row>
    <row r="51" spans="8:9" x14ac:dyDescent="0.2">
      <c r="H51" t="s">
        <v>20</v>
      </c>
      <c r="I51" t="s">
        <v>21</v>
      </c>
    </row>
    <row r="52" spans="8:9" x14ac:dyDescent="0.2">
      <c r="I52" t="s">
        <v>22</v>
      </c>
    </row>
  </sheetData>
  <mergeCells count="1">
    <mergeCell ref="M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i50_10k_20k_30k_full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2022-02-25T05:18:45Z</dcterms:created>
  <dcterms:modified xsi:type="dcterms:W3CDTF">2022-02-28T23:47:44Z</dcterms:modified>
</cp:coreProperties>
</file>