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6_MDI\"/>
    </mc:Choice>
  </mc:AlternateContent>
  <xr:revisionPtr revIDLastSave="0" documentId="13_ncr:1_{7525CDB8-FAF8-49EB-AB62-1A5A243FF1F4}" xr6:coauthVersionLast="47" xr6:coauthVersionMax="47" xr10:uidLastSave="{00000000-0000-0000-0000-000000000000}"/>
  <bookViews>
    <workbookView xWindow="-120" yWindow="-120" windowWidth="29040" windowHeight="15840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2" i="6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B2" i="3"/>
  <c r="B3" i="3"/>
  <c r="G4" i="1" l="1"/>
  <c r="B4" i="1"/>
  <c r="C2" i="1"/>
  <c r="D2" i="1"/>
  <c r="E2" i="1"/>
  <c r="F2" i="1"/>
  <c r="G2" i="1"/>
  <c r="B2" i="1"/>
  <c r="G4" i="6"/>
  <c r="B4" i="6"/>
  <c r="C2" i="6"/>
  <c r="D2" i="6"/>
  <c r="E2" i="6"/>
  <c r="F2" i="6"/>
  <c r="G2" i="6"/>
  <c r="C4" i="3"/>
  <c r="C1" i="6" s="1"/>
  <c r="D4" i="3"/>
  <c r="D1" i="1" s="1"/>
  <c r="E4" i="3"/>
  <c r="E1" i="1" s="1"/>
  <c r="F4" i="3"/>
  <c r="F1" i="6" s="1"/>
  <c r="G4" i="3"/>
  <c r="G1" i="1" s="1"/>
  <c r="H4" i="3"/>
  <c r="I4" i="3"/>
  <c r="C5" i="3"/>
  <c r="D5" i="3"/>
  <c r="E5" i="3"/>
  <c r="F5" i="3"/>
  <c r="G5" i="3"/>
  <c r="G1" i="6" s="1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C3" i="1" s="1"/>
  <c r="D19" i="3"/>
  <c r="E19" i="3"/>
  <c r="F19" i="3"/>
  <c r="G19" i="3"/>
  <c r="H19" i="3"/>
  <c r="I19" i="3"/>
  <c r="C4" i="1"/>
  <c r="D4" i="1"/>
  <c r="E4" i="1"/>
  <c r="F4" i="1"/>
  <c r="E4" i="6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B5" i="3"/>
  <c r="B6" i="3"/>
  <c r="B7" i="3"/>
  <c r="B10" i="3"/>
  <c r="B11" i="3"/>
  <c r="B12" i="3"/>
  <c r="B13" i="3"/>
  <c r="B16" i="3"/>
  <c r="B17" i="3"/>
  <c r="B18" i="3"/>
  <c r="B19" i="3"/>
  <c r="B22" i="3"/>
  <c r="B23" i="3"/>
  <c r="B24" i="3"/>
  <c r="B25" i="3"/>
  <c r="B4" i="3"/>
  <c r="E1" i="6" l="1"/>
  <c r="C1" i="1"/>
  <c r="D1" i="6"/>
  <c r="B1" i="1"/>
  <c r="F1" i="1"/>
  <c r="F3" i="6"/>
  <c r="B3" i="6"/>
  <c r="G3" i="6"/>
  <c r="E3" i="6"/>
  <c r="D3" i="1"/>
  <c r="C3" i="6"/>
  <c r="F3" i="1"/>
  <c r="D3" i="6"/>
  <c r="B3" i="1"/>
  <c r="G3" i="1"/>
  <c r="E3" i="1"/>
  <c r="F4" i="6"/>
  <c r="D4" i="6"/>
  <c r="C4" i="6"/>
</calcChain>
</file>

<file path=xl/sharedStrings.xml><?xml version="1.0" encoding="utf-8"?>
<sst xmlns="http://schemas.openxmlformats.org/spreadsheetml/2006/main" count="62" uniqueCount="23">
  <si>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</si>
  <si>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</si>
  <si>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</si>
  <si>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</si>
  <si>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</si>
  <si>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</si>
  <si>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</si>
  <si>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</si>
  <si>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</si>
  <si>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200r 5m</t>
  </si>
  <si>
    <t>200r 10m A2</t>
  </si>
  <si>
    <t>200r 5m A4</t>
  </si>
  <si>
    <t>200r 10m C6</t>
  </si>
  <si>
    <t>200r 15m A3</t>
  </si>
  <si>
    <t>200r 15m C7</t>
  </si>
  <si>
    <t>err</t>
  </si>
  <si>
    <t>200r 10m</t>
  </si>
  <si>
    <t>200r 15m</t>
  </si>
  <si>
    <t>200r 5m B1</t>
  </si>
  <si>
    <t>MQH20 200r 10m D3</t>
  </si>
  <si>
    <t>MQH20 200r 10m A1</t>
  </si>
  <si>
    <t>MQH20 200r 10m C1</t>
  </si>
  <si>
    <t>200r 10m MQH2O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</si>
</sst>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4"/>
  <sheetViews>
    <sheetView tabSelected="1" workbookViewId="0">
      <selection activeCell="A3" sqref="A3"/>
    </sheetView>
  </sheetViews>
  <sheetFormatPr baseColWidth="10" defaultRowHeight="15" x14ac:dyDescent="0.25"/>
  <cols>
    <col min="1" max="1" width="16.28515625" customWidth="1"/>
    <col min="2" max="3" width="9.5703125" bestFit="1" customWidth="1"/>
    <col min="4" max="4" width="8.5703125" bestFit="1" customWidth="1"/>
    <col min="5" max="5" width="7.5703125" bestFit="1" customWidth="1"/>
    <col min="6" max="6" width="6.5703125" bestFit="1" customWidth="1"/>
    <col min="7" max="7" width="4.5703125" bestFit="1" customWidth="1"/>
  </cols>
  <sheetData>
    <row r="1" spans="1:7" x14ac:dyDescent="0.25">
      <c r="A1" t="s">
        <v>22</v>
      </c>
      <c r="B1" s="2">
        <f>AVERAGE(RAW20x!B2:B7)</f>
        <v>64298.333333333336</v>
      </c>
      <c r="C1" s="2">
        <f>AVERAGE(RAW20x!C2:C7)</f>
        <v>16540.5</v>
      </c>
      <c r="D1" s="2">
        <f>AVERAGE(RAW20x!D2:D7)</f>
        <v>907.43333333333339</v>
      </c>
      <c r="E1" s="2">
        <f>AVERAGE(RAW20x!E2:E7)</f>
        <v>82.633333333333326</v>
      </c>
      <c r="F1" s="2">
        <f>AVERAGE(RAW20x!F2:F7)</f>
        <v>15</v>
      </c>
      <c r="G1" s="2">
        <f>AVERAGE(RAW20x!G2:G7)</f>
        <v>7.5</v>
      </c>
    </row>
    <row r="2" spans="1:7" x14ac:dyDescent="0.25">
      <c r="A2" t="s">
        <v>9</v>
      </c>
      <c r="B2" s="2">
        <f>AVERAGE(RAW20x!B8:B13)</f>
        <v>154183.80000000002</v>
      </c>
      <c r="C2" s="2">
        <f>AVERAGE(RAW20x!C8:C13)</f>
        <v>53540.55</v>
      </c>
      <c r="D2" s="2">
        <f>AVERAGE(RAW20x!D8:D13)</f>
        <v>5666.3</v>
      </c>
      <c r="E2" s="2">
        <f>AVERAGE(RAW20x!E8:E13)</f>
        <v>674.7</v>
      </c>
      <c r="F2" s="2">
        <f>AVERAGE(RAW20x!F8:F13)</f>
        <v>146.25</v>
      </c>
      <c r="G2" s="2">
        <f>AVERAGE(RAW20x!G8:G13)</f>
        <v>0</v>
      </c>
    </row>
    <row r="3" spans="1:7" x14ac:dyDescent="0.25">
      <c r="A3" t="s">
        <v>16</v>
      </c>
      <c r="B3" s="2">
        <f>AVERAGE(RAW20x!B14:B19)</f>
        <v>50489.25</v>
      </c>
      <c r="C3" s="2">
        <f>AVERAGE(RAW20x!C14:C19)</f>
        <v>14936.199999999999</v>
      </c>
      <c r="D3" s="2">
        <f>AVERAGE(RAW20x!D14:D19)</f>
        <v>2092.3000000000002</v>
      </c>
      <c r="E3" s="2">
        <f>AVERAGE(RAW20x!E14:E19)</f>
        <v>967.25</v>
      </c>
      <c r="F3" s="2">
        <f>AVERAGE(RAW20x!F14:F19)</f>
        <v>123.94999999999999</v>
      </c>
      <c r="G3" s="2">
        <f>AVERAGE(RAW20x!G14:G19)</f>
        <v>11.299999999999999</v>
      </c>
    </row>
    <row r="4" spans="1:7" x14ac:dyDescent="0.25">
      <c r="A4" t="s">
        <v>17</v>
      </c>
      <c r="B4" s="2">
        <f>AVERAGE(RAW20x!B20:B25)</f>
        <v>604391.35</v>
      </c>
      <c r="C4" s="2">
        <f>AVERAGE(RAW20x!C20:C25)</f>
        <v>231238.75</v>
      </c>
      <c r="D4" s="2">
        <f>AVERAGE(RAW20x!D20:D25)</f>
        <v>4845.5</v>
      </c>
      <c r="E4" s="2">
        <f>AVERAGE(RAW20x!E20:E25)</f>
        <v>461.04999999999995</v>
      </c>
      <c r="F4" s="2">
        <f>AVERAGE(RAW20x!F20:F25)</f>
        <v>56.3</v>
      </c>
      <c r="G4" s="2">
        <f>AVERAGE(RAW20x!G20:G25)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4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15</v>
      </c>
      <c r="B1" s="2">
        <f>STDEVP(RAW20x!B2:B7)</f>
        <v>59149.13101459921</v>
      </c>
      <c r="C1" s="2">
        <f>STDEVP(RAW20x!C2:C7)</f>
        <v>13046.878901739936</v>
      </c>
      <c r="D1" s="2">
        <f>STDEVP(RAW20x!D2:D7)</f>
        <v>822.06143660650775</v>
      </c>
      <c r="E1" s="2">
        <f>STDEVP(RAW20x!E2:E7)</f>
        <v>88.001698215937211</v>
      </c>
      <c r="F1" s="2">
        <f>STDEVP(RAW20x!F2:F7)</f>
        <v>21.213203435596427</v>
      </c>
      <c r="G1" s="2">
        <f>STDEVP(RAW20x!G2:G7)</f>
        <v>16.770509831248422</v>
      </c>
    </row>
    <row r="2" spans="1:7" x14ac:dyDescent="0.25">
      <c r="A2" t="s">
        <v>15</v>
      </c>
      <c r="B2" s="2">
        <f>STDEV(RAW20x!B8:B13)</f>
        <v>9262.9086921981434</v>
      </c>
      <c r="C2" s="2">
        <f>STDEV(RAW20x!C8:C13)</f>
        <v>3088.3695218243106</v>
      </c>
      <c r="D2" s="2">
        <f>STDEV(RAW20x!D8:D13)</f>
        <v>1229.8188755530907</v>
      </c>
      <c r="E2" s="2">
        <f>STDEV(RAW20x!E8:E13)</f>
        <v>184.08769649273128</v>
      </c>
      <c r="F2" s="2">
        <f>STDEV(RAW20x!F8:F13)</f>
        <v>85.324537307076369</v>
      </c>
      <c r="G2" s="2">
        <f>STDEV(RAW20x!G8:G13)</f>
        <v>0</v>
      </c>
    </row>
    <row r="3" spans="1:7" x14ac:dyDescent="0.25">
      <c r="A3" t="s">
        <v>15</v>
      </c>
      <c r="B3" s="2">
        <f>_xlfn.STDEV.P(RAW20x!B14:B19)</f>
        <v>12520.455932892377</v>
      </c>
      <c r="C3" s="2">
        <f>_xlfn.STDEV.P(RAW20x!C14:C19)</f>
        <v>3284.7236626541389</v>
      </c>
      <c r="D3" s="2">
        <f>_xlfn.STDEV.P(RAW20x!D14:D19)</f>
        <v>1024.7831136391737</v>
      </c>
      <c r="E3" s="2">
        <f>_xlfn.STDEV.P(RAW20x!E14:E19)</f>
        <v>515.57223305759965</v>
      </c>
      <c r="F3" s="2">
        <f>_xlfn.STDEV.P(RAW20x!F14:F19)</f>
        <v>86.544136138735624</v>
      </c>
      <c r="G3" s="2">
        <f>_xlfn.STDEV.P(RAW20x!G14:G19)</f>
        <v>19.572174125528313</v>
      </c>
    </row>
    <row r="4" spans="1:7" x14ac:dyDescent="0.25">
      <c r="A4" t="s">
        <v>15</v>
      </c>
      <c r="B4" s="2">
        <f>_xlfn.STDEV.P(RAW20x!B20:B25)</f>
        <v>349230.94810558751</v>
      </c>
      <c r="C4" s="2">
        <f>_xlfn.STDEV.P(RAW20x!C20:C25)</f>
        <v>163858.27238478835</v>
      </c>
      <c r="D4" s="2">
        <f>_xlfn.STDEV.P(RAW20x!D20:D25)</f>
        <v>1504.0934578675631</v>
      </c>
      <c r="E4" s="2">
        <f>_xlfn.STDEV.P(RAW20x!E20:E25)</f>
        <v>120.5507673140245</v>
      </c>
      <c r="F4" s="2">
        <f>_xlfn.STDEV.P(RAW20x!F20:F25)</f>
        <v>49.11791933704032</v>
      </c>
      <c r="G4" s="2">
        <f>_xlfn.STDEV.P(RAW20x!G20:G25)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25"/>
  <sheetViews>
    <sheetView workbookViewId="0">
      <selection activeCell="A2" sqref="A2:A7"/>
    </sheetView>
  </sheetViews>
  <sheetFormatPr baseColWidth="10" defaultRowHeight="15" x14ac:dyDescent="0.25"/>
  <cols>
    <col min="1" max="1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19</v>
      </c>
      <c r="B2">
        <f>RAW!B2*20</f>
        <v>19999</v>
      </c>
      <c r="C2">
        <f>RAW!C2*20</f>
        <v>5797.4</v>
      </c>
      <c r="D2">
        <f>RAW!D2*20</f>
        <v>224.8</v>
      </c>
      <c r="E2">
        <f>RAW!E2*20</f>
        <v>45</v>
      </c>
      <c r="F2">
        <f>RAW!F2*20</f>
        <v>0</v>
      </c>
      <c r="G2">
        <f>RAW!G2*20</f>
        <v>0</v>
      </c>
      <c r="H2">
        <f>RAW!H2*20</f>
        <v>0</v>
      </c>
      <c r="I2">
        <f>RAW!I2*20</f>
        <v>0</v>
      </c>
    </row>
    <row r="3" spans="1:9" x14ac:dyDescent="0.25">
      <c r="A3" t="s">
        <v>19</v>
      </c>
      <c r="B3">
        <f>RAW!B3*20</f>
        <v>19089.599999999999</v>
      </c>
      <c r="C3">
        <f>RAW!C3*20</f>
        <v>4671.3999999999996</v>
      </c>
      <c r="D3">
        <f>RAW!D3*20</f>
        <v>134.80000000000001</v>
      </c>
      <c r="E3">
        <f>RAW!E3*20</f>
        <v>45</v>
      </c>
      <c r="F3">
        <f>RAW!F3*20</f>
        <v>0</v>
      </c>
      <c r="G3">
        <f>RAW!G3*20</f>
        <v>0</v>
      </c>
      <c r="H3">
        <f>RAW!H3*20</f>
        <v>0</v>
      </c>
      <c r="I3">
        <f>RAW!I3*20</f>
        <v>0</v>
      </c>
    </row>
    <row r="4" spans="1:9" x14ac:dyDescent="0.25">
      <c r="A4" t="s">
        <v>20</v>
      </c>
      <c r="B4">
        <f>RAW!B4*20</f>
        <v>26739.599999999999</v>
      </c>
      <c r="C4">
        <f>RAW!C4*20</f>
        <v>10145.599999999999</v>
      </c>
      <c r="D4">
        <f>RAW!D4*20</f>
        <v>405.79999999999995</v>
      </c>
      <c r="E4">
        <f>RAW!E4*20</f>
        <v>270.59999999999997</v>
      </c>
      <c r="F4">
        <f>RAW!F4*20</f>
        <v>45</v>
      </c>
      <c r="G4">
        <f>RAW!G4*20</f>
        <v>45</v>
      </c>
      <c r="H4">
        <f>RAW!H4*20</f>
        <v>90.199999999999989</v>
      </c>
      <c r="I4">
        <f>RAW!I4*20</f>
        <v>45</v>
      </c>
    </row>
    <row r="5" spans="1:9" x14ac:dyDescent="0.25">
      <c r="A5" t="s">
        <v>20</v>
      </c>
      <c r="B5">
        <f>RAW!B5*20</f>
        <v>24561.399999999998</v>
      </c>
      <c r="C5">
        <f>RAW!C5*20</f>
        <v>9328.7999999999993</v>
      </c>
      <c r="D5">
        <f>RAW!D5*20</f>
        <v>721</v>
      </c>
      <c r="E5">
        <f>RAW!E5*20</f>
        <v>90.199999999999989</v>
      </c>
      <c r="F5">
        <f>RAW!F5*20</f>
        <v>45</v>
      </c>
      <c r="G5">
        <f>RAW!G5*20</f>
        <v>0</v>
      </c>
      <c r="H5">
        <f>RAW!H5*20</f>
        <v>45</v>
      </c>
      <c r="I5">
        <f>RAW!I5*20</f>
        <v>0</v>
      </c>
    </row>
    <row r="6" spans="1:9" x14ac:dyDescent="0.25">
      <c r="A6" t="s">
        <v>21</v>
      </c>
      <c r="B6">
        <f>RAW!B6*20</f>
        <v>154182.19999999998</v>
      </c>
      <c r="C6">
        <f>RAW!C6*20</f>
        <v>37498.800000000003</v>
      </c>
      <c r="D6">
        <f>RAW!D6*20</f>
        <v>2431</v>
      </c>
      <c r="E6">
        <f>RAW!E6*20</f>
        <v>45</v>
      </c>
      <c r="F6">
        <f>RAW!F6*20</f>
        <v>0</v>
      </c>
      <c r="G6">
        <f>RAW!G6*20</f>
        <v>0</v>
      </c>
      <c r="H6">
        <f>RAW!H6*20</f>
        <v>0</v>
      </c>
      <c r="I6">
        <f>RAW!I6*20</f>
        <v>0</v>
      </c>
    </row>
    <row r="7" spans="1:9" x14ac:dyDescent="0.25">
      <c r="A7" s="1" t="s">
        <v>21</v>
      </c>
      <c r="B7" s="1">
        <f>RAW!B7*20</f>
        <v>141218.20000000001</v>
      </c>
      <c r="C7" s="1">
        <f>RAW!C7*20</f>
        <v>31801</v>
      </c>
      <c r="D7" s="1">
        <f>RAW!D7*20</f>
        <v>1527.2</v>
      </c>
      <c r="E7" s="1">
        <f>RAW!E7*20</f>
        <v>0</v>
      </c>
      <c r="F7" s="1">
        <f>RAW!F7*20</f>
        <v>0</v>
      </c>
      <c r="G7" s="1">
        <f>RAW!G7*20</f>
        <v>0</v>
      </c>
      <c r="H7" s="1">
        <f>RAW!H7*20</f>
        <v>0</v>
      </c>
      <c r="I7" s="1">
        <f>RAW!I7*20</f>
        <v>0</v>
      </c>
    </row>
    <row r="8" spans="1:9" x14ac:dyDescent="0.25">
      <c r="A8" s="3"/>
    </row>
    <row r="9" spans="1:9" x14ac:dyDescent="0.25">
      <c r="A9" s="3"/>
    </row>
    <row r="10" spans="1:9" x14ac:dyDescent="0.25">
      <c r="A10" t="s">
        <v>18</v>
      </c>
      <c r="B10">
        <f>RAW!B10*20</f>
        <v>167327</v>
      </c>
      <c r="C10">
        <f>RAW!C10*20</f>
        <v>56946.2</v>
      </c>
      <c r="D10">
        <f>RAW!D10*20</f>
        <v>6437.4</v>
      </c>
      <c r="E10">
        <f>RAW!E10*20</f>
        <v>810.40000000000009</v>
      </c>
      <c r="F10">
        <f>RAW!F10*20</f>
        <v>270.2</v>
      </c>
      <c r="G10">
        <f>RAW!G10*20</f>
        <v>0</v>
      </c>
      <c r="H10">
        <f>RAW!H10*20</f>
        <v>135</v>
      </c>
      <c r="I10">
        <f>RAW!I10*20</f>
        <v>45</v>
      </c>
    </row>
    <row r="11" spans="1:9" x14ac:dyDescent="0.25">
      <c r="A11" t="s">
        <v>18</v>
      </c>
      <c r="B11">
        <f>RAW!B11*20</f>
        <v>154051.4</v>
      </c>
      <c r="C11">
        <f>RAW!C11*20</f>
        <v>49445.8</v>
      </c>
      <c r="D11">
        <f>RAW!D11*20</f>
        <v>4004.2000000000003</v>
      </c>
      <c r="E11">
        <f>RAW!E11*20</f>
        <v>719.80000000000007</v>
      </c>
      <c r="F11">
        <f>RAW!F11*20</f>
        <v>90</v>
      </c>
      <c r="G11">
        <f>RAW!G11*20</f>
        <v>0</v>
      </c>
      <c r="H11">
        <f>RAW!H11*20</f>
        <v>45</v>
      </c>
      <c r="I11">
        <f>RAW!I11*20</f>
        <v>0</v>
      </c>
    </row>
    <row r="12" spans="1:9" x14ac:dyDescent="0.25">
      <c r="A12" t="s">
        <v>11</v>
      </c>
      <c r="B12">
        <f>RAW!B12*20</f>
        <v>147715.40000000002</v>
      </c>
      <c r="C12">
        <f>RAW!C12*20</f>
        <v>53960</v>
      </c>
      <c r="D12">
        <f>RAW!D12*20</f>
        <v>5486</v>
      </c>
      <c r="E12">
        <f>RAW!E12*20</f>
        <v>764.4</v>
      </c>
      <c r="F12">
        <f>RAW!F12*20</f>
        <v>135</v>
      </c>
      <c r="G12">
        <f>RAW!G12*20</f>
        <v>0</v>
      </c>
      <c r="H12">
        <f>RAW!H12*20</f>
        <v>90</v>
      </c>
      <c r="I12">
        <f>RAW!I12*20</f>
        <v>45</v>
      </c>
    </row>
    <row r="13" spans="1:9" x14ac:dyDescent="0.25">
      <c r="A13" s="1" t="s">
        <v>11</v>
      </c>
      <c r="B13" s="1">
        <f>RAW!B13*20</f>
        <v>147641.4</v>
      </c>
      <c r="C13" s="1">
        <f>RAW!C13*20</f>
        <v>53810.200000000004</v>
      </c>
      <c r="D13" s="1">
        <f>RAW!D13*20</f>
        <v>6737.6</v>
      </c>
      <c r="E13" s="1">
        <f>RAW!E13*20</f>
        <v>404.20000000000005</v>
      </c>
      <c r="F13" s="1">
        <f>RAW!F13*20</f>
        <v>89.800000000000011</v>
      </c>
      <c r="G13" s="1">
        <f>RAW!G13*20</f>
        <v>0</v>
      </c>
      <c r="H13" s="1">
        <f>RAW!H13*20</f>
        <v>45</v>
      </c>
      <c r="I13" s="1">
        <f>RAW!I13*20</f>
        <v>0</v>
      </c>
    </row>
    <row r="14" spans="1:9" x14ac:dyDescent="0.25">
      <c r="A14" s="3"/>
    </row>
    <row r="15" spans="1:9" x14ac:dyDescent="0.25">
      <c r="A15" s="3"/>
    </row>
    <row r="16" spans="1:9" x14ac:dyDescent="0.25">
      <c r="A16" t="s">
        <v>10</v>
      </c>
      <c r="B16">
        <f>RAW!B16*20</f>
        <v>65075.600000000006</v>
      </c>
      <c r="C16">
        <f>RAW!C16*20</f>
        <v>18740.599999999999</v>
      </c>
      <c r="D16">
        <f>RAW!D16*20</f>
        <v>3280.7999999999997</v>
      </c>
      <c r="E16">
        <f>RAW!E16*20</f>
        <v>1662.8</v>
      </c>
      <c r="F16">
        <f>RAW!F16*20</f>
        <v>0</v>
      </c>
      <c r="G16">
        <f>RAW!G16*20</f>
        <v>0</v>
      </c>
      <c r="H16">
        <f>RAW!H16*20</f>
        <v>0</v>
      </c>
      <c r="I16">
        <f>RAW!I16*20</f>
        <v>0</v>
      </c>
    </row>
    <row r="17" spans="1:9" x14ac:dyDescent="0.25">
      <c r="A17" t="s">
        <v>10</v>
      </c>
      <c r="B17">
        <f>RAW!B17*20</f>
        <v>60413</v>
      </c>
      <c r="C17">
        <f>RAW!C17*20</f>
        <v>17562.400000000001</v>
      </c>
      <c r="D17">
        <f>RAW!D17*20</f>
        <v>2784.8</v>
      </c>
      <c r="E17">
        <f>RAW!E17*20</f>
        <v>1257.6000000000001</v>
      </c>
      <c r="F17">
        <f>RAW!F17*20</f>
        <v>179.60000000000002</v>
      </c>
      <c r="G17">
        <f>RAW!G17*20</f>
        <v>0</v>
      </c>
      <c r="H17">
        <f>RAW!H17*20</f>
        <v>314.40000000000003</v>
      </c>
      <c r="I17">
        <f>RAW!I17*20</f>
        <v>45</v>
      </c>
    </row>
    <row r="18" spans="1:9" x14ac:dyDescent="0.25">
      <c r="A18" t="s">
        <v>12</v>
      </c>
      <c r="B18">
        <f>RAW!B18*20</f>
        <v>41012</v>
      </c>
      <c r="C18">
        <f>RAW!C18*20</f>
        <v>12466.199999999999</v>
      </c>
      <c r="D18">
        <f>RAW!D18*20</f>
        <v>1671.2</v>
      </c>
      <c r="E18">
        <f>RAW!E18*20</f>
        <v>542</v>
      </c>
      <c r="F18">
        <f>RAW!F18*20</f>
        <v>225.79999999999998</v>
      </c>
      <c r="G18">
        <f>RAW!G18*20</f>
        <v>45.199999999999996</v>
      </c>
      <c r="H18">
        <f>RAW!H18*20</f>
        <v>225.79999999999998</v>
      </c>
      <c r="I18">
        <f>RAW!I18*20</f>
        <v>0</v>
      </c>
    </row>
    <row r="19" spans="1:9" x14ac:dyDescent="0.25">
      <c r="A19" s="1" t="s">
        <v>12</v>
      </c>
      <c r="B19" s="1">
        <f>RAW!B19*20</f>
        <v>35456.400000000001</v>
      </c>
      <c r="C19" s="1">
        <f>RAW!C19*20</f>
        <v>10975.599999999999</v>
      </c>
      <c r="D19" s="1">
        <f>RAW!D19*20</f>
        <v>632.4</v>
      </c>
      <c r="E19" s="1">
        <f>RAW!E19*20</f>
        <v>406.59999999999997</v>
      </c>
      <c r="F19" s="1">
        <f>RAW!F19*20</f>
        <v>90.399999999999991</v>
      </c>
      <c r="G19" s="1">
        <f>RAW!G19*20</f>
        <v>0</v>
      </c>
      <c r="H19" s="1">
        <f>RAW!H19*20</f>
        <v>45.199999999999996</v>
      </c>
      <c r="I19" s="1">
        <f>RAW!I19*20</f>
        <v>0</v>
      </c>
    </row>
    <row r="22" spans="1:9" x14ac:dyDescent="0.25">
      <c r="A22" t="s">
        <v>13</v>
      </c>
      <c r="B22">
        <f>RAW!B22*20</f>
        <v>260661.8</v>
      </c>
      <c r="C22">
        <f>RAW!C22*20</f>
        <v>67996.800000000003</v>
      </c>
      <c r="D22">
        <f>RAW!D22*20</f>
        <v>4763.8</v>
      </c>
      <c r="E22">
        <f>RAW!E22*20</f>
        <v>449.4</v>
      </c>
      <c r="F22">
        <f>RAW!F22*20</f>
        <v>0</v>
      </c>
      <c r="G22">
        <f>RAW!G22*20</f>
        <v>0</v>
      </c>
      <c r="H22">
        <f>RAW!H22*20</f>
        <v>0</v>
      </c>
      <c r="I22">
        <f>RAW!I22*20</f>
        <v>0</v>
      </c>
    </row>
    <row r="23" spans="1:9" x14ac:dyDescent="0.25">
      <c r="A23" t="s">
        <v>13</v>
      </c>
      <c r="B23">
        <f>RAW!B23*20</f>
        <v>250198.6</v>
      </c>
      <c r="C23">
        <f>RAW!C23*20</f>
        <v>66767.600000000006</v>
      </c>
      <c r="D23">
        <f>RAW!D23*20</f>
        <v>3554.4</v>
      </c>
      <c r="E23">
        <f>RAW!E23*20</f>
        <v>270</v>
      </c>
      <c r="F23">
        <f>RAW!F23*20</f>
        <v>45</v>
      </c>
      <c r="G23">
        <f>RAW!G23*20</f>
        <v>0</v>
      </c>
      <c r="H23">
        <f>RAW!H23*20</f>
        <v>0</v>
      </c>
      <c r="I23">
        <f>RAW!I23*20</f>
        <v>0</v>
      </c>
    </row>
    <row r="24" spans="1:9" x14ac:dyDescent="0.25">
      <c r="A24" t="s">
        <v>14</v>
      </c>
      <c r="B24">
        <f>RAW!B24*20</f>
        <v>972044</v>
      </c>
      <c r="C24">
        <f>RAW!C24*20</f>
        <v>394228.6</v>
      </c>
      <c r="D24">
        <f>RAW!D24*20</f>
        <v>7325.4</v>
      </c>
      <c r="E24">
        <f>RAW!E24*20</f>
        <v>584.20000000000005</v>
      </c>
      <c r="F24">
        <f>RAW!F24*20</f>
        <v>45</v>
      </c>
      <c r="G24">
        <f>RAW!G24*20</f>
        <v>0</v>
      </c>
      <c r="H24">
        <f>RAW!H24*20</f>
        <v>0</v>
      </c>
      <c r="I24">
        <f>RAW!I24*20</f>
        <v>0</v>
      </c>
    </row>
    <row r="25" spans="1:9" x14ac:dyDescent="0.25">
      <c r="A25" t="s">
        <v>14</v>
      </c>
      <c r="B25">
        <f>RAW!B25*20</f>
        <v>934661</v>
      </c>
      <c r="C25">
        <f>RAW!C25*20</f>
        <v>395962</v>
      </c>
      <c r="D25">
        <f>RAW!D25*20</f>
        <v>3738.3999999999996</v>
      </c>
      <c r="E25">
        <f>RAW!E25*20</f>
        <v>540.6</v>
      </c>
      <c r="F25">
        <f>RAW!F25*20</f>
        <v>135.19999999999999</v>
      </c>
      <c r="G25">
        <f>RAW!G25*20</f>
        <v>0</v>
      </c>
      <c r="H25">
        <f>RAW!H25*20</f>
        <v>45</v>
      </c>
      <c r="I25">
        <f>RAW!I25*20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I25"/>
  <sheetViews>
    <sheetView workbookViewId="0">
      <selection activeCell="A2" sqref="A2:A7"/>
    </sheetView>
  </sheetViews>
  <sheetFormatPr baseColWidth="10" defaultRowHeight="15" x14ac:dyDescent="0.25"/>
  <cols>
    <col min="1" max="1" width="21.5703125" customWidth="1"/>
    <col min="5" max="5" width="13.28515625" customWidth="1"/>
    <col min="6" max="6" width="15" customWidth="1"/>
    <col min="7" max="7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19</v>
      </c>
      <c r="B2">
        <v>999.95</v>
      </c>
      <c r="C2">
        <v>289.87</v>
      </c>
      <c r="D2">
        <v>11.24</v>
      </c>
      <c r="E2">
        <v>2.25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19</v>
      </c>
      <c r="B3">
        <v>954.48</v>
      </c>
      <c r="C3">
        <v>233.57</v>
      </c>
      <c r="D3">
        <v>6.74</v>
      </c>
      <c r="E3">
        <v>2.25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20</v>
      </c>
      <c r="B4">
        <v>1336.98</v>
      </c>
      <c r="C4">
        <v>507.28</v>
      </c>
      <c r="D4">
        <v>20.29</v>
      </c>
      <c r="E4">
        <v>13.53</v>
      </c>
      <c r="F4">
        <v>2.25</v>
      </c>
      <c r="G4">
        <v>2.25</v>
      </c>
      <c r="H4">
        <v>4.51</v>
      </c>
      <c r="I4">
        <v>2.25</v>
      </c>
    </row>
    <row r="5" spans="1:9" x14ac:dyDescent="0.25">
      <c r="A5" t="s">
        <v>20</v>
      </c>
      <c r="B5">
        <v>1228.07</v>
      </c>
      <c r="C5">
        <v>466.44</v>
      </c>
      <c r="D5">
        <v>36.049999999999997</v>
      </c>
      <c r="E5">
        <v>4.51</v>
      </c>
      <c r="F5">
        <v>2.25</v>
      </c>
      <c r="G5">
        <v>0</v>
      </c>
      <c r="H5">
        <v>2.25</v>
      </c>
      <c r="I5">
        <v>0</v>
      </c>
    </row>
    <row r="6" spans="1:9" x14ac:dyDescent="0.25">
      <c r="A6" t="s">
        <v>21</v>
      </c>
      <c r="B6">
        <v>7709.11</v>
      </c>
      <c r="C6">
        <v>1874.94</v>
      </c>
      <c r="D6">
        <v>121.55</v>
      </c>
      <c r="E6">
        <v>2.25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21</v>
      </c>
      <c r="B7" s="1">
        <v>7060.91</v>
      </c>
      <c r="C7" s="1">
        <v>1590.05</v>
      </c>
      <c r="D7" s="1">
        <v>76.36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t="s">
        <v>18</v>
      </c>
      <c r="B10">
        <v>8366.35</v>
      </c>
      <c r="C10">
        <v>2847.31</v>
      </c>
      <c r="D10">
        <v>321.87</v>
      </c>
      <c r="E10">
        <v>40.520000000000003</v>
      </c>
      <c r="F10">
        <v>13.51</v>
      </c>
      <c r="G10">
        <v>0</v>
      </c>
      <c r="H10">
        <v>6.75</v>
      </c>
      <c r="I10">
        <v>2.25</v>
      </c>
    </row>
    <row r="11" spans="1:9" x14ac:dyDescent="0.25">
      <c r="A11" t="s">
        <v>18</v>
      </c>
      <c r="B11">
        <v>7702.57</v>
      </c>
      <c r="C11">
        <v>2472.29</v>
      </c>
      <c r="D11">
        <v>200.21</v>
      </c>
      <c r="E11">
        <v>35.99</v>
      </c>
      <c r="F11">
        <v>4.5</v>
      </c>
      <c r="G11">
        <v>0</v>
      </c>
      <c r="H11">
        <v>2.25</v>
      </c>
      <c r="I11">
        <v>0</v>
      </c>
    </row>
    <row r="12" spans="1:9" x14ac:dyDescent="0.25">
      <c r="A12" t="s">
        <v>11</v>
      </c>
      <c r="B12">
        <v>7385.77</v>
      </c>
      <c r="C12">
        <v>2698</v>
      </c>
      <c r="D12">
        <v>274.3</v>
      </c>
      <c r="E12">
        <v>38.22</v>
      </c>
      <c r="F12">
        <v>6.75</v>
      </c>
      <c r="G12">
        <v>0</v>
      </c>
      <c r="H12">
        <v>4.5</v>
      </c>
      <c r="I12">
        <v>2.25</v>
      </c>
    </row>
    <row r="13" spans="1:9" x14ac:dyDescent="0.25">
      <c r="A13" s="1" t="s">
        <v>11</v>
      </c>
      <c r="B13" s="1">
        <v>7382.07</v>
      </c>
      <c r="C13" s="1">
        <v>2690.51</v>
      </c>
      <c r="D13" s="1">
        <v>336.88</v>
      </c>
      <c r="E13" s="1">
        <v>20.21</v>
      </c>
      <c r="F13" s="1">
        <v>4.49</v>
      </c>
      <c r="G13" s="1">
        <v>0</v>
      </c>
      <c r="H13" s="1">
        <v>2.25</v>
      </c>
      <c r="I13" s="1">
        <v>0</v>
      </c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t="s">
        <v>10</v>
      </c>
      <c r="B16">
        <v>3253.78</v>
      </c>
      <c r="C16">
        <v>937.03</v>
      </c>
      <c r="D16">
        <v>164.04</v>
      </c>
      <c r="E16">
        <v>83.14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10</v>
      </c>
      <c r="B17">
        <v>3020.65</v>
      </c>
      <c r="C17">
        <v>878.12</v>
      </c>
      <c r="D17">
        <v>139.24</v>
      </c>
      <c r="E17">
        <v>62.88</v>
      </c>
      <c r="F17">
        <v>8.98</v>
      </c>
      <c r="G17">
        <v>0</v>
      </c>
      <c r="H17">
        <v>15.72</v>
      </c>
      <c r="I17">
        <v>2.25</v>
      </c>
    </row>
    <row r="18" spans="1:9" x14ac:dyDescent="0.25">
      <c r="A18" t="s">
        <v>12</v>
      </c>
      <c r="B18">
        <v>2050.6</v>
      </c>
      <c r="C18">
        <v>623.30999999999995</v>
      </c>
      <c r="D18">
        <v>83.56</v>
      </c>
      <c r="E18">
        <v>27.1</v>
      </c>
      <c r="F18">
        <v>11.29</v>
      </c>
      <c r="G18">
        <v>2.2599999999999998</v>
      </c>
      <c r="H18">
        <v>11.29</v>
      </c>
      <c r="I18">
        <v>0</v>
      </c>
    </row>
    <row r="19" spans="1:9" x14ac:dyDescent="0.25">
      <c r="A19" s="1" t="s">
        <v>12</v>
      </c>
      <c r="B19" s="1">
        <v>1772.82</v>
      </c>
      <c r="C19" s="1">
        <v>548.78</v>
      </c>
      <c r="D19" s="1">
        <v>31.62</v>
      </c>
      <c r="E19" s="1">
        <v>20.329999999999998</v>
      </c>
      <c r="F19" s="1">
        <v>4.5199999999999996</v>
      </c>
      <c r="G19" s="1">
        <v>0</v>
      </c>
      <c r="H19" s="1">
        <v>2.2599999999999998</v>
      </c>
      <c r="I19" s="1">
        <v>0</v>
      </c>
    </row>
    <row r="22" spans="1:9" x14ac:dyDescent="0.25">
      <c r="A22" t="s">
        <v>13</v>
      </c>
      <c r="B22">
        <v>13033.09</v>
      </c>
      <c r="C22">
        <v>3399.84</v>
      </c>
      <c r="D22">
        <v>238.19</v>
      </c>
      <c r="E22">
        <v>22.47</v>
      </c>
      <c r="F22">
        <v>0</v>
      </c>
      <c r="G22">
        <v>0</v>
      </c>
      <c r="H22">
        <v>0</v>
      </c>
      <c r="I22">
        <v>0</v>
      </c>
    </row>
    <row r="23" spans="1:9" ht="17.25" customHeight="1" x14ac:dyDescent="0.25">
      <c r="A23" t="s">
        <v>13</v>
      </c>
      <c r="B23">
        <v>12509.93</v>
      </c>
      <c r="C23">
        <v>3338.38</v>
      </c>
      <c r="D23">
        <v>177.72</v>
      </c>
      <c r="E23">
        <v>13.5</v>
      </c>
      <c r="F23">
        <v>2.25</v>
      </c>
      <c r="G23">
        <v>0</v>
      </c>
      <c r="H23">
        <v>0</v>
      </c>
      <c r="I23">
        <v>0</v>
      </c>
    </row>
    <row r="24" spans="1:9" x14ac:dyDescent="0.25">
      <c r="A24" t="s">
        <v>14</v>
      </c>
      <c r="B24">
        <v>48602.2</v>
      </c>
      <c r="C24">
        <v>19711.43</v>
      </c>
      <c r="D24">
        <v>366.27</v>
      </c>
      <c r="E24">
        <v>29.21</v>
      </c>
      <c r="F24">
        <v>2.25</v>
      </c>
      <c r="G24">
        <v>0</v>
      </c>
      <c r="H24">
        <v>0</v>
      </c>
      <c r="I24">
        <v>0</v>
      </c>
    </row>
    <row r="25" spans="1:9" x14ac:dyDescent="0.25">
      <c r="A25" t="s">
        <v>14</v>
      </c>
      <c r="B25">
        <v>46733.05</v>
      </c>
      <c r="C25">
        <v>19798.099999999999</v>
      </c>
      <c r="D25">
        <v>186.92</v>
      </c>
      <c r="E25">
        <v>27.03</v>
      </c>
      <c r="F25">
        <v>6.76</v>
      </c>
      <c r="G25">
        <v>0</v>
      </c>
      <c r="H25">
        <v>2.25</v>
      </c>
      <c r="I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2023-01-24T10:31:03Z</dcterms:created>
  <dcterms:modified xsi:type="dcterms:W3CDTF">2023-01-27T10:27:14Z</dcterms:modified>
</cp:coreProperties>
</file>