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6_MDI/"/>
    </mc:Choice>
  </mc:AlternateContent>
  <xr:revisionPtr revIDLastSave="276" documentId="13_ncr:1_{7525CDB8-FAF8-49EB-AB62-1A5A243FF1F4}" xr6:coauthVersionLast="47" xr6:coauthVersionMax="47" xr10:uidLastSave="{C8D56833-28A5-4803-A08A-28A3319CAA16}"/>
  <bookViews>
    <workbookView xWindow="-105" yWindow="0" windowWidth="14610" windowHeight="17385" activeTab="2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B7" i="6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8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2" i="3"/>
  <c r="C2" i="3"/>
  <c r="D2" i="3"/>
  <c r="E2" i="3"/>
  <c r="F2" i="3"/>
  <c r="G2" i="3"/>
  <c r="H2" i="3"/>
  <c r="I2" i="3"/>
  <c r="B3" i="3"/>
  <c r="C3" i="3"/>
  <c r="D3" i="3"/>
  <c r="E3" i="3"/>
  <c r="F3" i="3"/>
  <c r="G3" i="3"/>
  <c r="H3" i="3"/>
  <c r="I3" i="3"/>
  <c r="G5" i="1" l="1"/>
  <c r="E5" i="1"/>
  <c r="E6" i="6"/>
  <c r="D6" i="6"/>
  <c r="D5" i="6"/>
  <c r="D7" i="1"/>
  <c r="C5" i="6"/>
  <c r="G6" i="6"/>
  <c r="G5" i="6"/>
  <c r="F5" i="1"/>
  <c r="F6" i="1"/>
  <c r="G7" i="1"/>
  <c r="F6" i="6"/>
  <c r="F7" i="1"/>
  <c r="B5" i="6"/>
  <c r="B6" i="6"/>
  <c r="B7" i="1"/>
  <c r="C6" i="6"/>
  <c r="C7" i="1"/>
  <c r="D6" i="1"/>
  <c r="E7" i="1"/>
  <c r="D5" i="1"/>
  <c r="F5" i="6"/>
  <c r="C5" i="1"/>
  <c r="E5" i="6"/>
  <c r="B6" i="1"/>
  <c r="G6" i="1"/>
  <c r="E6" i="1"/>
  <c r="C6" i="1"/>
  <c r="B5" i="1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B4" i="3"/>
  <c r="B5" i="3"/>
  <c r="B29" i="3"/>
  <c r="B8" i="3"/>
  <c r="B9" i="3"/>
  <c r="D3" i="1" l="1"/>
  <c r="C4" i="1"/>
  <c r="E3" i="1"/>
  <c r="D4" i="1"/>
  <c r="D4" i="6"/>
  <c r="F3" i="6"/>
  <c r="E3" i="6"/>
  <c r="C4" i="6"/>
  <c r="D3" i="6"/>
  <c r="G3" i="6"/>
  <c r="G4" i="6"/>
  <c r="F4" i="1"/>
  <c r="F4" i="6"/>
  <c r="F3" i="1"/>
  <c r="C3" i="1"/>
  <c r="C3" i="6"/>
  <c r="G3" i="1"/>
  <c r="G4" i="1"/>
  <c r="E4" i="1"/>
  <c r="E4" i="6"/>
  <c r="B4" i="6"/>
  <c r="B4" i="1"/>
  <c r="B3" i="6"/>
  <c r="B3" i="1"/>
</calcChain>
</file>

<file path=xl/sharedStrings.xml><?xml version="1.0" encoding="utf-8"?>
<sst xmlns="http://schemas.openxmlformats.org/spreadsheetml/2006/main" count="80" uniqueCount="28">
  <si>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</si>
  <si>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</si>
  <si>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</si>
  <si>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</si>
  <si>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</si>
  <si>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</si>
  <si>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</si>
  <si>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</si>
  <si>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</si>
  <si>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JJ2 200r 10m J4</t>
  </si>
  <si>
    <t>JJ2 200r 10m K1</t>
  </si>
  <si>
    <t>JJ3 200r 10m K2</t>
  </si>
  <si>
    <t>JJ3 200r 10m K4</t>
  </si>
  <si>
    <t>JJ3 200r 10m K5</t>
  </si>
  <si>
    <t>JJ4 200r 10m K6</t>
  </si>
  <si>
    <t>JJ4 200r 10m K7</t>
  </si>
  <si>
    <t>JJ4 200r 10m K8</t>
  </si>
  <si>
    <t>B 200r 10m L6</t>
  </si>
  <si>
    <t>B 200r 10m L8</t>
  </si>
  <si>
    <t>L 200r 10m L9</t>
  </si>
  <si>
    <t>L 200r 10m L20</t>
  </si>
  <si>
    <t>Reference</t>
  </si>
  <si>
    <t>JJ1</t>
  </si>
  <si>
    <t>JJ2</t>
  </si>
  <si>
    <t>JJ3</t>
  </si>
  <si>
    <t>JJ4</t>
  </si>
  <si>
    <t>BSA</t>
  </si>
  <si>
    <t>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</si>
</sst>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11"/>
  <sheetViews>
    <sheetView workbookViewId="0">
      <selection activeCell="B9" sqref="B9"/>
    </sheetView>
  </sheetViews>
  <sheetFormatPr defaultColWidth="11.42578125" defaultRowHeight="15" x14ac:dyDescent="0.25"/>
  <cols>
    <col min="1" max="1" width="11.85546875" customWidth="1"/>
    <col min="2" max="3" width="9.5703125" bestFit="1" customWidth="1"/>
    <col min="4" max="4" width="10" customWidth="1"/>
    <col min="5" max="5" width="9.7109375" customWidth="1"/>
    <col min="6" max="6" width="6.5703125" bestFit="1" customWidth="1"/>
    <col min="7" max="7" width="6.140625" customWidth="1"/>
  </cols>
  <sheetData>
    <row r="1" spans="1:7" x14ac:dyDescent="0.25">
      <c r="A1" t="s">
        <v>21</v>
      </c>
      <c r="B1" s="2">
        <v>64298.333333333336</v>
      </c>
      <c r="C1" s="2">
        <v>16540.5</v>
      </c>
      <c r="D1" s="2">
        <v>907.43333333333339</v>
      </c>
      <c r="E1" s="2">
        <v>82.633333333333326</v>
      </c>
      <c r="F1" s="2">
        <v>15</v>
      </c>
      <c r="G1" s="2">
        <v>7.5</v>
      </c>
    </row>
    <row r="2" spans="1:7" x14ac:dyDescent="0.25">
      <c r="A2" t="s">
        <v>22</v>
      </c>
      <c r="B2" s="2">
        <v>1850606.25</v>
      </c>
      <c r="C2" s="2">
        <v>540735.06666666677</v>
      </c>
      <c r="D2" s="2">
        <v>40090.049999999996</v>
      </c>
      <c r="E2" s="2">
        <v>4562.333333333333</v>
      </c>
      <c r="F2" s="2">
        <v>269.7</v>
      </c>
      <c r="G2" s="2">
        <v>15</v>
      </c>
    </row>
    <row r="3" spans="1:7" x14ac:dyDescent="0.25">
      <c r="A3" t="s">
        <v>23</v>
      </c>
      <c r="B3" s="2">
        <f>AVERAGE(RAW20x!B2:B5)</f>
        <v>2423063.65</v>
      </c>
      <c r="C3" s="2">
        <f>AVERAGE(RAW20x!C2:C5)</f>
        <v>761071.25</v>
      </c>
      <c r="D3" s="2">
        <f>AVERAGE(RAW20x!D2:D5)</f>
        <v>120721.5</v>
      </c>
      <c r="E3" s="2">
        <f>AVERAGE(RAW20x!E2:E5)</f>
        <v>11256.949999999999</v>
      </c>
      <c r="F3" s="2">
        <f>AVERAGE(RAW20x!F2:F5)</f>
        <v>934.5</v>
      </c>
      <c r="G3" s="2">
        <f>AVERAGE(RAW20x!G2:G5)</f>
        <v>56.25</v>
      </c>
    </row>
    <row r="4" spans="1:7" x14ac:dyDescent="0.25">
      <c r="A4" t="s">
        <v>24</v>
      </c>
      <c r="B4" s="2">
        <f>AVERAGE(RAW20x!B6:B9)</f>
        <v>8925273.0999999996</v>
      </c>
      <c r="C4" s="2">
        <f>AVERAGE(RAW20x!C6:C9)</f>
        <v>4694958.3999999994</v>
      </c>
      <c r="D4" s="2">
        <f>AVERAGE(RAW20x!D6:D9)</f>
        <v>1543555.8499999999</v>
      </c>
      <c r="E4" s="2">
        <f>AVERAGE(RAW20x!E6:E9)</f>
        <v>263609.75</v>
      </c>
      <c r="F4" s="2">
        <f>AVERAGE(RAW20x!F6:F9)</f>
        <v>7202.45</v>
      </c>
      <c r="G4" s="2">
        <f>AVERAGE(RAW20x!G6:G9)</f>
        <v>33.700000000000003</v>
      </c>
    </row>
    <row r="5" spans="1:7" x14ac:dyDescent="0.25">
      <c r="A5" t="s">
        <v>25</v>
      </c>
      <c r="B5" s="2">
        <f>AVERAGE(RAW20x!B10:B15)</f>
        <v>1410495.9333333333</v>
      </c>
      <c r="C5" s="2">
        <f>AVERAGE(RAW20x!C10:C15)</f>
        <v>617510.1</v>
      </c>
      <c r="D5" s="2">
        <f>AVERAGE(RAW20x!D10:D15)</f>
        <v>160584.43333333332</v>
      </c>
      <c r="E5" s="2">
        <f>AVERAGE(RAW20x!E10:E15)</f>
        <v>30775.266666666666</v>
      </c>
      <c r="F5" s="2">
        <f>AVERAGE(RAW20x!F10:F15)</f>
        <v>2030.9333333333334</v>
      </c>
      <c r="G5" s="2">
        <f>AVERAGE(RAW20x!G10:G15)</f>
        <v>97.433333333333337</v>
      </c>
    </row>
    <row r="6" spans="1:7" x14ac:dyDescent="0.25">
      <c r="A6" t="s">
        <v>26</v>
      </c>
      <c r="B6" s="2">
        <f>AVERAGE(RAW20x!B16:B19)</f>
        <v>1569316.1</v>
      </c>
      <c r="C6" s="2">
        <f>AVERAGE(RAW20x!C16:C19)</f>
        <v>806293.10000000009</v>
      </c>
      <c r="D6" s="2">
        <f>AVERAGE(RAW20x!D16:D19)</f>
        <v>33755.5</v>
      </c>
      <c r="E6" s="2">
        <f>AVERAGE(RAW20x!E16:E19)</f>
        <v>2385.4499999999998</v>
      </c>
      <c r="F6" s="2">
        <f>AVERAGE(RAW20x!F16:F19)</f>
        <v>258.5</v>
      </c>
      <c r="G6" s="2">
        <f>AVERAGE(RAW20x!G16:G19)</f>
        <v>22.549999999999997</v>
      </c>
    </row>
    <row r="7" spans="1:7" x14ac:dyDescent="0.25">
      <c r="A7" t="s">
        <v>27</v>
      </c>
      <c r="B7" s="2">
        <f>AVERAGE(RAW20x!B20:B26)</f>
        <v>157178.04999999999</v>
      </c>
      <c r="C7" s="2">
        <f>AVERAGE(RAW20x!C20:C26)</f>
        <v>199315.55</v>
      </c>
      <c r="D7" s="2">
        <f>AVERAGE(RAW20x!D20:D26)</f>
        <v>52572.65</v>
      </c>
      <c r="E7" s="2">
        <f>AVERAGE(RAW20x!E20:E26)</f>
        <v>23833.949999999997</v>
      </c>
      <c r="F7" s="2">
        <f>AVERAGE(RAW20x!F20:F26)</f>
        <v>1999.1999999999998</v>
      </c>
      <c r="G7" s="2">
        <f>AVERAGE(RAW20x!G20:G26)</f>
        <v>56.150000000000006</v>
      </c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7"/>
  <sheetViews>
    <sheetView workbookViewId="0">
      <selection activeCell="B9" sqref="B9"/>
    </sheetView>
  </sheetViews>
  <sheetFormatPr defaultColWidth="11.42578125" defaultRowHeight="15" x14ac:dyDescent="0.25"/>
  <cols>
    <col min="1" max="1" width="10.140625" customWidth="1"/>
  </cols>
  <sheetData>
    <row r="1" spans="1:7" x14ac:dyDescent="0.25">
      <c r="A1" t="s">
        <v>21</v>
      </c>
      <c r="B1" s="2">
        <v>59149.13101459921</v>
      </c>
      <c r="C1" s="2">
        <v>13046.878901739936</v>
      </c>
      <c r="D1" s="2">
        <v>822.06143660650775</v>
      </c>
      <c r="E1" s="2">
        <v>88.001698215937211</v>
      </c>
      <c r="F1" s="2">
        <v>21.213203435596427</v>
      </c>
      <c r="G1" s="2">
        <v>16.770509831248422</v>
      </c>
    </row>
    <row r="2" spans="1:7" x14ac:dyDescent="0.25">
      <c r="A2" t="s">
        <v>22</v>
      </c>
      <c r="B2" s="2">
        <v>1171005.281537889</v>
      </c>
      <c r="C2" s="2">
        <v>421543.17552629771</v>
      </c>
      <c r="D2" s="2">
        <v>22027.616089911899</v>
      </c>
      <c r="E2" s="2">
        <v>2442.8160327165392</v>
      </c>
      <c r="F2" s="2">
        <v>136.82138323043992</v>
      </c>
      <c r="G2" s="2">
        <v>29.310252627551833</v>
      </c>
    </row>
    <row r="3" spans="1:7" x14ac:dyDescent="0.25">
      <c r="A3" t="s">
        <v>23</v>
      </c>
      <c r="B3" s="2">
        <f>_xlfn.STDEV.P(RAW20x!B2:B5)</f>
        <v>1297198.1722396733</v>
      </c>
      <c r="C3" s="2">
        <f>_xlfn.STDEV.P(RAW20x!C2:C5)</f>
        <v>357130.21373441321</v>
      </c>
      <c r="D3" s="2">
        <f>_xlfn.STDEV.P(RAW20x!D2:D5)</f>
        <v>68416.332730204158</v>
      </c>
      <c r="E3" s="2">
        <f>_xlfn.STDEV.P(RAW20x!E2:E5)</f>
        <v>7009.5167342335371</v>
      </c>
      <c r="F3" s="2">
        <f>_xlfn.STDEV.P(RAW20x!F2:F5)</f>
        <v>611.45283546648125</v>
      </c>
      <c r="G3" s="2">
        <f>_xlfn.STDEV.P(RAW20x!G2:G5)</f>
        <v>48.945965104388343</v>
      </c>
    </row>
    <row r="4" spans="1:7" x14ac:dyDescent="0.25">
      <c r="A4" t="s">
        <v>24</v>
      </c>
      <c r="B4" s="2">
        <f>_xlfn.STDEV.P(RAW20x!B6:B9)</f>
        <v>2753174.4285187731</v>
      </c>
      <c r="C4" s="2">
        <f>_xlfn.STDEV.P(RAW20x!C6:C9)</f>
        <v>1870338.1377137513</v>
      </c>
      <c r="D4" s="2">
        <f>_xlfn.STDEV.P(RAW20x!D6:D9)</f>
        <v>502645.41563745227</v>
      </c>
      <c r="E4" s="2">
        <f>_xlfn.STDEV.P(RAW20x!E6:E9)</f>
        <v>91688.207022318296</v>
      </c>
      <c r="F4" s="2">
        <f>_xlfn.STDEV.P(RAW20x!F6:F9)</f>
        <v>4769.314823693232</v>
      </c>
      <c r="G4" s="2">
        <f>_xlfn.STDEV.P(RAW20x!G6:G9)</f>
        <v>37.236675469219861</v>
      </c>
    </row>
    <row r="5" spans="1:7" x14ac:dyDescent="0.25">
      <c r="A5" t="s">
        <v>25</v>
      </c>
      <c r="B5" s="2">
        <f>_xlfn.STDEV.P(RAW20x!B10:B15)</f>
        <v>1050328.2424806361</v>
      </c>
      <c r="C5" s="2">
        <f>_xlfn.STDEV.P(RAW20x!C10:C15)</f>
        <v>525861.72148414003</v>
      </c>
      <c r="D5" s="2">
        <f>_xlfn.STDEV.P(RAW20x!D10:D15)</f>
        <v>211121.18710287122</v>
      </c>
      <c r="E5" s="2">
        <f>_xlfn.STDEV.P(RAW20x!E10:E15)</f>
        <v>42376.757058505034</v>
      </c>
      <c r="F5" s="2">
        <f>_xlfn.STDEV.P(RAW20x!F10:F15)</f>
        <v>2498.2034042265036</v>
      </c>
      <c r="G5" s="2">
        <f>_xlfn.STDEV.P(RAW20x!G10:G15)</f>
        <v>138.39173466006642</v>
      </c>
    </row>
    <row r="6" spans="1:7" x14ac:dyDescent="0.25">
      <c r="A6" t="s">
        <v>26</v>
      </c>
      <c r="B6" s="2">
        <f>_xlfn.STDEV.P(RAW20x!B16:B19)</f>
        <v>190814.6932887747</v>
      </c>
      <c r="C6" s="2">
        <f>_xlfn.STDEV.P(RAW20x!C16:C19)</f>
        <v>124985.0351244097</v>
      </c>
      <c r="D6" s="2">
        <f>_xlfn.STDEV.P(RAW20x!D16:D19)</f>
        <v>5305.0678383975428</v>
      </c>
      <c r="E6" s="2">
        <f>_xlfn.STDEV.P(RAW20x!E16:E19)</f>
        <v>491.76301965479428</v>
      </c>
      <c r="F6" s="2">
        <f>_xlfn.STDEV.P(RAW20x!F16:F19)</f>
        <v>163.21951476462615</v>
      </c>
      <c r="G6" s="2">
        <f>_xlfn.STDEV.P(RAW20x!G16:G19)</f>
        <v>22.550110864472483</v>
      </c>
    </row>
    <row r="7" spans="1:7" x14ac:dyDescent="0.25">
      <c r="A7" t="s">
        <v>27</v>
      </c>
      <c r="B7" s="2">
        <f>_xlfn.STDEV.P(RAW!B22:B27)</f>
        <v>2628.2515596340354</v>
      </c>
      <c r="C7" s="2">
        <f>_xlfn.STDEV.P(RAW!C22:C27)</f>
        <v>2363.3553678126304</v>
      </c>
      <c r="D7" s="2">
        <f>_xlfn.STDEV.P(RAW!D22:D27)</f>
        <v>812.35509702884826</v>
      </c>
      <c r="E7" s="2">
        <f>_xlfn.STDEV.P(RAW!E22:E27)</f>
        <v>852.81790267251642</v>
      </c>
      <c r="F7" s="2">
        <f>_xlfn.STDEV.P(RAW!F22:F27)</f>
        <v>44.38516475129952</v>
      </c>
      <c r="G7" s="2">
        <f>_xlfn.STDEV.P(RAW!G22:G27)</f>
        <v>3.6801723804735018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29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f>RAW!B2*20</f>
        <v>1133205</v>
      </c>
      <c r="C2">
        <f>RAW!C2*20</f>
        <v>393111.4</v>
      </c>
      <c r="D2">
        <f>RAW!D2*20</f>
        <v>56370.600000000006</v>
      </c>
      <c r="E2">
        <f>RAW!E2*20</f>
        <v>5614.6</v>
      </c>
      <c r="F2">
        <f>RAW!F2*20</f>
        <v>494</v>
      </c>
      <c r="G2">
        <f>RAW!G2*20</f>
        <v>134.80000000000001</v>
      </c>
      <c r="H2">
        <f>RAW!H2*20</f>
        <v>359.4</v>
      </c>
      <c r="I2">
        <f>RAW!I2*20</f>
        <v>134.80000000000001</v>
      </c>
    </row>
    <row r="3" spans="1:9" x14ac:dyDescent="0.25">
      <c r="A3" t="s">
        <v>9</v>
      </c>
      <c r="B3">
        <f>RAW!B3*20</f>
        <v>1123452.5999999999</v>
      </c>
      <c r="C3">
        <f>RAW!C3*20</f>
        <v>415036.60000000003</v>
      </c>
      <c r="D3">
        <f>RAW!D3*20</f>
        <v>48447.200000000004</v>
      </c>
      <c r="E3">
        <f>RAW!E3*20</f>
        <v>3011</v>
      </c>
      <c r="F3">
        <f>RAW!F3*20</f>
        <v>179.8</v>
      </c>
      <c r="G3">
        <f>RAW!G3*20</f>
        <v>0</v>
      </c>
      <c r="H3">
        <f>RAW!H3*20</f>
        <v>0</v>
      </c>
      <c r="I3">
        <f>RAW!I3*20</f>
        <v>0</v>
      </c>
    </row>
    <row r="4" spans="1:9" x14ac:dyDescent="0.25">
      <c r="A4" t="s">
        <v>10</v>
      </c>
      <c r="B4">
        <f>RAW!B4*20</f>
        <v>3604901.4000000004</v>
      </c>
      <c r="C4">
        <f>RAW!C4*20</f>
        <v>1109718.2000000002</v>
      </c>
      <c r="D4">
        <f>RAW!D4*20</f>
        <v>192593.80000000002</v>
      </c>
      <c r="E4">
        <f>RAW!E4*20</f>
        <v>17841.199999999997</v>
      </c>
      <c r="F4">
        <f>RAW!F4*20</f>
        <v>1626</v>
      </c>
      <c r="G4">
        <f>RAW!G4*20</f>
        <v>45.199999999999996</v>
      </c>
      <c r="H4">
        <f>RAW!H4*20</f>
        <v>406.59999999999997</v>
      </c>
      <c r="I4">
        <f>RAW!I4*20</f>
        <v>0</v>
      </c>
    </row>
    <row r="5" spans="1:9" ht="15.75" thickBot="1" x14ac:dyDescent="0.3">
      <c r="A5" s="7" t="s">
        <v>10</v>
      </c>
      <c r="B5" s="7">
        <f>RAW!B5*20</f>
        <v>3830695.6</v>
      </c>
      <c r="C5" s="7">
        <f>RAW!C5*20</f>
        <v>1126418.8</v>
      </c>
      <c r="D5" s="7">
        <f>RAW!D5*20</f>
        <v>185474.4</v>
      </c>
      <c r="E5" s="7">
        <f>RAW!E5*20</f>
        <v>18561</v>
      </c>
      <c r="F5" s="7">
        <f>RAW!F5*20</f>
        <v>1438.1999999999998</v>
      </c>
      <c r="G5" s="7">
        <f>RAW!G5*20</f>
        <v>45</v>
      </c>
      <c r="H5" s="7">
        <f>RAW!H5*20</f>
        <v>449.4</v>
      </c>
      <c r="I5" s="7">
        <f>RAW!I5*20</f>
        <v>45</v>
      </c>
    </row>
    <row r="6" spans="1:9" ht="15.75" thickTop="1" x14ac:dyDescent="0.25">
      <c r="A6" t="s">
        <v>11</v>
      </c>
      <c r="B6">
        <f>RAW!B6*20</f>
        <v>6029534.7999999998</v>
      </c>
      <c r="C6">
        <f>RAW!C6*20</f>
        <v>2730622</v>
      </c>
      <c r="D6">
        <f>RAW!D6*20</f>
        <v>973801</v>
      </c>
      <c r="E6">
        <f>RAW!E6*20</f>
        <v>160349.4</v>
      </c>
      <c r="F6">
        <f>RAW!F6*20</f>
        <v>2656</v>
      </c>
      <c r="G6">
        <f>RAW!G6*20</f>
        <v>45</v>
      </c>
      <c r="H6">
        <f>RAW!H6*20</f>
        <v>495.20000000000005</v>
      </c>
      <c r="I6">
        <f>RAW!I6*20</f>
        <v>90</v>
      </c>
    </row>
    <row r="7" spans="1:9" x14ac:dyDescent="0.25">
      <c r="A7" t="s">
        <v>11</v>
      </c>
      <c r="B7">
        <f>RAW!B7*20</f>
        <v>6319563.3999999994</v>
      </c>
      <c r="C7">
        <f>RAW!C7*20</f>
        <v>2926237</v>
      </c>
      <c r="D7">
        <f>RAW!D7*20</f>
        <v>1142547.5999999999</v>
      </c>
      <c r="E7">
        <f>RAW!E7*20</f>
        <v>227728</v>
      </c>
      <c r="F7">
        <f>RAW!F7*20</f>
        <v>3907.7999999999997</v>
      </c>
      <c r="G7">
        <f>RAW!G7*20</f>
        <v>89.800000000000011</v>
      </c>
      <c r="H7">
        <f>RAW!H7*20</f>
        <v>898.40000000000009</v>
      </c>
      <c r="I7">
        <f>RAW!I7*20</f>
        <v>224.60000000000002</v>
      </c>
    </row>
    <row r="8" spans="1:9" x14ac:dyDescent="0.25">
      <c r="A8" t="s">
        <v>13</v>
      </c>
      <c r="B8">
        <f>RAW!B8*20</f>
        <v>11598895.4</v>
      </c>
      <c r="C8">
        <f>RAW!C8*20</f>
        <v>6423999.3999999994</v>
      </c>
      <c r="D8">
        <f>RAW!D8*20</f>
        <v>1864634.4</v>
      </c>
      <c r="E8">
        <f>RAW!E8*20</f>
        <v>255732.59999999998</v>
      </c>
      <c r="F8">
        <f>RAW!F8*20</f>
        <v>7333.6</v>
      </c>
      <c r="G8">
        <f>RAW!G8*20</f>
        <v>0</v>
      </c>
      <c r="H8">
        <f>RAW!H8*20</f>
        <v>809.80000000000007</v>
      </c>
      <c r="I8">
        <f>RAW!I8*20</f>
        <v>135</v>
      </c>
    </row>
    <row r="9" spans="1:9" ht="15.75" thickBot="1" x14ac:dyDescent="0.3">
      <c r="A9" s="6" t="s">
        <v>13</v>
      </c>
      <c r="B9" s="6">
        <f>RAW!B9*20</f>
        <v>11753098.799999999</v>
      </c>
      <c r="C9" s="6">
        <f>RAW!C9*20</f>
        <v>6698975.2000000002</v>
      </c>
      <c r="D9" s="6">
        <f>RAW!D9*20</f>
        <v>2193240.4</v>
      </c>
      <c r="E9" s="6">
        <f>RAW!E9*20</f>
        <v>410629</v>
      </c>
      <c r="F9" s="6">
        <f>RAW!F9*20</f>
        <v>14912.4</v>
      </c>
      <c r="G9" s="6">
        <f>RAW!G9*20</f>
        <v>0</v>
      </c>
      <c r="H9" s="6">
        <f>RAW!H9*20</f>
        <v>988.19999999999993</v>
      </c>
      <c r="I9" s="6">
        <f>RAW!I9*20</f>
        <v>45</v>
      </c>
    </row>
    <row r="10" spans="1:9" x14ac:dyDescent="0.25">
      <c r="A10" t="s">
        <v>14</v>
      </c>
      <c r="B10">
        <f>RAW!B10*20</f>
        <v>1054645.6000000001</v>
      </c>
      <c r="C10">
        <f>RAW!C10*20</f>
        <v>431874.6</v>
      </c>
      <c r="D10">
        <f>RAW!D10*20</f>
        <v>23536.399999999998</v>
      </c>
      <c r="E10">
        <f>RAW!E10*20</f>
        <v>3189</v>
      </c>
      <c r="F10">
        <f>RAW!F10*20</f>
        <v>628.80000000000007</v>
      </c>
      <c r="G10">
        <f>RAW!G10*20</f>
        <v>0</v>
      </c>
      <c r="H10">
        <f>RAW!H10*20</f>
        <v>449.20000000000005</v>
      </c>
      <c r="I10">
        <f>RAW!I10*20</f>
        <v>45</v>
      </c>
    </row>
    <row r="11" spans="1:9" x14ac:dyDescent="0.25">
      <c r="A11" t="s">
        <v>14</v>
      </c>
      <c r="B11">
        <f>RAW!B11*20</f>
        <v>1078990.3999999999</v>
      </c>
      <c r="C11">
        <f>RAW!C11*20</f>
        <v>458510.19999999995</v>
      </c>
      <c r="D11">
        <f>RAW!D11*20</f>
        <v>26051.8</v>
      </c>
      <c r="E11">
        <f>RAW!E11*20</f>
        <v>2829.8</v>
      </c>
      <c r="F11">
        <f>RAW!F11*20</f>
        <v>314.40000000000003</v>
      </c>
      <c r="G11">
        <f>RAW!G11*20</f>
        <v>0</v>
      </c>
      <c r="H11">
        <f>RAW!H11*20</f>
        <v>134.80000000000001</v>
      </c>
      <c r="I11">
        <f>RAW!I11*20</f>
        <v>0</v>
      </c>
    </row>
    <row r="12" spans="1:9" x14ac:dyDescent="0.25">
      <c r="A12" t="s">
        <v>15</v>
      </c>
      <c r="B12">
        <f>RAW!B12*20</f>
        <v>336042.8</v>
      </c>
      <c r="C12">
        <f>RAW!C12*20</f>
        <v>85889</v>
      </c>
      <c r="D12">
        <f>RAW!D12*20</f>
        <v>9043.4</v>
      </c>
      <c r="E12">
        <f>RAW!E12*20</f>
        <v>1439.8</v>
      </c>
      <c r="F12">
        <f>RAW!F12*20</f>
        <v>90</v>
      </c>
      <c r="G12">
        <f>RAW!G12*20</f>
        <v>0</v>
      </c>
      <c r="H12">
        <f>RAW!H12*20</f>
        <v>45</v>
      </c>
      <c r="I12">
        <f>RAW!I12*20</f>
        <v>0</v>
      </c>
    </row>
    <row r="13" spans="1:9" x14ac:dyDescent="0.25">
      <c r="A13" t="s">
        <v>15</v>
      </c>
      <c r="B13">
        <f>RAW!B13*20</f>
        <v>337692</v>
      </c>
      <c r="C13">
        <f>RAW!C13*20</f>
        <v>86872.4</v>
      </c>
      <c r="D13">
        <f>RAW!D13*20</f>
        <v>6966</v>
      </c>
      <c r="E13">
        <f>RAW!E13*20</f>
        <v>1797.6</v>
      </c>
      <c r="F13">
        <f>RAW!F13*20</f>
        <v>134.80000000000001</v>
      </c>
      <c r="G13">
        <f>RAW!G13*20</f>
        <v>0</v>
      </c>
      <c r="H13">
        <f>RAW!H13*20</f>
        <v>45</v>
      </c>
      <c r="I13">
        <f>RAW!I13*20</f>
        <v>0</v>
      </c>
    </row>
    <row r="14" spans="1:9" x14ac:dyDescent="0.25">
      <c r="A14" t="s">
        <v>16</v>
      </c>
      <c r="B14">
        <f>RAW!B14*20</f>
        <v>3000629</v>
      </c>
      <c r="C14">
        <f>RAW!C14*20</f>
        <v>1471902.2</v>
      </c>
      <c r="D14">
        <f>RAW!D14*20</f>
        <v>542959.4</v>
      </c>
      <c r="E14">
        <f>RAW!E14*20</f>
        <v>110634.40000000001</v>
      </c>
      <c r="F14">
        <f>RAW!F14*20</f>
        <v>6208.8</v>
      </c>
      <c r="G14">
        <f>RAW!G14*20</f>
        <v>270</v>
      </c>
      <c r="H14">
        <f>RAW!H14*20</f>
        <v>1169.8</v>
      </c>
      <c r="I14">
        <f>RAW!I14*20</f>
        <v>45</v>
      </c>
    </row>
    <row r="15" spans="1:9" ht="15.75" thickBot="1" x14ac:dyDescent="0.3">
      <c r="A15" s="6" t="s">
        <v>16</v>
      </c>
      <c r="B15" s="6">
        <f>RAW!B15*20</f>
        <v>2654975.8000000003</v>
      </c>
      <c r="C15" s="6">
        <f>RAW!C15*20</f>
        <v>1170012.2</v>
      </c>
      <c r="D15" s="6">
        <f>RAW!D15*20</f>
        <v>354949.6</v>
      </c>
      <c r="E15" s="6">
        <f>RAW!E15*20</f>
        <v>64761</v>
      </c>
      <c r="F15" s="6">
        <f>RAW!F15*20</f>
        <v>4808.8</v>
      </c>
      <c r="G15" s="6">
        <f>RAW!G15*20</f>
        <v>314.60000000000002</v>
      </c>
      <c r="H15" s="6">
        <f>RAW!H15*20</f>
        <v>1033.5999999999999</v>
      </c>
      <c r="I15" s="6">
        <f>RAW!I15*20</f>
        <v>269.60000000000002</v>
      </c>
    </row>
    <row r="16" spans="1:9" x14ac:dyDescent="0.25">
      <c r="A16" t="s">
        <v>17</v>
      </c>
      <c r="B16">
        <f>RAW!B16*20</f>
        <v>1622462.6</v>
      </c>
      <c r="C16">
        <f>RAW!C16*20</f>
        <v>658960.20000000007</v>
      </c>
      <c r="D16">
        <f>RAW!D16*20</f>
        <v>25322</v>
      </c>
      <c r="E16">
        <f>RAW!E16*20</f>
        <v>1808.8</v>
      </c>
      <c r="F16">
        <f>RAW!F16*20</f>
        <v>0</v>
      </c>
      <c r="G16">
        <f>RAW!G16*20</f>
        <v>45.199999999999996</v>
      </c>
      <c r="H16">
        <f>RAW!H16*20</f>
        <v>45.199999999999996</v>
      </c>
      <c r="I16">
        <f>RAW!I16*20</f>
        <v>45.199999999999996</v>
      </c>
    </row>
    <row r="17" spans="1:9" x14ac:dyDescent="0.25">
      <c r="A17" t="s">
        <v>17</v>
      </c>
      <c r="B17">
        <f>RAW!B17*20</f>
        <v>1841385</v>
      </c>
      <c r="C17">
        <f>RAW!C17*20</f>
        <v>961792</v>
      </c>
      <c r="D17">
        <f>RAW!D17*20</f>
        <v>39031</v>
      </c>
      <c r="E17">
        <f>RAW!E17*20</f>
        <v>2428.1999999999998</v>
      </c>
      <c r="F17">
        <f>RAW!F17*20</f>
        <v>314.8</v>
      </c>
      <c r="G17">
        <f>RAW!G17*20</f>
        <v>45</v>
      </c>
      <c r="H17">
        <f>RAW!H17*20</f>
        <v>224.8</v>
      </c>
      <c r="I17">
        <f>RAW!I17*20</f>
        <v>90</v>
      </c>
    </row>
    <row r="18" spans="1:9" x14ac:dyDescent="0.25">
      <c r="A18" t="s">
        <v>18</v>
      </c>
      <c r="B18">
        <f>RAW!B18*20</f>
        <v>1317510.7999999998</v>
      </c>
      <c r="C18">
        <f>RAW!C18*20</f>
        <v>711202.4</v>
      </c>
      <c r="D18">
        <f>RAW!D18*20</f>
        <v>33256.799999999996</v>
      </c>
      <c r="E18">
        <f>RAW!E18*20</f>
        <v>2157.1999999999998</v>
      </c>
      <c r="F18">
        <f>RAW!F18*20</f>
        <v>449.4</v>
      </c>
      <c r="G18">
        <f>RAW!G18*20</f>
        <v>0</v>
      </c>
      <c r="H18">
        <f>RAW!H18*20</f>
        <v>134.80000000000001</v>
      </c>
      <c r="I18">
        <f>RAW!I18*20</f>
        <v>0</v>
      </c>
    </row>
    <row r="19" spans="1:9" x14ac:dyDescent="0.25">
      <c r="A19" t="s">
        <v>18</v>
      </c>
      <c r="B19">
        <f>RAW!B19*20</f>
        <v>1495906</v>
      </c>
      <c r="C19">
        <f>RAW!C19*20</f>
        <v>893217.8</v>
      </c>
      <c r="D19">
        <f>RAW!D19*20</f>
        <v>37412.199999999997</v>
      </c>
      <c r="E19">
        <f>RAW!E19*20</f>
        <v>3147.6</v>
      </c>
      <c r="F19">
        <f>RAW!F19*20</f>
        <v>269.8</v>
      </c>
      <c r="G19">
        <f>RAW!G19*20</f>
        <v>0</v>
      </c>
      <c r="H19">
        <f>RAW!H19*20</f>
        <v>135</v>
      </c>
      <c r="I19">
        <f>RAW!I19*20</f>
        <v>45</v>
      </c>
    </row>
    <row r="20" spans="1:9" x14ac:dyDescent="0.25">
      <c r="A20" t="s">
        <v>19</v>
      </c>
      <c r="B20">
        <f>RAW!B22*20</f>
        <v>103276</v>
      </c>
      <c r="C20">
        <f>RAW!C22*20</f>
        <v>143319</v>
      </c>
      <c r="D20">
        <f>RAW!D22*20</f>
        <v>63278</v>
      </c>
      <c r="E20">
        <f>RAW!E22*20</f>
        <v>40312.800000000003</v>
      </c>
      <c r="F20">
        <f>RAW!F22*20</f>
        <v>2786.3999999999996</v>
      </c>
      <c r="G20">
        <f>RAW!G22*20</f>
        <v>0</v>
      </c>
      <c r="H20">
        <f>RAW!H22*20</f>
        <v>134.80000000000001</v>
      </c>
      <c r="I20">
        <f>RAW!I22*20</f>
        <v>0</v>
      </c>
    </row>
    <row r="21" spans="1:9" x14ac:dyDescent="0.25">
      <c r="A21" t="s">
        <v>19</v>
      </c>
      <c r="B21">
        <f>RAW!B23*20</f>
        <v>107800.20000000001</v>
      </c>
      <c r="C21">
        <f>RAW!C23*20</f>
        <v>171088</v>
      </c>
      <c r="D21">
        <f>RAW!D23*20</f>
        <v>73169.399999999994</v>
      </c>
      <c r="E21">
        <f>RAW!E23*20</f>
        <v>41458.199999999997</v>
      </c>
      <c r="F21">
        <f>RAW!F23*20</f>
        <v>2964.6</v>
      </c>
      <c r="G21">
        <f>RAW!G23*20</f>
        <v>0</v>
      </c>
      <c r="H21">
        <f>RAW!H23*20</f>
        <v>179.60000000000002</v>
      </c>
      <c r="I21">
        <f>RAW!I23*20</f>
        <v>45</v>
      </c>
    </row>
    <row r="22" spans="1:9" x14ac:dyDescent="0.25">
      <c r="A22" t="s">
        <v>20</v>
      </c>
      <c r="B22">
        <f>RAW!B24*20</f>
        <v>222517.59999999998</v>
      </c>
      <c r="C22">
        <f>RAW!C24*20</f>
        <v>268422.59999999998</v>
      </c>
      <c r="D22">
        <f>RAW!D24*20</f>
        <v>40604.800000000003</v>
      </c>
      <c r="E22">
        <f>RAW!E24*20</f>
        <v>6782.4</v>
      </c>
      <c r="F22">
        <f>RAW!F24*20</f>
        <v>943.19999999999993</v>
      </c>
      <c r="G22">
        <f>RAW!G24*20</f>
        <v>45</v>
      </c>
      <c r="H22">
        <f>RAW!H24*20</f>
        <v>1212.8</v>
      </c>
      <c r="I22">
        <f>RAW!I24*20</f>
        <v>314.40000000000003</v>
      </c>
    </row>
    <row r="23" spans="1:9" x14ac:dyDescent="0.25">
      <c r="A23" t="s">
        <v>20</v>
      </c>
      <c r="B23">
        <f>RAW!B25*20</f>
        <v>195118.4</v>
      </c>
      <c r="C23">
        <f>RAW!C25*20</f>
        <v>214432.59999999998</v>
      </c>
      <c r="D23">
        <f>RAW!D25*20</f>
        <v>33238.400000000001</v>
      </c>
      <c r="E23">
        <f>RAW!E25*20</f>
        <v>6782.4</v>
      </c>
      <c r="F23">
        <f>RAW!F25*20</f>
        <v>1302.5999999999999</v>
      </c>
      <c r="G23">
        <f>RAW!G25*20</f>
        <v>179.60000000000002</v>
      </c>
      <c r="H23">
        <f>RAW!H25*20</f>
        <v>1347.6</v>
      </c>
      <c r="I23">
        <f>RAW!I25*20</f>
        <v>718.6</v>
      </c>
    </row>
    <row r="28" spans="1:9" x14ac:dyDescent="0.25">
      <c r="A28" t="s">
        <v>12</v>
      </c>
      <c r="B28">
        <f>RAW!B31*20</f>
        <v>888225.39999999991</v>
      </c>
      <c r="C28">
        <f>RAW!C31*20</f>
        <v>341891.60000000003</v>
      </c>
      <c r="D28">
        <f>RAW!D31*20</f>
        <v>15027.2</v>
      </c>
      <c r="E28">
        <f>RAW!E31*20</f>
        <v>3059.4</v>
      </c>
      <c r="F28">
        <f>RAW!F31*20</f>
        <v>360</v>
      </c>
      <c r="G28">
        <f>RAW!G31*20</f>
        <v>0</v>
      </c>
      <c r="H28">
        <f>RAW!H31*20</f>
        <v>90</v>
      </c>
      <c r="I28">
        <f>RAW!I31*20</f>
        <v>0</v>
      </c>
    </row>
    <row r="29" spans="1:9" x14ac:dyDescent="0.25">
      <c r="A29" t="s">
        <v>12</v>
      </c>
      <c r="B29">
        <f>RAW!B32*20</f>
        <v>915179</v>
      </c>
      <c r="C29">
        <f>RAW!C32*20</f>
        <v>332339.19999999995</v>
      </c>
      <c r="D29">
        <f>RAW!D32*20</f>
        <v>13430.2</v>
      </c>
      <c r="E29">
        <f>RAW!E32*20</f>
        <v>2290.8000000000002</v>
      </c>
      <c r="F29">
        <f>RAW!F32*20</f>
        <v>269.60000000000002</v>
      </c>
      <c r="G29">
        <f>RAW!G32*20</f>
        <v>0</v>
      </c>
      <c r="H29">
        <f>RAW!H32*20</f>
        <v>0</v>
      </c>
      <c r="I29">
        <f>RAW!I32*20</f>
        <v>0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J32"/>
  <sheetViews>
    <sheetView workbookViewId="0">
      <selection activeCell="A5" sqref="A5:I5"/>
    </sheetView>
  </sheetViews>
  <sheetFormatPr defaultColWidth="11.42578125" defaultRowHeight="15" x14ac:dyDescent="0.25"/>
  <cols>
    <col min="1" max="1" width="21.5703125" customWidth="1"/>
    <col min="5" max="5" width="13.28515625" customWidth="1"/>
    <col min="6" max="6" width="15" customWidth="1"/>
    <col min="7" max="7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>
        <v>56660.25</v>
      </c>
      <c r="C2">
        <v>19655.57</v>
      </c>
      <c r="D2">
        <v>2818.53</v>
      </c>
      <c r="E2">
        <v>280.73</v>
      </c>
      <c r="F2">
        <v>24.7</v>
      </c>
      <c r="G2">
        <v>6.74</v>
      </c>
      <c r="H2">
        <v>17.97</v>
      </c>
      <c r="I2">
        <v>6.74</v>
      </c>
    </row>
    <row r="3" spans="1:10" x14ac:dyDescent="0.25">
      <c r="A3" t="s">
        <v>9</v>
      </c>
      <c r="B3">
        <v>56172.63</v>
      </c>
      <c r="C3">
        <v>20751.830000000002</v>
      </c>
      <c r="D3">
        <v>2422.36</v>
      </c>
      <c r="E3">
        <v>150.55000000000001</v>
      </c>
      <c r="F3">
        <v>8.99</v>
      </c>
      <c r="G3">
        <v>0</v>
      </c>
      <c r="H3">
        <v>0</v>
      </c>
      <c r="I3">
        <v>0</v>
      </c>
    </row>
    <row r="4" spans="1:10" x14ac:dyDescent="0.25">
      <c r="A4" t="s">
        <v>10</v>
      </c>
      <c r="B4">
        <v>180245.07</v>
      </c>
      <c r="C4">
        <v>55485.91</v>
      </c>
      <c r="D4">
        <v>9629.69</v>
      </c>
      <c r="E4">
        <v>892.06</v>
      </c>
      <c r="F4">
        <v>81.3</v>
      </c>
      <c r="G4">
        <v>2.2599999999999998</v>
      </c>
      <c r="H4">
        <v>20.329999999999998</v>
      </c>
      <c r="I4">
        <v>0</v>
      </c>
    </row>
    <row r="5" spans="1:10" x14ac:dyDescent="0.25">
      <c r="A5" s="1" t="s">
        <v>10</v>
      </c>
      <c r="B5" s="1">
        <v>191534.78</v>
      </c>
      <c r="C5" s="1">
        <v>56320.94</v>
      </c>
      <c r="D5" s="1">
        <v>9273.7199999999993</v>
      </c>
      <c r="E5" s="1">
        <v>928.05</v>
      </c>
      <c r="F5" s="1">
        <v>71.91</v>
      </c>
      <c r="G5" s="1">
        <v>2.25</v>
      </c>
      <c r="H5" s="1">
        <v>22.47</v>
      </c>
      <c r="I5" s="1">
        <v>2.25</v>
      </c>
    </row>
    <row r="6" spans="1:10" x14ac:dyDescent="0.25">
      <c r="A6" t="s">
        <v>11</v>
      </c>
      <c r="B6">
        <v>301476.74</v>
      </c>
      <c r="C6">
        <v>136531.1</v>
      </c>
      <c r="D6">
        <v>48690.05</v>
      </c>
      <c r="E6">
        <v>8017.47</v>
      </c>
      <c r="F6">
        <v>132.80000000000001</v>
      </c>
      <c r="G6">
        <v>2.25</v>
      </c>
      <c r="H6">
        <v>24.76</v>
      </c>
      <c r="I6">
        <v>4.5</v>
      </c>
    </row>
    <row r="7" spans="1:10" x14ac:dyDescent="0.25">
      <c r="A7" t="s">
        <v>11</v>
      </c>
      <c r="B7">
        <v>315978.17</v>
      </c>
      <c r="C7">
        <v>146311.85</v>
      </c>
      <c r="D7">
        <v>57127.38</v>
      </c>
      <c r="E7">
        <v>11386.4</v>
      </c>
      <c r="F7">
        <v>195.39</v>
      </c>
      <c r="G7">
        <v>4.49</v>
      </c>
      <c r="H7">
        <v>44.92</v>
      </c>
      <c r="I7">
        <v>11.23</v>
      </c>
    </row>
    <row r="8" spans="1:10" x14ac:dyDescent="0.25">
      <c r="A8" t="s">
        <v>13</v>
      </c>
      <c r="B8">
        <v>579944.77</v>
      </c>
      <c r="C8">
        <v>321199.96999999997</v>
      </c>
      <c r="D8">
        <v>93231.72</v>
      </c>
      <c r="E8">
        <v>12786.63</v>
      </c>
      <c r="F8">
        <v>366.68</v>
      </c>
      <c r="G8">
        <v>0</v>
      </c>
      <c r="H8">
        <v>40.49</v>
      </c>
      <c r="I8">
        <v>6.75</v>
      </c>
    </row>
    <row r="9" spans="1:10" ht="15.75" thickBot="1" x14ac:dyDescent="0.3">
      <c r="A9" s="6" t="s">
        <v>13</v>
      </c>
      <c r="B9" s="6">
        <v>587654.93999999994</v>
      </c>
      <c r="C9" s="6">
        <v>334948.76</v>
      </c>
      <c r="D9" s="6">
        <v>109662.02</v>
      </c>
      <c r="E9" s="6">
        <v>20531.45</v>
      </c>
      <c r="F9" s="6">
        <v>745.62</v>
      </c>
      <c r="G9" s="6">
        <v>0</v>
      </c>
      <c r="H9" s="6">
        <v>49.41</v>
      </c>
      <c r="I9" s="6">
        <v>2.25</v>
      </c>
    </row>
    <row r="10" spans="1:10" x14ac:dyDescent="0.25">
      <c r="A10" t="s">
        <v>14</v>
      </c>
      <c r="B10">
        <v>52732.28</v>
      </c>
      <c r="C10">
        <v>21593.73</v>
      </c>
      <c r="D10">
        <v>1176.82</v>
      </c>
      <c r="E10">
        <v>159.44999999999999</v>
      </c>
      <c r="F10">
        <v>31.44</v>
      </c>
      <c r="G10">
        <v>0</v>
      </c>
      <c r="H10">
        <v>22.46</v>
      </c>
      <c r="I10">
        <v>2.25</v>
      </c>
    </row>
    <row r="11" spans="1:10" x14ac:dyDescent="0.25">
      <c r="A11" t="s">
        <v>14</v>
      </c>
      <c r="B11" s="3">
        <v>53949.52</v>
      </c>
      <c r="C11" s="4">
        <v>22925.51</v>
      </c>
      <c r="D11" s="4">
        <v>1302.5899999999999</v>
      </c>
      <c r="E11" s="4">
        <v>141.49</v>
      </c>
      <c r="F11" s="4">
        <v>15.72</v>
      </c>
      <c r="G11" s="4">
        <v>0</v>
      </c>
      <c r="H11" s="5">
        <v>6.74</v>
      </c>
      <c r="I11" s="5">
        <v>0</v>
      </c>
      <c r="J11" s="5"/>
    </row>
    <row r="12" spans="1:10" x14ac:dyDescent="0.25">
      <c r="A12" t="s">
        <v>15</v>
      </c>
      <c r="B12" s="3">
        <v>16802.14</v>
      </c>
      <c r="C12" s="4">
        <v>4294.45</v>
      </c>
      <c r="D12" s="4">
        <v>452.17</v>
      </c>
      <c r="E12" s="4">
        <v>71.989999999999995</v>
      </c>
      <c r="F12" s="4">
        <v>4.5</v>
      </c>
      <c r="G12" s="4">
        <v>0</v>
      </c>
      <c r="H12" s="5">
        <v>2.25</v>
      </c>
      <c r="I12" s="5">
        <v>0</v>
      </c>
      <c r="J12" s="5"/>
    </row>
    <row r="13" spans="1:10" x14ac:dyDescent="0.25">
      <c r="A13" t="s">
        <v>15</v>
      </c>
      <c r="B13">
        <v>16884.599999999999</v>
      </c>
      <c r="C13">
        <v>4343.62</v>
      </c>
      <c r="D13">
        <v>348.3</v>
      </c>
      <c r="E13">
        <v>89.88</v>
      </c>
      <c r="F13">
        <v>6.74</v>
      </c>
      <c r="G13">
        <v>0</v>
      </c>
      <c r="H13">
        <v>2.25</v>
      </c>
      <c r="I13">
        <v>0</v>
      </c>
    </row>
    <row r="14" spans="1:10" x14ac:dyDescent="0.25">
      <c r="A14" t="s">
        <v>16</v>
      </c>
      <c r="B14">
        <v>150031.45000000001</v>
      </c>
      <c r="C14">
        <v>73595.11</v>
      </c>
      <c r="D14">
        <v>27147.97</v>
      </c>
      <c r="E14">
        <v>5531.72</v>
      </c>
      <c r="F14">
        <v>310.44</v>
      </c>
      <c r="G14">
        <v>13.5</v>
      </c>
      <c r="H14">
        <v>58.49</v>
      </c>
      <c r="I14">
        <v>2.25</v>
      </c>
    </row>
    <row r="15" spans="1:10" ht="15.75" thickBot="1" x14ac:dyDescent="0.3">
      <c r="A15" s="6" t="s">
        <v>16</v>
      </c>
      <c r="B15" s="6">
        <v>132748.79</v>
      </c>
      <c r="C15" s="6">
        <v>58500.61</v>
      </c>
      <c r="D15" s="6">
        <v>17747.48</v>
      </c>
      <c r="E15" s="6">
        <v>3238.05</v>
      </c>
      <c r="F15" s="6">
        <v>240.44</v>
      </c>
      <c r="G15" s="6">
        <v>15.73</v>
      </c>
      <c r="H15" s="6">
        <v>51.68</v>
      </c>
      <c r="I15" s="6">
        <v>13.48</v>
      </c>
    </row>
    <row r="16" spans="1:10" x14ac:dyDescent="0.25">
      <c r="A16" t="s">
        <v>17</v>
      </c>
      <c r="B16">
        <v>81123.13</v>
      </c>
      <c r="C16">
        <v>32948.01</v>
      </c>
      <c r="D16">
        <v>1266.0999999999999</v>
      </c>
      <c r="E16">
        <v>90.44</v>
      </c>
      <c r="F16">
        <v>0</v>
      </c>
      <c r="G16">
        <v>2.2599999999999998</v>
      </c>
      <c r="H16">
        <v>2.2599999999999998</v>
      </c>
      <c r="I16">
        <v>2.2599999999999998</v>
      </c>
    </row>
    <row r="17" spans="1:9" x14ac:dyDescent="0.25">
      <c r="A17" t="s">
        <v>17</v>
      </c>
      <c r="B17">
        <v>92069.25</v>
      </c>
      <c r="C17">
        <v>48089.599999999999</v>
      </c>
      <c r="D17">
        <v>1951.55</v>
      </c>
      <c r="E17">
        <v>121.41</v>
      </c>
      <c r="F17">
        <v>15.74</v>
      </c>
      <c r="G17">
        <v>2.25</v>
      </c>
      <c r="H17">
        <v>11.24</v>
      </c>
      <c r="I17">
        <v>4.5</v>
      </c>
    </row>
    <row r="18" spans="1:9" x14ac:dyDescent="0.25">
      <c r="A18" t="s">
        <v>18</v>
      </c>
      <c r="B18">
        <v>65875.539999999994</v>
      </c>
      <c r="C18">
        <v>35560.120000000003</v>
      </c>
      <c r="D18">
        <v>1662.84</v>
      </c>
      <c r="E18">
        <v>107.86</v>
      </c>
      <c r="F18">
        <v>22.47</v>
      </c>
      <c r="G18">
        <v>0</v>
      </c>
      <c r="H18">
        <v>6.74</v>
      </c>
      <c r="I18">
        <v>0</v>
      </c>
    </row>
    <row r="19" spans="1:9" x14ac:dyDescent="0.25">
      <c r="A19" t="s">
        <v>18</v>
      </c>
      <c r="B19">
        <v>74795.3</v>
      </c>
      <c r="C19">
        <v>44660.89</v>
      </c>
      <c r="D19">
        <v>1870.61</v>
      </c>
      <c r="E19">
        <v>157.38</v>
      </c>
      <c r="F19">
        <v>13.49</v>
      </c>
      <c r="G19">
        <v>0</v>
      </c>
      <c r="H19">
        <v>6.75</v>
      </c>
      <c r="I19">
        <v>2.25</v>
      </c>
    </row>
    <row r="21" spans="1:9" ht="15.75" thickBot="1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19</v>
      </c>
      <c r="B22">
        <v>5163.8</v>
      </c>
      <c r="C22">
        <v>7165.95</v>
      </c>
      <c r="D22">
        <v>3163.9</v>
      </c>
      <c r="E22">
        <v>2015.64</v>
      </c>
      <c r="F22">
        <v>139.32</v>
      </c>
      <c r="G22">
        <v>0</v>
      </c>
      <c r="H22">
        <v>6.74</v>
      </c>
      <c r="I22">
        <v>0</v>
      </c>
    </row>
    <row r="23" spans="1:9" ht="17.25" customHeight="1" x14ac:dyDescent="0.25">
      <c r="A23" t="s">
        <v>19</v>
      </c>
      <c r="B23">
        <v>5390.01</v>
      </c>
      <c r="C23">
        <v>8554.4</v>
      </c>
      <c r="D23">
        <v>3658.47</v>
      </c>
      <c r="E23">
        <v>2072.91</v>
      </c>
      <c r="F23">
        <v>148.22999999999999</v>
      </c>
      <c r="G23">
        <v>0</v>
      </c>
      <c r="H23">
        <v>8.98</v>
      </c>
      <c r="I23">
        <v>2.25</v>
      </c>
    </row>
    <row r="24" spans="1:9" x14ac:dyDescent="0.25">
      <c r="A24" t="s">
        <v>20</v>
      </c>
      <c r="B24">
        <v>11125.88</v>
      </c>
      <c r="C24">
        <v>13421.13</v>
      </c>
      <c r="D24">
        <v>2030.24</v>
      </c>
      <c r="E24">
        <v>339.12</v>
      </c>
      <c r="F24">
        <v>47.16</v>
      </c>
      <c r="G24">
        <v>2.25</v>
      </c>
      <c r="H24">
        <v>60.64</v>
      </c>
      <c r="I24">
        <v>15.72</v>
      </c>
    </row>
    <row r="25" spans="1:9" x14ac:dyDescent="0.25">
      <c r="A25" t="s">
        <v>20</v>
      </c>
      <c r="B25">
        <v>9755.92</v>
      </c>
      <c r="C25">
        <v>10721.63</v>
      </c>
      <c r="D25">
        <v>1661.92</v>
      </c>
      <c r="E25">
        <v>339.12</v>
      </c>
      <c r="F25">
        <v>65.13</v>
      </c>
      <c r="G25">
        <v>8.98</v>
      </c>
      <c r="H25">
        <v>67.38</v>
      </c>
      <c r="I25">
        <v>35.93</v>
      </c>
    </row>
    <row r="31" spans="1:9" x14ac:dyDescent="0.25">
      <c r="A31" t="s">
        <v>12</v>
      </c>
      <c r="B31">
        <v>44411.27</v>
      </c>
      <c r="C31">
        <v>17094.580000000002</v>
      </c>
      <c r="D31">
        <v>751.36</v>
      </c>
      <c r="E31">
        <v>152.97</v>
      </c>
      <c r="F31">
        <v>18</v>
      </c>
      <c r="G31">
        <v>0</v>
      </c>
      <c r="H31">
        <v>4.5</v>
      </c>
      <c r="I31">
        <v>0</v>
      </c>
    </row>
    <row r="32" spans="1:9" x14ac:dyDescent="0.25">
      <c r="A32" t="s">
        <v>12</v>
      </c>
      <c r="B32">
        <v>45758.95</v>
      </c>
      <c r="C32">
        <v>16616.96</v>
      </c>
      <c r="D32">
        <v>671.51</v>
      </c>
      <c r="E32">
        <v>114.54</v>
      </c>
      <c r="F32">
        <v>13.48</v>
      </c>
      <c r="G32">
        <v>0</v>
      </c>
      <c r="H32">
        <v>0</v>
      </c>
      <c r="I32">
        <v>0</v>
      </c>
    </row>
  </sheetData>
  <phoneticPr fontId="1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2023-01-24T10:31:03Z</dcterms:created>
  <dcterms:modified xsi:type="dcterms:W3CDTF">2023-03-29T09:36:11Z</dcterms:modified>
</cp:coreProperties>
</file>