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file" sheetId="1" r:id="rId3"/>
    <sheet state="visible" name="CollaborationGroup" sheetId="2" r:id="rId4"/>
    <sheet state="visible" name="Sheet2" sheetId="3" r:id="rId5"/>
    <sheet state="visible" name="Chatter_Group_Alignment__c" sheetId="4" r:id="rId6"/>
  </sheets>
  <definedNames/>
  <calcPr/>
</workbook>
</file>

<file path=xl/sharedStrings.xml><?xml version="1.0" encoding="utf-8"?>
<sst xmlns="http://schemas.openxmlformats.org/spreadsheetml/2006/main" count="206" uniqueCount="135">
  <si>
    <t>Id</t>
  </si>
  <si>
    <t>Name</t>
  </si>
  <si>
    <t>Product Development</t>
  </si>
  <si>
    <t>System Administrator</t>
  </si>
  <si>
    <t>Moderators</t>
  </si>
  <si>
    <t>Chatter Free User</t>
  </si>
  <si>
    <t>Export your profiles with the Name &amp; Id</t>
  </si>
  <si>
    <t>Administrators</t>
  </si>
  <si>
    <t>Export your Chatter Groups with the Id and Name</t>
  </si>
  <si>
    <t>Standard Platform User</t>
  </si>
  <si>
    <t>Sales Ops</t>
  </si>
  <si>
    <t>Customer Community Login User</t>
  </si>
  <si>
    <t>Inside Sales</t>
  </si>
  <si>
    <t>Cross Org Data Proxy User</t>
  </si>
  <si>
    <t>Admin Updates</t>
  </si>
  <si>
    <t>Authenticated Website</t>
  </si>
  <si>
    <t>Marketing Updates</t>
  </si>
  <si>
    <t>Work.com Only User</t>
  </si>
  <si>
    <t>Seattle Office</t>
  </si>
  <si>
    <t>Customer Portal Manager Custom</t>
  </si>
  <si>
    <t>Finance</t>
  </si>
  <si>
    <t>Identity User</t>
  </si>
  <si>
    <t>All Users</t>
  </si>
  <si>
    <t>Customer Community Plus User</t>
  </si>
  <si>
    <t>Company Updates</t>
  </si>
  <si>
    <t>Silver Partner User</t>
  </si>
  <si>
    <t>Admin Announcements</t>
  </si>
  <si>
    <t>High Volume Customer Portal</t>
  </si>
  <si>
    <t>All Rcok Salesforce</t>
  </si>
  <si>
    <t>Gold Partner User</t>
  </si>
  <si>
    <t>Chatter_Group_Id__c</t>
  </si>
  <si>
    <t>Chatter_Group_Name__c</t>
  </si>
  <si>
    <t>Profile_Id__c</t>
  </si>
  <si>
    <t>Profile_Name__c</t>
  </si>
  <si>
    <t>Role__c</t>
  </si>
  <si>
    <t>Partners</t>
  </si>
  <si>
    <t>Customer Portal Manager Standard</t>
  </si>
  <si>
    <t>CGA-001</t>
  </si>
  <si>
    <t>Force.com - App Subscription User</t>
  </si>
  <si>
    <t>test</t>
  </si>
  <si>
    <t>Customer Community Plus Login User</t>
  </si>
  <si>
    <t>Admins</t>
  </si>
  <si>
    <t>All Meighan Rocks SF Employees</t>
  </si>
  <si>
    <t>Partner App Subscription User</t>
  </si>
  <si>
    <t>External Identity User</t>
  </si>
  <si>
    <t>Partner Community User</t>
  </si>
  <si>
    <t>Standard</t>
  </si>
  <si>
    <t>CGA-002</t>
  </si>
  <si>
    <t>Partner Community Login User</t>
  </si>
  <si>
    <t>Customer Community User</t>
  </si>
  <si>
    <t>Force.com - Free User</t>
  </si>
  <si>
    <t>Solution Manager</t>
  </si>
  <si>
    <t>Read Only</t>
  </si>
  <si>
    <t>CGA-003</t>
  </si>
  <si>
    <t>Sales Profile</t>
  </si>
  <si>
    <t>Marketing Profile</t>
  </si>
  <si>
    <t>Support Profile</t>
  </si>
  <si>
    <t>Marketing User</t>
  </si>
  <si>
    <t>CGA-004</t>
  </si>
  <si>
    <t>Contract Manager</t>
  </si>
  <si>
    <t>Standard User</t>
  </si>
  <si>
    <t>Chatter Moderator User</t>
  </si>
  <si>
    <t>CGA-005</t>
  </si>
  <si>
    <t>Chatter External User</t>
  </si>
  <si>
    <t>Standard Guest</t>
  </si>
  <si>
    <t>Meighan Rock's Salesforce Profile</t>
  </si>
  <si>
    <t>Visualforce Community Profile</t>
  </si>
  <si>
    <t>CGA-006</t>
  </si>
  <si>
    <t>Napili Community Profile</t>
  </si>
  <si>
    <t>Napili Customer Community</t>
  </si>
  <si>
    <t>CGA-007</t>
  </si>
  <si>
    <t>Finance User</t>
  </si>
  <si>
    <t>Napili Customer Community Partners</t>
  </si>
  <si>
    <t>Partners Profile</t>
  </si>
  <si>
    <t>CGA-008</t>
  </si>
  <si>
    <t>CGA-009</t>
  </si>
  <si>
    <t>CGA-010</t>
  </si>
  <si>
    <t>CGA-011</t>
  </si>
  <si>
    <t>CGA-012</t>
  </si>
  <si>
    <t>CGA-013</t>
  </si>
  <si>
    <t>CGA-014</t>
  </si>
  <si>
    <t>CGA-015</t>
  </si>
  <si>
    <t>CGA-016</t>
  </si>
  <si>
    <t>CGA-017</t>
  </si>
  <si>
    <t>CGA-018</t>
  </si>
  <si>
    <t>CGA-019</t>
  </si>
  <si>
    <t>CGA-020</t>
  </si>
  <si>
    <t>CGA-021</t>
  </si>
  <si>
    <t>CGA-022</t>
  </si>
  <si>
    <t>CGA-023</t>
  </si>
  <si>
    <t>CGA-024</t>
  </si>
  <si>
    <t>CGA-025</t>
  </si>
  <si>
    <t>CGA-026</t>
  </si>
  <si>
    <t>CGA-027</t>
  </si>
  <si>
    <t>CGA-028</t>
  </si>
  <si>
    <t>CGA-029</t>
  </si>
  <si>
    <t>CGA-030</t>
  </si>
  <si>
    <t>CGA-031</t>
  </si>
  <si>
    <t>CGA-032</t>
  </si>
  <si>
    <t>CGA-033</t>
  </si>
  <si>
    <t>CGA-034</t>
  </si>
  <si>
    <t>CGA-035</t>
  </si>
  <si>
    <t>CGA-036</t>
  </si>
  <si>
    <t>CGA-037</t>
  </si>
  <si>
    <t>CGA-038</t>
  </si>
  <si>
    <t>CGA-039</t>
  </si>
  <si>
    <t>CGA-040</t>
  </si>
  <si>
    <t>CGA-041</t>
  </si>
  <si>
    <t>CGA-042</t>
  </si>
  <si>
    <t>CGA-043</t>
  </si>
  <si>
    <t>CGA-044</t>
  </si>
  <si>
    <t>CGA-045</t>
  </si>
  <si>
    <t>CGA-046</t>
  </si>
  <si>
    <t>CGA-047</t>
  </si>
  <si>
    <t>CGA-048</t>
  </si>
  <si>
    <t>CGA-049</t>
  </si>
  <si>
    <t>CGA-050</t>
  </si>
  <si>
    <t>CGA-051</t>
  </si>
  <si>
    <t>CGA-052</t>
  </si>
  <si>
    <t>CGA-053</t>
  </si>
  <si>
    <t>CGA-054</t>
  </si>
  <si>
    <t>CGA-055</t>
  </si>
  <si>
    <t>CGA-056</t>
  </si>
  <si>
    <t>CGA-057</t>
  </si>
  <si>
    <t>CGA-058</t>
  </si>
  <si>
    <t>CGA-059</t>
  </si>
  <si>
    <t>CGA-060</t>
  </si>
  <si>
    <t>CGA-061</t>
  </si>
  <si>
    <t>CGA-062</t>
  </si>
  <si>
    <t>CGA-063</t>
  </si>
  <si>
    <t>CGA-64</t>
  </si>
  <si>
    <t>CGA-65</t>
  </si>
  <si>
    <t>CGA-66</t>
  </si>
  <si>
    <t>CGA-67</t>
  </si>
  <si>
    <t>CGA-69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</si>
</sst>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/>
    </xf>
    <xf borderId="1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152400</xdr:colOff>
      <xdr:row>1</xdr:row>
      <xdr:rowOff>152400</xdr:rowOff>
    </xdr:from>
    <xdr:to>
      <xdr:col>12</xdr:col>
      <xdr:colOff>857250</xdr:colOff>
      <xdr:row>5</xdr:row>
      <xdr:rowOff>95250</xdr:rowOff>
    </xdr:to>
    <xdr:sp>
      <xdr:nvSpPr>
        <xdr:cNvPr id="3" name="Shape 3"/>
        <xdr:cNvSpPr txBox="1"/>
      </xdr:nvSpPr>
      <xdr:spPr>
        <a:xfrm>
          <a:off x="3789325" y="935400"/>
          <a:ext cx="5497800" cy="641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rIns="91425" tIns="91425">
          <a:noAutofit/>
        </a:bodyPr>
        <a:lstStyle/>
        <a:p>
          <a:pPr lvl="0" rtl="0" algn="l">
            <a:spcBef>
              <a:spcPts val="0"/>
            </a:spcBef>
            <a:buNone/>
          </a:pPr>
          <a:r>
            <a:rPr lang="en-US" sz="1400">
              <a:latin typeface="Proxima Nova"/>
              <a:ea typeface="Proxima Nova"/>
              <a:cs typeface="Proxima Nova"/>
              <a:sym typeface="Proxima Nova"/>
            </a:rPr>
            <a:t>For each profile determine which groups they need to be added to.</a:t>
          </a:r>
        </a:p>
        <a:p>
          <a:pPr lvl="0" algn="l">
            <a:spcBef>
              <a:spcPts val="0"/>
            </a:spcBef>
            <a:buNone/>
          </a:pPr>
          <a:r>
            <a:rPr lang="en-US" sz="1400">
              <a:latin typeface="Proxima Nova"/>
              <a:ea typeface="Proxima Nova"/>
              <a:cs typeface="Proxima Nova"/>
              <a:sym typeface="Proxima Nova"/>
            </a:rPr>
            <a:t>After creating the list, import the group to profile alignment with the data loader</a:t>
          </a:r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ocksfblog-dev-ed.my.salesforce.com/00e37000000ZMQgAAO" TargetMode="External"/><Relationship Id="rId20" Type="http://schemas.openxmlformats.org/officeDocument/2006/relationships/hyperlink" Target="https://rocksfblog-dev-ed.my.salesforce.com/00e37000000WTYZAA4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rocksfblog-dev-ed.my.salesforce.com/00e37000000ZMQqAAO" TargetMode="External"/><Relationship Id="rId22" Type="http://schemas.openxmlformats.org/officeDocument/2006/relationships/hyperlink" Target="https://rocksfblog-dev-ed.my.salesforce.com/00e37000000WTYbAAO" TargetMode="External"/><Relationship Id="rId21" Type="http://schemas.openxmlformats.org/officeDocument/2006/relationships/hyperlink" Target="https://rocksfblog-dev-ed.my.salesforce.com/00e37000000WTYaAAO" TargetMode="External"/><Relationship Id="rId24" Type="http://schemas.openxmlformats.org/officeDocument/2006/relationships/hyperlink" Target="https://rocksfblog-dev-ed.my.salesforce.com/00e37000000WTYdAAO" TargetMode="External"/><Relationship Id="rId23" Type="http://schemas.openxmlformats.org/officeDocument/2006/relationships/hyperlink" Target="https://rocksfblog-dev-ed.my.salesforce.com/00e37000000WTYcAAO" TargetMode="External"/><Relationship Id="rId1" Type="http://schemas.openxmlformats.org/officeDocument/2006/relationships/hyperlink" Target="https://rocksfblog-dev-ed.my.salesforce.com/00e37000000WTYEAA4" TargetMode="External"/><Relationship Id="rId2" Type="http://schemas.openxmlformats.org/officeDocument/2006/relationships/hyperlink" Target="https://rocksfblog-dev-ed.my.salesforce.com/00e37000000WTYFAA4" TargetMode="External"/><Relationship Id="rId3" Type="http://schemas.openxmlformats.org/officeDocument/2006/relationships/hyperlink" Target="https://rocksfblog-dev-ed.my.salesforce.com/00e37000000WTYIAA4" TargetMode="External"/><Relationship Id="rId4" Type="http://schemas.openxmlformats.org/officeDocument/2006/relationships/hyperlink" Target="https://rocksfblog-dev-ed.my.salesforce.com/00e37000000WTYJAA4" TargetMode="External"/><Relationship Id="rId9" Type="http://schemas.openxmlformats.org/officeDocument/2006/relationships/hyperlink" Target="https://rocksfblog-dev-ed.my.salesforce.com/00e37000000WTYOAA4" TargetMode="External"/><Relationship Id="rId26" Type="http://schemas.openxmlformats.org/officeDocument/2006/relationships/hyperlink" Target="https://rocksfblog-dev-ed.my.salesforce.com/00e37000000WTYfAAO" TargetMode="External"/><Relationship Id="rId25" Type="http://schemas.openxmlformats.org/officeDocument/2006/relationships/hyperlink" Target="https://rocksfblog-dev-ed.my.salesforce.com/00e37000000WTYeAAO" TargetMode="External"/><Relationship Id="rId28" Type="http://schemas.openxmlformats.org/officeDocument/2006/relationships/hyperlink" Target="https://rocksfblog-dev-ed.my.salesforce.com/00e37000000WTYhAAO" TargetMode="External"/><Relationship Id="rId27" Type="http://schemas.openxmlformats.org/officeDocument/2006/relationships/hyperlink" Target="https://rocksfblog-dev-ed.my.salesforce.com/00e37000000WTYgAAO" TargetMode="External"/><Relationship Id="rId5" Type="http://schemas.openxmlformats.org/officeDocument/2006/relationships/hyperlink" Target="https://rocksfblog-dev-ed.my.salesforce.com/00e37000000WTYKAA4" TargetMode="External"/><Relationship Id="rId6" Type="http://schemas.openxmlformats.org/officeDocument/2006/relationships/hyperlink" Target="https://rocksfblog-dev-ed.my.salesforce.com/00e37000000WTYLAA4" TargetMode="External"/><Relationship Id="rId29" Type="http://schemas.openxmlformats.org/officeDocument/2006/relationships/hyperlink" Target="https://rocksfblog-dev-ed.my.salesforce.com/00e37000000WTYiAAO" TargetMode="External"/><Relationship Id="rId7" Type="http://schemas.openxmlformats.org/officeDocument/2006/relationships/hyperlink" Target="https://rocksfblog-dev-ed.my.salesforce.com/00e37000000WTYMAA4" TargetMode="External"/><Relationship Id="rId8" Type="http://schemas.openxmlformats.org/officeDocument/2006/relationships/hyperlink" Target="https://rocksfblog-dev-ed.my.salesforce.com/00e37000000WTYNAA4" TargetMode="External"/><Relationship Id="rId31" Type="http://schemas.openxmlformats.org/officeDocument/2006/relationships/hyperlink" Target="https://rocksfblog-dev-ed.my.salesforce.com/00e37000000WTYkAAO" TargetMode="External"/><Relationship Id="rId30" Type="http://schemas.openxmlformats.org/officeDocument/2006/relationships/hyperlink" Target="https://rocksfblog-dev-ed.my.salesforce.com/00e37000000WTYjAAO" TargetMode="External"/><Relationship Id="rId11" Type="http://schemas.openxmlformats.org/officeDocument/2006/relationships/hyperlink" Target="https://rocksfblog-dev-ed.my.salesforce.com/00e37000000WTYQAA4" TargetMode="External"/><Relationship Id="rId33" Type="http://schemas.openxmlformats.org/officeDocument/2006/relationships/hyperlink" Target="https://rocksfblog-dev-ed.my.salesforce.com/00e37000000ZMGWAA4" TargetMode="External"/><Relationship Id="rId10" Type="http://schemas.openxmlformats.org/officeDocument/2006/relationships/hyperlink" Target="https://rocksfblog-dev-ed.my.salesforce.com/00e37000000WTYPAA4" TargetMode="External"/><Relationship Id="rId32" Type="http://schemas.openxmlformats.org/officeDocument/2006/relationships/hyperlink" Target="https://rocksfblog-dev-ed.my.salesforce.com/00e37000000WTYlAAO" TargetMode="External"/><Relationship Id="rId13" Type="http://schemas.openxmlformats.org/officeDocument/2006/relationships/hyperlink" Target="https://rocksfblog-dev-ed.my.salesforce.com/00e37000000WTYSAA4" TargetMode="External"/><Relationship Id="rId35" Type="http://schemas.openxmlformats.org/officeDocument/2006/relationships/hyperlink" Target="https://rocksfblog-dev-ed.my.salesforce.com/00e37000000ZMGbAAO" TargetMode="External"/><Relationship Id="rId12" Type="http://schemas.openxmlformats.org/officeDocument/2006/relationships/hyperlink" Target="https://rocksfblog-dev-ed.my.salesforce.com/00e37000000WTYRAA4" TargetMode="External"/><Relationship Id="rId34" Type="http://schemas.openxmlformats.org/officeDocument/2006/relationships/hyperlink" Target="https://rocksfblog-dev-ed.my.salesforce.com/00e37000000ZMGXAA4" TargetMode="External"/><Relationship Id="rId15" Type="http://schemas.openxmlformats.org/officeDocument/2006/relationships/hyperlink" Target="https://rocksfblog-dev-ed.my.salesforce.com/00e37000000WTYUAA4" TargetMode="External"/><Relationship Id="rId37" Type="http://schemas.openxmlformats.org/officeDocument/2006/relationships/hyperlink" Target="https://rocksfblog-dev-ed.my.salesforce.com/00e37000000ZMImAAO" TargetMode="External"/><Relationship Id="rId14" Type="http://schemas.openxmlformats.org/officeDocument/2006/relationships/hyperlink" Target="https://rocksfblog-dev-ed.my.salesforce.com/00e37000000WTYTAA4" TargetMode="External"/><Relationship Id="rId36" Type="http://schemas.openxmlformats.org/officeDocument/2006/relationships/hyperlink" Target="https://rocksfblog-dev-ed.my.salesforce.com/00e37000000ZMIcAAO" TargetMode="External"/><Relationship Id="rId17" Type="http://schemas.openxmlformats.org/officeDocument/2006/relationships/hyperlink" Target="https://rocksfblog-dev-ed.my.salesforce.com/00e37000000WTYWAA4" TargetMode="External"/><Relationship Id="rId39" Type="http://schemas.openxmlformats.org/officeDocument/2006/relationships/hyperlink" Target="https://rocksfblog-dev-ed.my.salesforce.com/00e37000000ZMQbAAO" TargetMode="External"/><Relationship Id="rId16" Type="http://schemas.openxmlformats.org/officeDocument/2006/relationships/hyperlink" Target="https://rocksfblog-dev-ed.my.salesforce.com/00e37000000WTYVAA4" TargetMode="External"/><Relationship Id="rId38" Type="http://schemas.openxmlformats.org/officeDocument/2006/relationships/hyperlink" Target="https://rocksfblog-dev-ed.my.salesforce.com/00e37000000ZMQWAA4" TargetMode="External"/><Relationship Id="rId19" Type="http://schemas.openxmlformats.org/officeDocument/2006/relationships/hyperlink" Target="https://rocksfblog-dev-ed.my.salesforce.com/00e37000000WTYYAA4" TargetMode="External"/><Relationship Id="rId18" Type="http://schemas.openxmlformats.org/officeDocument/2006/relationships/hyperlink" Target="https://rocksfblog-dev-ed.my.salesforce.com/00e37000000WTYXAA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ocksfblog-dev-ed.my.salesforce.com/0F937000000HhzUCAS" TargetMode="External"/><Relationship Id="rId2" Type="http://schemas.openxmlformats.org/officeDocument/2006/relationships/hyperlink" Target="https://rocksfblog-dev-ed.my.salesforce.com/0F937000000Hi0XCAS" TargetMode="External"/><Relationship Id="rId3" Type="http://schemas.openxmlformats.org/officeDocument/2006/relationships/hyperlink" Target="https://rocksfblog-dev-ed.my.salesforce.com/0F937000000Hi0SCAS" TargetMode="External"/><Relationship Id="rId4" Type="http://schemas.openxmlformats.org/officeDocument/2006/relationships/hyperlink" Target="https://rocksfblog-dev-ed.my.salesforce.com/0F937000000HhzjCAC" TargetMode="External"/><Relationship Id="rId9" Type="http://schemas.openxmlformats.org/officeDocument/2006/relationships/hyperlink" Target="https://rocksfblog-dev-ed.my.salesforce.com/0F937000000Hi0rCAC" TargetMode="External"/><Relationship Id="rId5" Type="http://schemas.openxmlformats.org/officeDocument/2006/relationships/hyperlink" Target="https://rocksfblog-dev-ed.my.salesforce.com/0F937000000HhzZCAS" TargetMode="External"/><Relationship Id="rId6" Type="http://schemas.openxmlformats.org/officeDocument/2006/relationships/hyperlink" Target="https://rocksfblog-dev-ed.my.salesforce.com/0F937000000HhzPCAS" TargetMode="External"/><Relationship Id="rId7" Type="http://schemas.openxmlformats.org/officeDocument/2006/relationships/hyperlink" Target="https://rocksfblog-dev-ed.my.salesforce.com/0F937000000Hi0ICAS" TargetMode="External"/><Relationship Id="rId8" Type="http://schemas.openxmlformats.org/officeDocument/2006/relationships/hyperlink" Target="https://rocksfblog-dev-ed.my.salesforce.com/0F937000000Hi0hCAC" TargetMode="External"/><Relationship Id="rId11" Type="http://schemas.openxmlformats.org/officeDocument/2006/relationships/hyperlink" Target="https://rocksfblog-dev-ed.my.salesforce.com/0F937000000HhzeCAC" TargetMode="External"/><Relationship Id="rId10" Type="http://schemas.openxmlformats.org/officeDocument/2006/relationships/hyperlink" Target="https://rocksfblog-dev-ed.my.salesforce.com/0F937000000HhxsCAC" TargetMode="External"/><Relationship Id="rId13" Type="http://schemas.openxmlformats.org/officeDocument/2006/relationships/hyperlink" Target="https://rocksfblog-dev-ed.my.salesforce.com/0F937000000DUesCAG" TargetMode="External"/><Relationship Id="rId12" Type="http://schemas.openxmlformats.org/officeDocument/2006/relationships/hyperlink" Target="https://rocksfblog-dev-ed.my.salesforce.com/0F937000000DUexCAG" TargetMode="External"/><Relationship Id="rId15" Type="http://schemas.openxmlformats.org/officeDocument/2006/relationships/hyperlink" Target="https://rocksfblog-dev-ed.my.salesforce.com/0F937000000Hhy2CAC" TargetMode="External"/><Relationship Id="rId14" Type="http://schemas.openxmlformats.org/officeDocument/2006/relationships/hyperlink" Target="https://rocksfblog-dev-ed.my.salesforce.com/0F937000000Hi0cCAC" TargetMode="External"/><Relationship Id="rId17" Type="http://schemas.openxmlformats.org/officeDocument/2006/relationships/hyperlink" Target="https://rocksfblog-dev-ed.my.salesforce.com/0F937000000HhyMCAS" TargetMode="External"/><Relationship Id="rId16" Type="http://schemas.openxmlformats.org/officeDocument/2006/relationships/hyperlink" Target="https://rocksfblog-dev-ed.my.salesforce.com/0F937000000HhyHCAS" TargetMode="External"/><Relationship Id="rId1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rocksfblog-dev-ed.my.salesforce.com/00e37000000WTYgAAO" TargetMode="External"/><Relationship Id="rId42" Type="http://schemas.openxmlformats.org/officeDocument/2006/relationships/hyperlink" Target="https://rocksfblog-dev-ed.my.salesforce.com/00e37000000WTYhAAO" TargetMode="External"/><Relationship Id="rId41" Type="http://schemas.openxmlformats.org/officeDocument/2006/relationships/hyperlink" Target="https://rocksfblog-dev-ed.my.salesforce.com/0F937000000DUesCAG" TargetMode="External"/><Relationship Id="rId44" Type="http://schemas.openxmlformats.org/officeDocument/2006/relationships/hyperlink" Target="https://rocksfblog-dev-ed.my.salesforce.com/00e37000000WTYiAAO" TargetMode="External"/><Relationship Id="rId43" Type="http://schemas.openxmlformats.org/officeDocument/2006/relationships/hyperlink" Target="https://rocksfblog-dev-ed.my.salesforce.com/0F937000000DUesCAG" TargetMode="External"/><Relationship Id="rId46" Type="http://schemas.openxmlformats.org/officeDocument/2006/relationships/hyperlink" Target="https://rocksfblog-dev-ed.my.salesforce.com/00e37000000WTYjAAO" TargetMode="External"/><Relationship Id="rId45" Type="http://schemas.openxmlformats.org/officeDocument/2006/relationships/hyperlink" Target="https://rocksfblog-dev-ed.my.salesforce.com/0F937000000DUesCAG" TargetMode="External"/><Relationship Id="rId107" Type="http://schemas.openxmlformats.org/officeDocument/2006/relationships/hyperlink" Target="https://rocksfblog-dev-ed.my.salesforce.com/0F937000000HhzPCAS" TargetMode="External"/><Relationship Id="rId106" Type="http://schemas.openxmlformats.org/officeDocument/2006/relationships/hyperlink" Target="https://rocksfblog-dev-ed.my.salesforce.com/00e37000000WTYEAA4" TargetMode="External"/><Relationship Id="rId105" Type="http://schemas.openxmlformats.org/officeDocument/2006/relationships/hyperlink" Target="https://rocksfblog-dev-ed.my.salesforce.com/0F937000000HhzPCAS" TargetMode="External"/><Relationship Id="rId104" Type="http://schemas.openxmlformats.org/officeDocument/2006/relationships/hyperlink" Target="https://rocksfblog-dev-ed.my.salesforce.com/00e37000000ZMQWAA4" TargetMode="External"/><Relationship Id="rId109" Type="http://schemas.openxmlformats.org/officeDocument/2006/relationships/hyperlink" Target="https://rocksfblog-dev-ed.my.salesforce.com/0F937000000HhzPCAS" TargetMode="External"/><Relationship Id="rId108" Type="http://schemas.openxmlformats.org/officeDocument/2006/relationships/hyperlink" Target="https://rocksfblog-dev-ed.my.salesforce.com/00e37000000WTYIAA4" TargetMode="External"/><Relationship Id="rId48" Type="http://schemas.openxmlformats.org/officeDocument/2006/relationships/hyperlink" Target="https://rocksfblog-dev-ed.my.salesforce.com/00e37000000ZMQWAA4" TargetMode="External"/><Relationship Id="rId47" Type="http://schemas.openxmlformats.org/officeDocument/2006/relationships/hyperlink" Target="https://rocksfblog-dev-ed.my.salesforce.com/0F937000000DUesCAG" TargetMode="External"/><Relationship Id="rId49" Type="http://schemas.openxmlformats.org/officeDocument/2006/relationships/hyperlink" Target="https://rocksfblog-dev-ed.my.salesforce.com/0F937000000HhyHCAS" TargetMode="External"/><Relationship Id="rId103" Type="http://schemas.openxmlformats.org/officeDocument/2006/relationships/hyperlink" Target="https://rocksfblog-dev-ed.my.salesforce.com/0F937000000HhzeCAC" TargetMode="External"/><Relationship Id="rId102" Type="http://schemas.openxmlformats.org/officeDocument/2006/relationships/hyperlink" Target="https://rocksfblog-dev-ed.my.salesforce.com/00e37000000WTYjAAO" TargetMode="External"/><Relationship Id="rId101" Type="http://schemas.openxmlformats.org/officeDocument/2006/relationships/hyperlink" Target="https://rocksfblog-dev-ed.my.salesforce.com/0F937000000HhzeCAC" TargetMode="External"/><Relationship Id="rId100" Type="http://schemas.openxmlformats.org/officeDocument/2006/relationships/hyperlink" Target="https://rocksfblog-dev-ed.my.salesforce.com/00e37000000WTYiAAO" TargetMode="External"/><Relationship Id="rId31" Type="http://schemas.openxmlformats.org/officeDocument/2006/relationships/hyperlink" Target="https://rocksfblog-dev-ed.my.salesforce.com/0F937000000DUesCAG" TargetMode="External"/><Relationship Id="rId30" Type="http://schemas.openxmlformats.org/officeDocument/2006/relationships/hyperlink" Target="https://rocksfblog-dev-ed.my.salesforce.com/00e37000000WTYIAA4" TargetMode="External"/><Relationship Id="rId33" Type="http://schemas.openxmlformats.org/officeDocument/2006/relationships/hyperlink" Target="https://rocksfblog-dev-ed.my.salesforce.com/0F937000000DUesCAG" TargetMode="External"/><Relationship Id="rId32" Type="http://schemas.openxmlformats.org/officeDocument/2006/relationships/hyperlink" Target="https://rocksfblog-dev-ed.my.salesforce.com/00e37000000WTYcAAO" TargetMode="External"/><Relationship Id="rId35" Type="http://schemas.openxmlformats.org/officeDocument/2006/relationships/hyperlink" Target="https://rocksfblog-dev-ed.my.salesforce.com/0F937000000DUesCAG" TargetMode="External"/><Relationship Id="rId34" Type="http://schemas.openxmlformats.org/officeDocument/2006/relationships/hyperlink" Target="https://rocksfblog-dev-ed.my.salesforce.com/00e37000000WTYdAAO" TargetMode="External"/><Relationship Id="rId37" Type="http://schemas.openxmlformats.org/officeDocument/2006/relationships/hyperlink" Target="https://rocksfblog-dev-ed.my.salesforce.com/0F937000000DUesCAG" TargetMode="External"/><Relationship Id="rId36" Type="http://schemas.openxmlformats.org/officeDocument/2006/relationships/hyperlink" Target="https://rocksfblog-dev-ed.my.salesforce.com/00e37000000WTYeAAO" TargetMode="External"/><Relationship Id="rId39" Type="http://schemas.openxmlformats.org/officeDocument/2006/relationships/hyperlink" Target="https://rocksfblog-dev-ed.my.salesforce.com/0F937000000DUesCAG" TargetMode="External"/><Relationship Id="rId38" Type="http://schemas.openxmlformats.org/officeDocument/2006/relationships/hyperlink" Target="https://rocksfblog-dev-ed.my.salesforce.com/00e37000000WTYfAAO" TargetMode="External"/><Relationship Id="rId20" Type="http://schemas.openxmlformats.org/officeDocument/2006/relationships/hyperlink" Target="https://rocksfblog-dev-ed.my.salesforce.com/00e37000000WTYhAAO" TargetMode="External"/><Relationship Id="rId22" Type="http://schemas.openxmlformats.org/officeDocument/2006/relationships/hyperlink" Target="https://rocksfblog-dev-ed.my.salesforce.com/00e37000000WTYiAAO" TargetMode="External"/><Relationship Id="rId21" Type="http://schemas.openxmlformats.org/officeDocument/2006/relationships/hyperlink" Target="https://rocksfblog-dev-ed.my.salesforce.com/0F937000000HhyMCAS" TargetMode="External"/><Relationship Id="rId24" Type="http://schemas.openxmlformats.org/officeDocument/2006/relationships/hyperlink" Target="https://rocksfblog-dev-ed.my.salesforce.com/00e37000000WTYjAAO" TargetMode="External"/><Relationship Id="rId23" Type="http://schemas.openxmlformats.org/officeDocument/2006/relationships/hyperlink" Target="https://rocksfblog-dev-ed.my.salesforce.com/0F937000000HhyMCAS" TargetMode="External"/><Relationship Id="rId129" Type="http://schemas.openxmlformats.org/officeDocument/2006/relationships/hyperlink" Target="https://rocksfblog-dev-ed.my.salesforce.com/0F937000000Hi0cCAC" TargetMode="External"/><Relationship Id="rId128" Type="http://schemas.openxmlformats.org/officeDocument/2006/relationships/hyperlink" Target="https://rocksfblog-dev-ed.my.salesforce.com/00e37000000WTYEAA4" TargetMode="External"/><Relationship Id="rId127" Type="http://schemas.openxmlformats.org/officeDocument/2006/relationships/hyperlink" Target="https://rocksfblog-dev-ed.my.salesforce.com/0F937000000Hi0SCAS" TargetMode="External"/><Relationship Id="rId126" Type="http://schemas.openxmlformats.org/officeDocument/2006/relationships/hyperlink" Target="https://rocksfblog-dev-ed.my.salesforce.com/00e37000000ZMQWAA4" TargetMode="External"/><Relationship Id="rId26" Type="http://schemas.openxmlformats.org/officeDocument/2006/relationships/hyperlink" Target="https://rocksfblog-dev-ed.my.salesforce.com/00e37000000ZMQWAA4" TargetMode="External"/><Relationship Id="rId121" Type="http://schemas.openxmlformats.org/officeDocument/2006/relationships/hyperlink" Target="https://rocksfblog-dev-ed.my.salesforce.com/0F937000000HhzPCAS" TargetMode="External"/><Relationship Id="rId25" Type="http://schemas.openxmlformats.org/officeDocument/2006/relationships/hyperlink" Target="https://rocksfblog-dev-ed.my.salesforce.com/0F937000000HhyMCAS" TargetMode="External"/><Relationship Id="rId120" Type="http://schemas.openxmlformats.org/officeDocument/2006/relationships/hyperlink" Target="https://rocksfblog-dev-ed.my.salesforce.com/00e37000000WTYhAAO" TargetMode="External"/><Relationship Id="rId28" Type="http://schemas.openxmlformats.org/officeDocument/2006/relationships/hyperlink" Target="https://rocksfblog-dev-ed.my.salesforce.com/00e37000000WTYEAA4" TargetMode="External"/><Relationship Id="rId27" Type="http://schemas.openxmlformats.org/officeDocument/2006/relationships/hyperlink" Target="https://rocksfblog-dev-ed.my.salesforce.com/0F937000000DUesCAG" TargetMode="External"/><Relationship Id="rId125" Type="http://schemas.openxmlformats.org/officeDocument/2006/relationships/hyperlink" Target="https://rocksfblog-dev-ed.my.salesforce.com/0F937000000HhzPCAS" TargetMode="External"/><Relationship Id="rId29" Type="http://schemas.openxmlformats.org/officeDocument/2006/relationships/hyperlink" Target="https://rocksfblog-dev-ed.my.salesforce.com/0F937000000DUesCAG" TargetMode="External"/><Relationship Id="rId124" Type="http://schemas.openxmlformats.org/officeDocument/2006/relationships/hyperlink" Target="https://rocksfblog-dev-ed.my.salesforce.com/00e37000000WTYjAAO" TargetMode="External"/><Relationship Id="rId123" Type="http://schemas.openxmlformats.org/officeDocument/2006/relationships/hyperlink" Target="https://rocksfblog-dev-ed.my.salesforce.com/0F937000000HhzPCAS" TargetMode="External"/><Relationship Id="rId122" Type="http://schemas.openxmlformats.org/officeDocument/2006/relationships/hyperlink" Target="https://rocksfblog-dev-ed.my.salesforce.com/00e37000000WTYiAAO" TargetMode="External"/><Relationship Id="rId95" Type="http://schemas.openxmlformats.org/officeDocument/2006/relationships/hyperlink" Target="https://rocksfblog-dev-ed.my.salesforce.com/0F937000000HhzeCAC" TargetMode="External"/><Relationship Id="rId94" Type="http://schemas.openxmlformats.org/officeDocument/2006/relationships/hyperlink" Target="https://rocksfblog-dev-ed.my.salesforce.com/00e37000000WTYfAAO" TargetMode="External"/><Relationship Id="rId97" Type="http://schemas.openxmlformats.org/officeDocument/2006/relationships/hyperlink" Target="https://rocksfblog-dev-ed.my.salesforce.com/0F937000000HhzeCAC" TargetMode="External"/><Relationship Id="rId96" Type="http://schemas.openxmlformats.org/officeDocument/2006/relationships/hyperlink" Target="https://rocksfblog-dev-ed.my.salesforce.com/00e37000000WTYgAAO" TargetMode="External"/><Relationship Id="rId11" Type="http://schemas.openxmlformats.org/officeDocument/2006/relationships/hyperlink" Target="https://rocksfblog-dev-ed.my.salesforce.com/0F937000000HhyMCAS" TargetMode="External"/><Relationship Id="rId99" Type="http://schemas.openxmlformats.org/officeDocument/2006/relationships/hyperlink" Target="https://rocksfblog-dev-ed.my.salesforce.com/0F937000000HhzeCAC" TargetMode="External"/><Relationship Id="rId10" Type="http://schemas.openxmlformats.org/officeDocument/2006/relationships/hyperlink" Target="https://rocksfblog-dev-ed.my.salesforce.com/00e37000000WTYcAAO" TargetMode="External"/><Relationship Id="rId98" Type="http://schemas.openxmlformats.org/officeDocument/2006/relationships/hyperlink" Target="https://rocksfblog-dev-ed.my.salesforce.com/00e37000000WTYhAAO" TargetMode="External"/><Relationship Id="rId13" Type="http://schemas.openxmlformats.org/officeDocument/2006/relationships/hyperlink" Target="https://rocksfblog-dev-ed.my.salesforce.com/0F937000000HhyMCAS" TargetMode="External"/><Relationship Id="rId12" Type="http://schemas.openxmlformats.org/officeDocument/2006/relationships/hyperlink" Target="https://rocksfblog-dev-ed.my.salesforce.com/00e37000000WTYdAAO" TargetMode="External"/><Relationship Id="rId91" Type="http://schemas.openxmlformats.org/officeDocument/2006/relationships/hyperlink" Target="https://rocksfblog-dev-ed.my.salesforce.com/0F937000000HhzeCAC" TargetMode="External"/><Relationship Id="rId90" Type="http://schemas.openxmlformats.org/officeDocument/2006/relationships/hyperlink" Target="https://rocksfblog-dev-ed.my.salesforce.com/00e37000000WTYdAAO" TargetMode="External"/><Relationship Id="rId93" Type="http://schemas.openxmlformats.org/officeDocument/2006/relationships/hyperlink" Target="https://rocksfblog-dev-ed.my.salesforce.com/0F937000000HhzeCAC" TargetMode="External"/><Relationship Id="rId92" Type="http://schemas.openxmlformats.org/officeDocument/2006/relationships/hyperlink" Target="https://rocksfblog-dev-ed.my.salesforce.com/00e37000000WTYeAAO" TargetMode="External"/><Relationship Id="rId118" Type="http://schemas.openxmlformats.org/officeDocument/2006/relationships/hyperlink" Target="https://rocksfblog-dev-ed.my.salesforce.com/00e37000000WTYgAAO" TargetMode="External"/><Relationship Id="rId117" Type="http://schemas.openxmlformats.org/officeDocument/2006/relationships/hyperlink" Target="https://rocksfblog-dev-ed.my.salesforce.com/0F937000000HhzPCAS" TargetMode="External"/><Relationship Id="rId116" Type="http://schemas.openxmlformats.org/officeDocument/2006/relationships/hyperlink" Target="https://rocksfblog-dev-ed.my.salesforce.com/00e37000000WTYfAAO" TargetMode="External"/><Relationship Id="rId115" Type="http://schemas.openxmlformats.org/officeDocument/2006/relationships/hyperlink" Target="https://rocksfblog-dev-ed.my.salesforce.com/0F937000000HhzPCAS" TargetMode="External"/><Relationship Id="rId119" Type="http://schemas.openxmlformats.org/officeDocument/2006/relationships/hyperlink" Target="https://rocksfblog-dev-ed.my.salesforce.com/0F937000000HhzPCAS" TargetMode="External"/><Relationship Id="rId15" Type="http://schemas.openxmlformats.org/officeDocument/2006/relationships/hyperlink" Target="https://rocksfblog-dev-ed.my.salesforce.com/0F937000000HhyMCAS" TargetMode="External"/><Relationship Id="rId110" Type="http://schemas.openxmlformats.org/officeDocument/2006/relationships/hyperlink" Target="https://rocksfblog-dev-ed.my.salesforce.com/00e37000000WTYcAAO" TargetMode="External"/><Relationship Id="rId14" Type="http://schemas.openxmlformats.org/officeDocument/2006/relationships/hyperlink" Target="https://rocksfblog-dev-ed.my.salesforce.com/00e37000000WTYeAAO" TargetMode="External"/><Relationship Id="rId17" Type="http://schemas.openxmlformats.org/officeDocument/2006/relationships/hyperlink" Target="https://rocksfblog-dev-ed.my.salesforce.com/0F937000000HhyMCAS" TargetMode="External"/><Relationship Id="rId16" Type="http://schemas.openxmlformats.org/officeDocument/2006/relationships/hyperlink" Target="https://rocksfblog-dev-ed.my.salesforce.com/00e37000000WTYfAAO" TargetMode="External"/><Relationship Id="rId19" Type="http://schemas.openxmlformats.org/officeDocument/2006/relationships/hyperlink" Target="https://rocksfblog-dev-ed.my.salesforce.com/0F937000000HhyMCAS" TargetMode="External"/><Relationship Id="rId114" Type="http://schemas.openxmlformats.org/officeDocument/2006/relationships/hyperlink" Target="https://rocksfblog-dev-ed.my.salesforce.com/00e37000000WTYeAAO" TargetMode="External"/><Relationship Id="rId18" Type="http://schemas.openxmlformats.org/officeDocument/2006/relationships/hyperlink" Target="https://rocksfblog-dev-ed.my.salesforce.com/00e37000000WTYgAAO" TargetMode="External"/><Relationship Id="rId113" Type="http://schemas.openxmlformats.org/officeDocument/2006/relationships/hyperlink" Target="https://rocksfblog-dev-ed.my.salesforce.com/0F937000000HhzPCAS" TargetMode="External"/><Relationship Id="rId112" Type="http://schemas.openxmlformats.org/officeDocument/2006/relationships/hyperlink" Target="https://rocksfblog-dev-ed.my.salesforce.com/00e37000000WTYdAAO" TargetMode="External"/><Relationship Id="rId111" Type="http://schemas.openxmlformats.org/officeDocument/2006/relationships/hyperlink" Target="https://rocksfblog-dev-ed.my.salesforce.com/0F937000000HhzPCAS" TargetMode="External"/><Relationship Id="rId84" Type="http://schemas.openxmlformats.org/officeDocument/2006/relationships/hyperlink" Target="https://rocksfblog-dev-ed.my.salesforce.com/00e37000000WTYIAA4" TargetMode="External"/><Relationship Id="rId83" Type="http://schemas.openxmlformats.org/officeDocument/2006/relationships/hyperlink" Target="https://rocksfblog-dev-ed.my.salesforce.com/0F937000000HhzeCAC" TargetMode="External"/><Relationship Id="rId86" Type="http://schemas.openxmlformats.org/officeDocument/2006/relationships/hyperlink" Target="https://rocksfblog-dev-ed.my.salesforce.com/00e37000000WTYKAA4" TargetMode="External"/><Relationship Id="rId85" Type="http://schemas.openxmlformats.org/officeDocument/2006/relationships/hyperlink" Target="https://rocksfblog-dev-ed.my.salesforce.com/0F937000000HhzeCAC" TargetMode="External"/><Relationship Id="rId88" Type="http://schemas.openxmlformats.org/officeDocument/2006/relationships/hyperlink" Target="https://rocksfblog-dev-ed.my.salesforce.com/00e37000000WTYcAAO" TargetMode="External"/><Relationship Id="rId87" Type="http://schemas.openxmlformats.org/officeDocument/2006/relationships/hyperlink" Target="https://rocksfblog-dev-ed.my.salesforce.com/0F937000000HhzeCAC" TargetMode="External"/><Relationship Id="rId89" Type="http://schemas.openxmlformats.org/officeDocument/2006/relationships/hyperlink" Target="https://rocksfblog-dev-ed.my.salesforce.com/0F937000000HhzeCAC" TargetMode="External"/><Relationship Id="rId80" Type="http://schemas.openxmlformats.org/officeDocument/2006/relationships/hyperlink" Target="https://rocksfblog-dev-ed.my.salesforce.com/00e37000000ZMQbAAO" TargetMode="External"/><Relationship Id="rId82" Type="http://schemas.openxmlformats.org/officeDocument/2006/relationships/hyperlink" Target="https://rocksfblog-dev-ed.my.salesforce.com/00e37000000WTYEAA4" TargetMode="External"/><Relationship Id="rId81" Type="http://schemas.openxmlformats.org/officeDocument/2006/relationships/hyperlink" Target="https://rocksfblog-dev-ed.my.salesforce.com/0F937000000HhzeCAC" TargetMode="External"/><Relationship Id="rId1" Type="http://schemas.openxmlformats.org/officeDocument/2006/relationships/hyperlink" Target="https://rocksfblog-dev-ed.my.salesforce.com/0F937000000HhyMCAS" TargetMode="External"/><Relationship Id="rId2" Type="http://schemas.openxmlformats.org/officeDocument/2006/relationships/hyperlink" Target="https://rocksfblog-dev-ed.my.salesforce.com/00e37000000ZMImAAO" TargetMode="External"/><Relationship Id="rId3" Type="http://schemas.openxmlformats.org/officeDocument/2006/relationships/hyperlink" Target="https://rocksfblog-dev-ed.my.salesforce.com/0F937000000HhyMCAS" TargetMode="External"/><Relationship Id="rId4" Type="http://schemas.openxmlformats.org/officeDocument/2006/relationships/hyperlink" Target="https://rocksfblog-dev-ed.my.salesforce.com/00e37000000WTYEAA4" TargetMode="External"/><Relationship Id="rId9" Type="http://schemas.openxmlformats.org/officeDocument/2006/relationships/hyperlink" Target="https://rocksfblog-dev-ed.my.salesforce.com/0F937000000HhyMCAS" TargetMode="External"/><Relationship Id="rId5" Type="http://schemas.openxmlformats.org/officeDocument/2006/relationships/hyperlink" Target="https://rocksfblog-dev-ed.my.salesforce.com/0F937000000HhyMCAS" TargetMode="External"/><Relationship Id="rId6" Type="http://schemas.openxmlformats.org/officeDocument/2006/relationships/hyperlink" Target="https://rocksfblog-dev-ed.my.salesforce.com/00e37000000WTYIAA4" TargetMode="External"/><Relationship Id="rId7" Type="http://schemas.openxmlformats.org/officeDocument/2006/relationships/hyperlink" Target="https://rocksfblog-dev-ed.my.salesforce.com/0F937000000HhyMCAS" TargetMode="External"/><Relationship Id="rId8" Type="http://schemas.openxmlformats.org/officeDocument/2006/relationships/hyperlink" Target="https://rocksfblog-dev-ed.my.salesforce.com/00e37000000WTYKAA4" TargetMode="External"/><Relationship Id="rId73" Type="http://schemas.openxmlformats.org/officeDocument/2006/relationships/hyperlink" Target="https://rocksfblog-dev-ed.my.salesforce.com/0F937000000Hi0ICAS" TargetMode="External"/><Relationship Id="rId72" Type="http://schemas.openxmlformats.org/officeDocument/2006/relationships/hyperlink" Target="https://rocksfblog-dev-ed.my.salesforce.com/00e37000000WTYjAAO" TargetMode="External"/><Relationship Id="rId75" Type="http://schemas.openxmlformats.org/officeDocument/2006/relationships/hyperlink" Target="https://rocksfblog-dev-ed.my.salesforce.com/0F937000000HhyMCAS" TargetMode="External"/><Relationship Id="rId74" Type="http://schemas.openxmlformats.org/officeDocument/2006/relationships/hyperlink" Target="https://rocksfblog-dev-ed.my.salesforce.com/00e37000000ZMQWAA4" TargetMode="External"/><Relationship Id="rId77" Type="http://schemas.openxmlformats.org/officeDocument/2006/relationships/hyperlink" Target="https://rocksfblog-dev-ed.my.salesforce.com/0F937000000DUesCAG" TargetMode="External"/><Relationship Id="rId76" Type="http://schemas.openxmlformats.org/officeDocument/2006/relationships/hyperlink" Target="https://rocksfblog-dev-ed.my.salesforce.com/00e37000000ZMQbAAO" TargetMode="External"/><Relationship Id="rId79" Type="http://schemas.openxmlformats.org/officeDocument/2006/relationships/hyperlink" Target="https://rocksfblog-dev-ed.my.salesforce.com/0F937000000Hi0ICAS" TargetMode="External"/><Relationship Id="rId78" Type="http://schemas.openxmlformats.org/officeDocument/2006/relationships/hyperlink" Target="https://rocksfblog-dev-ed.my.salesforce.com/00e37000000ZMQbAAO" TargetMode="External"/><Relationship Id="rId71" Type="http://schemas.openxmlformats.org/officeDocument/2006/relationships/hyperlink" Target="https://rocksfblog-dev-ed.my.salesforce.com/0F937000000Hi0ICAS" TargetMode="External"/><Relationship Id="rId70" Type="http://schemas.openxmlformats.org/officeDocument/2006/relationships/hyperlink" Target="https://rocksfblog-dev-ed.my.salesforce.com/00e37000000WTYiAAO" TargetMode="External"/><Relationship Id="rId137" Type="http://schemas.openxmlformats.org/officeDocument/2006/relationships/drawing" Target="../drawings/drawing4.xml"/><Relationship Id="rId132" Type="http://schemas.openxmlformats.org/officeDocument/2006/relationships/hyperlink" Target="https://rocksfblog-dev-ed.my.salesforce.com/00e37000000ZMQgAAO" TargetMode="External"/><Relationship Id="rId131" Type="http://schemas.openxmlformats.org/officeDocument/2006/relationships/hyperlink" Target="https://rocksfblog-dev-ed.my.salesforce.com/0F937000000Hhy2CAC" TargetMode="External"/><Relationship Id="rId130" Type="http://schemas.openxmlformats.org/officeDocument/2006/relationships/hyperlink" Target="https://rocksfblog-dev-ed.my.salesforce.com/00e37000000ZMQgAAO" TargetMode="External"/><Relationship Id="rId136" Type="http://schemas.openxmlformats.org/officeDocument/2006/relationships/hyperlink" Target="https://rocksfblog-dev-ed.my.salesforce.com/00e37000000WTYZ00e" TargetMode="External"/><Relationship Id="rId135" Type="http://schemas.openxmlformats.org/officeDocument/2006/relationships/hyperlink" Target="https://rocksfblog-dev-ed.my.salesforce.com/0F937000000Hi0cCAC" TargetMode="External"/><Relationship Id="rId134" Type="http://schemas.openxmlformats.org/officeDocument/2006/relationships/hyperlink" Target="https://rocksfblog-dev-ed.my.salesforce.com/0PS370000009rKQGAY" TargetMode="External"/><Relationship Id="rId133" Type="http://schemas.openxmlformats.org/officeDocument/2006/relationships/hyperlink" Target="https://rocksfblog-dev-ed.my.salesforce.com/0F937000000Hi0XCAS" TargetMode="External"/><Relationship Id="rId62" Type="http://schemas.openxmlformats.org/officeDocument/2006/relationships/hyperlink" Target="https://rocksfblog-dev-ed.my.salesforce.com/00e37000000WTYeAAO" TargetMode="External"/><Relationship Id="rId61" Type="http://schemas.openxmlformats.org/officeDocument/2006/relationships/hyperlink" Target="https://rocksfblog-dev-ed.my.salesforce.com/0F937000000Hi0ICAS" TargetMode="External"/><Relationship Id="rId64" Type="http://schemas.openxmlformats.org/officeDocument/2006/relationships/hyperlink" Target="https://rocksfblog-dev-ed.my.salesforce.com/00e37000000WTYfAAO" TargetMode="External"/><Relationship Id="rId63" Type="http://schemas.openxmlformats.org/officeDocument/2006/relationships/hyperlink" Target="https://rocksfblog-dev-ed.my.salesforce.com/0F937000000Hi0ICAS" TargetMode="External"/><Relationship Id="rId66" Type="http://schemas.openxmlformats.org/officeDocument/2006/relationships/hyperlink" Target="https://rocksfblog-dev-ed.my.salesforce.com/00e37000000WTYgAAO" TargetMode="External"/><Relationship Id="rId65" Type="http://schemas.openxmlformats.org/officeDocument/2006/relationships/hyperlink" Target="https://rocksfblog-dev-ed.my.salesforce.com/0F937000000Hi0ICAS" TargetMode="External"/><Relationship Id="rId68" Type="http://schemas.openxmlformats.org/officeDocument/2006/relationships/hyperlink" Target="https://rocksfblog-dev-ed.my.salesforce.com/00e37000000WTYhAAO" TargetMode="External"/><Relationship Id="rId67" Type="http://schemas.openxmlformats.org/officeDocument/2006/relationships/hyperlink" Target="https://rocksfblog-dev-ed.my.salesforce.com/0F937000000Hi0ICAS" TargetMode="External"/><Relationship Id="rId60" Type="http://schemas.openxmlformats.org/officeDocument/2006/relationships/hyperlink" Target="https://rocksfblog-dev-ed.my.salesforce.com/00e37000000WTYdAAO" TargetMode="External"/><Relationship Id="rId69" Type="http://schemas.openxmlformats.org/officeDocument/2006/relationships/hyperlink" Target="https://rocksfblog-dev-ed.my.salesforce.com/0F937000000Hi0ICAS" TargetMode="External"/><Relationship Id="rId51" Type="http://schemas.openxmlformats.org/officeDocument/2006/relationships/hyperlink" Target="https://rocksfblog-dev-ed.my.salesforce.com/0F937000000HhzUCAS" TargetMode="External"/><Relationship Id="rId50" Type="http://schemas.openxmlformats.org/officeDocument/2006/relationships/hyperlink" Target="https://rocksfblog-dev-ed.my.salesforce.com/00e37000000WTYEAA4" TargetMode="External"/><Relationship Id="rId53" Type="http://schemas.openxmlformats.org/officeDocument/2006/relationships/hyperlink" Target="https://rocksfblog-dev-ed.my.salesforce.com/0F937000000HhzZCAS" TargetMode="External"/><Relationship Id="rId52" Type="http://schemas.openxmlformats.org/officeDocument/2006/relationships/hyperlink" Target="https://rocksfblog-dev-ed.my.salesforce.com/00e37000000ZMQWAA4" TargetMode="External"/><Relationship Id="rId55" Type="http://schemas.openxmlformats.org/officeDocument/2006/relationships/hyperlink" Target="https://rocksfblog-dev-ed.my.salesforce.com/0F937000000Hi0ICAS" TargetMode="External"/><Relationship Id="rId54" Type="http://schemas.openxmlformats.org/officeDocument/2006/relationships/hyperlink" Target="https://rocksfblog-dev-ed.my.salesforce.com/00e37000000WTYeAAO" TargetMode="External"/><Relationship Id="rId57" Type="http://schemas.openxmlformats.org/officeDocument/2006/relationships/hyperlink" Target="https://rocksfblog-dev-ed.my.salesforce.com/0F937000000Hi0ICAS" TargetMode="External"/><Relationship Id="rId56" Type="http://schemas.openxmlformats.org/officeDocument/2006/relationships/hyperlink" Target="https://rocksfblog-dev-ed.my.salesforce.com/00e37000000WTYEAA4" TargetMode="External"/><Relationship Id="rId59" Type="http://schemas.openxmlformats.org/officeDocument/2006/relationships/hyperlink" Target="https://rocksfblog-dev-ed.my.salesforce.com/0F937000000Hi0ICAS" TargetMode="External"/><Relationship Id="rId58" Type="http://schemas.openxmlformats.org/officeDocument/2006/relationships/hyperlink" Target="https://rocksfblog-dev-ed.my.salesforce.com/00e37000000WTYcA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tr">
        <f>HYPERLINK("https://rocksfblog-dev-ed.my.salesforce.com/00e37000000WTYEAA4","00e37000000WTYEAA4")</f>
        <v>00e37000000WTYEAA4</v>
      </c>
      <c r="B2" s="4" t="s">
        <v>3</v>
      </c>
    </row>
    <row r="3">
      <c r="A3" s="3" t="str">
        <f>HYPERLINK("https://rocksfblog-dev-ed.my.salesforce.com/00e37000000WTYFAA4","00e37000000WTYFAA4")</f>
        <v>00e37000000WTYFAA4</v>
      </c>
      <c r="B3" s="4" t="s">
        <v>5</v>
      </c>
      <c r="E3" s="4" t="s">
        <v>6</v>
      </c>
    </row>
    <row r="4">
      <c r="A4" s="3" t="str">
        <f>HYPERLINK("https://rocksfblog-dev-ed.my.salesforce.com/00e37000000WTYIAA4","00e37000000WTYIAA4")</f>
        <v>00e37000000WTYIAA4</v>
      </c>
      <c r="B4" s="4" t="s">
        <v>9</v>
      </c>
    </row>
    <row r="5">
      <c r="A5" s="3" t="str">
        <f>HYPERLINK("https://rocksfblog-dev-ed.my.salesforce.com/00e37000000WTYJAA4","00e37000000WTYJAA4")</f>
        <v>00e37000000WTYJAA4</v>
      </c>
      <c r="B5" s="4" t="s">
        <v>11</v>
      </c>
    </row>
    <row r="6">
      <c r="A6" s="3" t="str">
        <f>HYPERLINK("https://rocksfblog-dev-ed.my.salesforce.com/00e37000000WTYKAA4","00e37000000WTYKAA4")</f>
        <v>00e37000000WTYKAA4</v>
      </c>
      <c r="B6" s="4" t="s">
        <v>13</v>
      </c>
    </row>
    <row r="7">
      <c r="A7" s="3" t="str">
        <f>HYPERLINK("https://rocksfblog-dev-ed.my.salesforce.com/00e37000000WTYLAA4","00e37000000WTYLAA4")</f>
        <v>00e37000000WTYLAA4</v>
      </c>
      <c r="B7" s="4" t="s">
        <v>15</v>
      </c>
    </row>
    <row r="8">
      <c r="A8" s="3" t="str">
        <f>HYPERLINK("https://rocksfblog-dev-ed.my.salesforce.com/00e37000000WTYMAA4","00e37000000WTYMAA4")</f>
        <v>00e37000000WTYMAA4</v>
      </c>
      <c r="B8" s="4" t="s">
        <v>17</v>
      </c>
    </row>
    <row r="9">
      <c r="A9" s="3" t="str">
        <f>HYPERLINK("https://rocksfblog-dev-ed.my.salesforce.com/00e37000000WTYNAA4","00e37000000WTYNAA4")</f>
        <v>00e37000000WTYNAA4</v>
      </c>
      <c r="B9" s="4" t="s">
        <v>19</v>
      </c>
    </row>
    <row r="10">
      <c r="A10" s="3" t="str">
        <f>HYPERLINK("https://rocksfblog-dev-ed.my.salesforce.com/00e37000000WTYOAA4","00e37000000WTYOAA4")</f>
        <v>00e37000000WTYOAA4</v>
      </c>
      <c r="B10" s="4" t="s">
        <v>21</v>
      </c>
    </row>
    <row r="11">
      <c r="A11" s="3" t="str">
        <f>HYPERLINK("https://rocksfblog-dev-ed.my.salesforce.com/00e37000000WTYPAA4","00e37000000WTYPAA4")</f>
        <v>00e37000000WTYPAA4</v>
      </c>
      <c r="B11" s="4" t="s">
        <v>23</v>
      </c>
    </row>
    <row r="12">
      <c r="A12" s="3" t="str">
        <f>HYPERLINK("https://rocksfblog-dev-ed.my.salesforce.com/00e37000000WTYQAA4","00e37000000WTYQAA4")</f>
        <v>00e37000000WTYQAA4</v>
      </c>
      <c r="B12" s="4" t="s">
        <v>25</v>
      </c>
    </row>
    <row r="13">
      <c r="A13" s="3" t="str">
        <f>HYPERLINK("https://rocksfblog-dev-ed.my.salesforce.com/00e37000000WTYRAA4","00e37000000WTYRAA4")</f>
        <v>00e37000000WTYRAA4</v>
      </c>
      <c r="B13" s="4" t="s">
        <v>27</v>
      </c>
    </row>
    <row r="14">
      <c r="A14" s="3" t="str">
        <f>HYPERLINK("https://rocksfblog-dev-ed.my.salesforce.com/00e37000000WTYSAA4","00e37000000WTYSAA4")</f>
        <v>00e37000000WTYSAA4</v>
      </c>
      <c r="B14" s="4" t="s">
        <v>29</v>
      </c>
    </row>
    <row r="15">
      <c r="A15" s="3" t="str">
        <f>HYPERLINK("https://rocksfblog-dev-ed.my.salesforce.com/00e37000000WTYTAA4","00e37000000WTYTAA4")</f>
        <v>00e37000000WTYTAA4</v>
      </c>
      <c r="B15" s="4" t="s">
        <v>36</v>
      </c>
    </row>
    <row r="16">
      <c r="A16" s="3" t="str">
        <f>HYPERLINK("https://rocksfblog-dev-ed.my.salesforce.com/00e37000000WTYUAA4","00e37000000WTYUAA4")</f>
        <v>00e37000000WTYUAA4</v>
      </c>
      <c r="B16" s="4" t="s">
        <v>38</v>
      </c>
    </row>
    <row r="17">
      <c r="A17" s="3" t="str">
        <f>HYPERLINK("https://rocksfblog-dev-ed.my.salesforce.com/00e37000000WTYVAA4","00e37000000WTYVAA4")</f>
        <v>00e37000000WTYVAA4</v>
      </c>
      <c r="B17" s="4" t="s">
        <v>40</v>
      </c>
    </row>
    <row r="18">
      <c r="A18" s="3" t="str">
        <f>HYPERLINK("https://rocksfblog-dev-ed.my.salesforce.com/00e37000000WTYWAA4","00e37000000WTYWAA4")</f>
        <v>00e37000000WTYWAA4</v>
      </c>
      <c r="B18" s="4" t="s">
        <v>43</v>
      </c>
    </row>
    <row r="19">
      <c r="A19" s="3" t="str">
        <f>HYPERLINK("https://rocksfblog-dev-ed.my.salesforce.com/00e37000000WTYXAA4","00e37000000WTYXAA4")</f>
        <v>00e37000000WTYXAA4</v>
      </c>
      <c r="B19" s="4" t="s">
        <v>44</v>
      </c>
    </row>
    <row r="20">
      <c r="A20" s="3" t="str">
        <f>HYPERLINK("https://rocksfblog-dev-ed.my.salesforce.com/00e37000000WTYYAA4","00e37000000WTYYAA4")</f>
        <v>00e37000000WTYYAA4</v>
      </c>
      <c r="B20" s="4" t="s">
        <v>45</v>
      </c>
    </row>
    <row r="21">
      <c r="A21" s="3" t="str">
        <f>HYPERLINK("https://rocksfblog-dev-ed.my.salesforce.com/00e37000000WTYZAA4","00e37000000WTYZAA4")</f>
        <v>00e37000000WTYZAA4</v>
      </c>
      <c r="B21" s="4" t="s">
        <v>48</v>
      </c>
    </row>
    <row r="22">
      <c r="A22" s="3" t="str">
        <f>HYPERLINK("https://rocksfblog-dev-ed.my.salesforce.com/00e37000000WTYaAAO","00e37000000WTYaAAO")</f>
        <v>00e37000000WTYaAAO</v>
      </c>
      <c r="B22" s="4" t="s">
        <v>49</v>
      </c>
    </row>
    <row r="23">
      <c r="A23" s="3" t="str">
        <f>HYPERLINK("https://rocksfblog-dev-ed.my.salesforce.com/00e37000000WTYbAAO","00e37000000WTYbAAO")</f>
        <v>00e37000000WTYbAAO</v>
      </c>
      <c r="B23" s="4" t="s">
        <v>50</v>
      </c>
    </row>
    <row r="24">
      <c r="A24" s="3" t="str">
        <f>HYPERLINK("https://rocksfblog-dev-ed.my.salesforce.com/00e37000000WTYcAAO","00e37000000WTYcAAO")</f>
        <v>00e37000000WTYcAAO</v>
      </c>
      <c r="B24" s="4" t="s">
        <v>51</v>
      </c>
    </row>
    <row r="25">
      <c r="A25" s="3" t="str">
        <f>HYPERLINK("https://rocksfblog-dev-ed.my.salesforce.com/00e37000000WTYdAAO","00e37000000WTYdAAO")</f>
        <v>00e37000000WTYdAAO</v>
      </c>
      <c r="B25" s="4" t="s">
        <v>52</v>
      </c>
    </row>
    <row r="26">
      <c r="A26" s="3" t="str">
        <f>HYPERLINK("https://rocksfblog-dev-ed.my.salesforce.com/00e37000000WTYeAAO","00e37000000WTYeAAO")</f>
        <v>00e37000000WTYeAAO</v>
      </c>
      <c r="B26" s="4" t="s">
        <v>54</v>
      </c>
    </row>
    <row r="27">
      <c r="A27" s="3" t="str">
        <f>HYPERLINK("https://rocksfblog-dev-ed.my.salesforce.com/00e37000000WTYfAAO","00e37000000WTYfAAO")</f>
        <v>00e37000000WTYfAAO</v>
      </c>
      <c r="B27" s="4" t="s">
        <v>55</v>
      </c>
    </row>
    <row r="28">
      <c r="A28" s="3" t="str">
        <f>HYPERLINK("https://rocksfblog-dev-ed.my.salesforce.com/00e37000000WTYgAAO","00e37000000WTYgAAO")</f>
        <v>00e37000000WTYgAAO</v>
      </c>
      <c r="B28" s="4" t="s">
        <v>56</v>
      </c>
    </row>
    <row r="29">
      <c r="A29" s="3" t="str">
        <f>HYPERLINK("https://rocksfblog-dev-ed.my.salesforce.com/00e37000000WTYhAAO","00e37000000WTYhAAO")</f>
        <v>00e37000000WTYhAAO</v>
      </c>
      <c r="B29" s="4" t="s">
        <v>57</v>
      </c>
    </row>
    <row r="30">
      <c r="A30" s="3" t="str">
        <f>HYPERLINK("https://rocksfblog-dev-ed.my.salesforce.com/00e37000000WTYiAAO","00e37000000WTYiAAO")</f>
        <v>00e37000000WTYiAAO</v>
      </c>
      <c r="B30" s="4" t="s">
        <v>59</v>
      </c>
    </row>
    <row r="31">
      <c r="A31" s="3" t="str">
        <f>HYPERLINK("https://rocksfblog-dev-ed.my.salesforce.com/00e37000000WTYjAAO","00e37000000WTYjAAO")</f>
        <v>00e37000000WTYjAAO</v>
      </c>
      <c r="B31" s="4" t="s">
        <v>60</v>
      </c>
    </row>
    <row r="32">
      <c r="A32" s="3" t="str">
        <f>HYPERLINK("https://rocksfblog-dev-ed.my.salesforce.com/00e37000000WTYkAAO","00e37000000WTYkAAO")</f>
        <v>00e37000000WTYkAAO</v>
      </c>
      <c r="B32" s="4" t="s">
        <v>61</v>
      </c>
    </row>
    <row r="33">
      <c r="A33" s="3" t="str">
        <f>HYPERLINK("https://rocksfblog-dev-ed.my.salesforce.com/00e37000000WTYlAAO","00e37000000WTYlAAO")</f>
        <v>00e37000000WTYlAAO</v>
      </c>
      <c r="B33" s="4" t="s">
        <v>63</v>
      </c>
    </row>
    <row r="34">
      <c r="A34" s="3" t="str">
        <f>HYPERLINK("https://rocksfblog-dev-ed.my.salesforce.com/00e37000000ZMGWAA4","00e37000000ZMGWAA4")</f>
        <v>00e37000000ZMGWAA4</v>
      </c>
      <c r="B34" s="4" t="s">
        <v>64</v>
      </c>
    </row>
    <row r="35">
      <c r="A35" s="3" t="str">
        <f>HYPERLINK("https://rocksfblog-dev-ed.my.salesforce.com/00e37000000ZMGXAA4","00e37000000ZMGXAA4")</f>
        <v>00e37000000ZMGXAA4</v>
      </c>
      <c r="B35" s="4" t="s">
        <v>65</v>
      </c>
    </row>
    <row r="36">
      <c r="A36" s="3" t="str">
        <f>HYPERLINK("https://rocksfblog-dev-ed.my.salesforce.com/00e37000000ZMGbAAO","00e37000000ZMGbAAO")</f>
        <v>00e37000000ZMGbAAO</v>
      </c>
      <c r="B36" s="4" t="s">
        <v>66</v>
      </c>
    </row>
    <row r="37">
      <c r="A37" s="3" t="str">
        <f>HYPERLINK("https://rocksfblog-dev-ed.my.salesforce.com/00e37000000ZMIcAAO","00e37000000ZMIcAAO")</f>
        <v>00e37000000ZMIcAAO</v>
      </c>
      <c r="B37" s="4" t="s">
        <v>68</v>
      </c>
    </row>
    <row r="38">
      <c r="A38" s="3" t="str">
        <f>HYPERLINK("https://rocksfblog-dev-ed.my.salesforce.com/00e37000000ZMImAAO","00e37000000ZMImAAO")</f>
        <v>00e37000000ZMImAAO</v>
      </c>
      <c r="B38" s="4" t="s">
        <v>69</v>
      </c>
    </row>
    <row r="39">
      <c r="A39" s="3" t="str">
        <f>HYPERLINK("https://rocksfblog-dev-ed.my.salesforce.com/00e37000000ZMQWAA4","00e37000000ZMQWAA4")</f>
        <v>00e37000000ZMQWAA4</v>
      </c>
      <c r="B39" s="4" t="s">
        <v>2</v>
      </c>
    </row>
    <row r="40">
      <c r="A40" s="3" t="str">
        <f>HYPERLINK("https://rocksfblog-dev-ed.my.salesforce.com/00e37000000ZMQbAAO","00e37000000ZMQbAAO")</f>
        <v>00e37000000ZMQbAAO</v>
      </c>
      <c r="B40" s="4" t="s">
        <v>71</v>
      </c>
    </row>
    <row r="41">
      <c r="A41" s="3" t="str">
        <f>HYPERLINK("https://rocksfblog-dev-ed.my.salesforce.com/00e37000000ZMQgAAO","00e37000000ZMQgAAO")</f>
        <v>00e37000000ZMQgAAO</v>
      </c>
      <c r="B41" s="4" t="s">
        <v>72</v>
      </c>
    </row>
    <row r="42">
      <c r="A42" s="3" t="str">
        <f>HYPERLINK("https://rocksfblog-dev-ed.my.salesforce.com/00e37000000ZMQqAAO","00e37000000ZMQqAAO")</f>
        <v>00e37000000ZMQqAAO</v>
      </c>
      <c r="B42" s="4" t="s">
        <v>73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</hyperlinks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tr">
        <f>HYPERLINK("https://rocksfblog-dev-ed.my.salesforce.com/0F937000000HhzUCAS","0F937000000HhzUCAS")</f>
        <v>0F937000000HhzUCAS</v>
      </c>
      <c r="B2" s="4" t="s">
        <v>2</v>
      </c>
    </row>
    <row r="3">
      <c r="A3" s="3" t="str">
        <f>HYPERLINK("https://rocksfblog-dev-ed.my.salesforce.com/0F937000000Hi0XCAS","0F937000000Hi0XCAS")</f>
        <v>0F937000000Hi0XCAS</v>
      </c>
      <c r="B3" s="4" t="s">
        <v>4</v>
      </c>
    </row>
    <row r="4">
      <c r="A4" s="3" t="str">
        <f>HYPERLINK("https://rocksfblog-dev-ed.my.salesforce.com/0F937000000Hi0SCAS","0F937000000Hi0SCAS")</f>
        <v>0F937000000Hi0SCAS</v>
      </c>
      <c r="B4" s="4" t="s">
        <v>7</v>
      </c>
      <c r="D4" s="4" t="s">
        <v>8</v>
      </c>
    </row>
    <row r="5">
      <c r="A5" s="3" t="str">
        <f>HYPERLINK("https://rocksfblog-dev-ed.my.salesforce.com/0F937000000HhzjCAC","0F937000000HhzjCAC")</f>
        <v>0F937000000HhzjCAC</v>
      </c>
      <c r="B5" s="4" t="s">
        <v>10</v>
      </c>
    </row>
    <row r="6">
      <c r="A6" s="3" t="str">
        <f>HYPERLINK("https://rocksfblog-dev-ed.my.salesforce.com/0F937000000HhzZCAS","0F937000000HhzZCAS")</f>
        <v>0F937000000HhzZCAS</v>
      </c>
      <c r="B6" s="4" t="s">
        <v>12</v>
      </c>
    </row>
    <row r="7">
      <c r="A7" s="3" t="str">
        <f>HYPERLINK("https://rocksfblog-dev-ed.my.salesforce.com/0F937000000HhzPCAS","0F937000000HhzPCAS")</f>
        <v>0F937000000HhzPCAS</v>
      </c>
      <c r="B7" s="4" t="s">
        <v>14</v>
      </c>
    </row>
    <row r="8">
      <c r="A8" s="3" t="str">
        <f>HYPERLINK("https://rocksfblog-dev-ed.my.salesforce.com/0F937000000Hi0ICAS","0F937000000Hi0ICAS")</f>
        <v>0F937000000Hi0ICAS</v>
      </c>
      <c r="B8" s="4" t="s">
        <v>16</v>
      </c>
    </row>
    <row r="9">
      <c r="A9" s="3" t="str">
        <f>HYPERLINK("https://rocksfblog-dev-ed.my.salesforce.com/0F937000000Hi0hCAC","0F937000000Hi0hCAC")</f>
        <v>0F937000000Hi0hCAC</v>
      </c>
      <c r="B9" s="4" t="s">
        <v>18</v>
      </c>
    </row>
    <row r="10">
      <c r="A10" s="3" t="str">
        <f>HYPERLINK("https://rocksfblog-dev-ed.my.salesforce.com/0F937000000Hi0rCAC","0F937000000Hi0rCAC")</f>
        <v>0F937000000Hi0rCAC</v>
      </c>
      <c r="B10" s="4" t="s">
        <v>20</v>
      </c>
    </row>
    <row r="11">
      <c r="A11" s="3" t="str">
        <f>HYPERLINK("https://rocksfblog-dev-ed.my.salesforce.com/0F937000000HhxsCAC","0F937000000HhxsCAC")</f>
        <v>0F937000000HhxsCAC</v>
      </c>
      <c r="B11" s="4" t="s">
        <v>22</v>
      </c>
    </row>
    <row r="12">
      <c r="A12" s="3" t="str">
        <f>HYPERLINK("https://rocksfblog-dev-ed.my.salesforce.com/0F937000000HhzeCAC","0F937000000HhzeCAC")</f>
        <v>0F937000000HhzeCAC</v>
      </c>
      <c r="B12" s="4" t="s">
        <v>24</v>
      </c>
    </row>
    <row r="13">
      <c r="A13" s="3" t="str">
        <f>HYPERLINK("https://rocksfblog-dev-ed.my.salesforce.com/0F937000000DUexCAG","0F937000000DUexCAG")</f>
        <v>0F937000000DUexCAG</v>
      </c>
      <c r="B13" s="4" t="s">
        <v>26</v>
      </c>
    </row>
    <row r="14">
      <c r="A14" s="3" t="str">
        <f>HYPERLINK("https://rocksfblog-dev-ed.my.salesforce.com/0F937000000DUesCAG","0F937000000DUesCAG")</f>
        <v>0F937000000DUesCAG</v>
      </c>
      <c r="B14" s="4" t="s">
        <v>28</v>
      </c>
    </row>
    <row r="15">
      <c r="A15" s="3" t="str">
        <f>HYPERLINK("https://rocksfblog-dev-ed.my.salesforce.com/0F937000000Hi0cCAC","0F937000000Hi0cCAC")</f>
        <v>0F937000000Hi0cCAC</v>
      </c>
      <c r="B15" s="4" t="s">
        <v>35</v>
      </c>
    </row>
    <row r="16">
      <c r="A16" s="3" t="str">
        <f>HYPERLINK("https://rocksfblog-dev-ed.my.salesforce.com/0F937000000Hhy2CAC","0F937000000Hhy2CAC")</f>
        <v>0F937000000Hhy2CAC</v>
      </c>
      <c r="B16" s="4" t="s">
        <v>39</v>
      </c>
    </row>
    <row r="17">
      <c r="A17" s="3" t="str">
        <f>HYPERLINK("https://rocksfblog-dev-ed.my.salesforce.com/0F937000000HhyHCAS","0F937000000HhyHCAS")</f>
        <v>0F937000000HhyHCAS</v>
      </c>
      <c r="B17" s="4" t="s">
        <v>41</v>
      </c>
    </row>
    <row r="18">
      <c r="A18" s="3" t="str">
        <f>HYPERLINK("https://rocksfblog-dev-ed.my.salesforce.com/0F937000000HhyMCAS","0F937000000HhyMCAS")</f>
        <v>0F937000000HhyMCAS</v>
      </c>
      <c r="B18" s="4" t="s">
        <v>42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</hyperlinks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9.0"/>
    <col customWidth="1" min="5" max="5" width="31.71"/>
  </cols>
  <sheetData>
    <row r="1">
      <c r="A1" s="1" t="s">
        <v>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37</v>
      </c>
      <c r="B2" s="3" t="str">
        <f t="shared" ref="B2:B14" si="1">HYPERLINK("https://rocksfblog-dev-ed.my.salesforce.com/0F937000000HhyMCAS","0F937000000HhyMCAS")</f>
        <v>0F937000000HhyMCAS</v>
      </c>
      <c r="C2" t="str">
        <f>VLOOkUP(B2,CollaborationGroup!A:B,2,false)</f>
        <v>All Meighan Rocks SF Employees</v>
      </c>
      <c r="D2" s="3" t="str">
        <f>HYPERLINK("https://rocksfblog-dev-ed.my.salesforce.com/00e37000000ZMImAAO","00e37000000ZMImAAO")</f>
        <v>00e37000000ZMImAAO</v>
      </c>
      <c r="E2" t="str">
        <f>VLOOKUP(D2,Profile!A:C,2,false)</f>
        <v>Napili Customer Community</v>
      </c>
      <c r="F2" s="4" t="s">
        <v>46</v>
      </c>
      <c r="H2" s="4"/>
    </row>
    <row r="3">
      <c r="A3" s="4" t="s">
        <v>47</v>
      </c>
      <c r="B3" s="3" t="str">
        <f t="shared" si="1"/>
        <v>0F937000000HhyMCAS</v>
      </c>
      <c r="C3" t="str">
        <f>VLOOkUP(B3,CollaborationGroup!A:B,2,false)</f>
        <v>All Meighan Rocks SF Employees</v>
      </c>
      <c r="D3" s="3" t="str">
        <f>HYPERLINK("https://rocksfblog-dev-ed.my.salesforce.com/00e37000000WTYEAA4","00e37000000WTYEAA4")</f>
        <v>00e37000000WTYEAA4</v>
      </c>
      <c r="E3" t="str">
        <f>VLOOKUP(D3,Profile!A:C,2,false)</f>
        <v>System Administrator</v>
      </c>
      <c r="F3" s="4" t="s">
        <v>46</v>
      </c>
      <c r="H3" s="5"/>
      <c r="I3" s="5"/>
      <c r="J3" s="5"/>
      <c r="K3" s="5"/>
      <c r="L3" s="5"/>
      <c r="M3" s="5"/>
    </row>
    <row r="4">
      <c r="A4" s="4" t="s">
        <v>53</v>
      </c>
      <c r="B4" s="3" t="str">
        <f t="shared" si="1"/>
        <v>0F937000000HhyMCAS</v>
      </c>
      <c r="C4" t="str">
        <f>VLOOkUP(B4,CollaborationGroup!A:B,2,false)</f>
        <v>All Meighan Rocks SF Employees</v>
      </c>
      <c r="D4" s="3" t="str">
        <f>HYPERLINK("https://rocksfblog-dev-ed.my.salesforce.com/00e37000000WTYIAA4","00e37000000WTYIAA4")</f>
        <v>00e37000000WTYIAA4</v>
      </c>
      <c r="E4" t="str">
        <f>VLOOKUP(D4,Profile!A:C,2,false)</f>
        <v>Standard Platform User</v>
      </c>
      <c r="F4" s="4" t="s">
        <v>46</v>
      </c>
      <c r="H4" s="5"/>
      <c r="I4" s="5"/>
      <c r="J4" s="5"/>
      <c r="K4" s="5"/>
      <c r="L4" s="5"/>
      <c r="M4" s="5"/>
    </row>
    <row r="5">
      <c r="A5" s="4" t="s">
        <v>58</v>
      </c>
      <c r="B5" s="3" t="str">
        <f t="shared" si="1"/>
        <v>0F937000000HhyMCAS</v>
      </c>
      <c r="C5" t="str">
        <f>VLOOkUP(B5,CollaborationGroup!A:B,2,false)</f>
        <v>All Meighan Rocks SF Employees</v>
      </c>
      <c r="D5" s="3" t="str">
        <f>HYPERLINK("https://rocksfblog-dev-ed.my.salesforce.com/00e37000000WTYKAA4","00e37000000WTYKAA4")</f>
        <v>00e37000000WTYKAA4</v>
      </c>
      <c r="E5" t="str">
        <f>VLOOKUP(D5,Profile!A:C,2,false)</f>
        <v>Cross Org Data Proxy User</v>
      </c>
      <c r="F5" s="4" t="s">
        <v>46</v>
      </c>
      <c r="H5" s="5"/>
      <c r="I5" s="5"/>
      <c r="J5" s="5"/>
      <c r="K5" s="5"/>
      <c r="L5" s="5"/>
      <c r="M5" s="5"/>
    </row>
    <row r="6">
      <c r="A6" s="4" t="s">
        <v>62</v>
      </c>
      <c r="B6" s="3" t="str">
        <f t="shared" si="1"/>
        <v>0F937000000HhyMCAS</v>
      </c>
      <c r="C6" t="str">
        <f>VLOOkUP(B6,CollaborationGroup!A:B,2,false)</f>
        <v>All Meighan Rocks SF Employees</v>
      </c>
      <c r="D6" s="3" t="str">
        <f>HYPERLINK("https://rocksfblog-dev-ed.my.salesforce.com/00e37000000WTYcAAO","00e37000000WTYcAAO")</f>
        <v>00e37000000WTYcAAO</v>
      </c>
      <c r="E6" t="str">
        <f>VLOOKUP(D6,Profile!A:C,2,false)</f>
        <v>Solution Manager</v>
      </c>
      <c r="F6" s="4" t="s">
        <v>46</v>
      </c>
      <c r="H6" s="5"/>
      <c r="I6" s="5"/>
      <c r="J6" s="5"/>
      <c r="K6" s="5"/>
      <c r="L6" s="5"/>
      <c r="M6" s="5"/>
    </row>
    <row r="7">
      <c r="A7" s="4" t="s">
        <v>67</v>
      </c>
      <c r="B7" s="3" t="str">
        <f t="shared" si="1"/>
        <v>0F937000000HhyMCAS</v>
      </c>
      <c r="C7" t="str">
        <f>VLOOkUP(B7,CollaborationGroup!A:B,2,false)</f>
        <v>All Meighan Rocks SF Employees</v>
      </c>
      <c r="D7" s="3" t="str">
        <f>HYPERLINK("https://rocksfblog-dev-ed.my.salesforce.com/00e37000000WTYdAAO","00e37000000WTYdAAO")</f>
        <v>00e37000000WTYdAAO</v>
      </c>
      <c r="E7" t="str">
        <f>VLOOKUP(D7,Profile!A:C,2,false)</f>
        <v>Read Only</v>
      </c>
      <c r="F7" s="4" t="s">
        <v>46</v>
      </c>
    </row>
    <row r="8">
      <c r="A8" s="4" t="s">
        <v>70</v>
      </c>
      <c r="B8" s="3" t="str">
        <f t="shared" si="1"/>
        <v>0F937000000HhyMCAS</v>
      </c>
      <c r="C8" t="str">
        <f>VLOOkUP(B8,CollaborationGroup!A:B,2,false)</f>
        <v>All Meighan Rocks SF Employees</v>
      </c>
      <c r="D8" s="3" t="str">
        <f>HYPERLINK("https://rocksfblog-dev-ed.my.salesforce.com/00e37000000WTYeAAO","00e37000000WTYeAAO")</f>
        <v>00e37000000WTYeAAO</v>
      </c>
      <c r="E8" t="str">
        <f>VLOOKUP(D8,Profile!A:C,2,false)</f>
        <v>Sales Profile</v>
      </c>
      <c r="F8" s="4" t="s">
        <v>46</v>
      </c>
    </row>
    <row r="9">
      <c r="A9" s="4" t="s">
        <v>74</v>
      </c>
      <c r="B9" s="3" t="str">
        <f t="shared" si="1"/>
        <v>0F937000000HhyMCAS</v>
      </c>
      <c r="C9" t="str">
        <f>VLOOkUP(B9,CollaborationGroup!A:B,2,false)</f>
        <v>All Meighan Rocks SF Employees</v>
      </c>
      <c r="D9" s="3" t="str">
        <f>HYPERLINK("https://rocksfblog-dev-ed.my.salesforce.com/00e37000000WTYfAAO","00e37000000WTYfAAO")</f>
        <v>00e37000000WTYfAAO</v>
      </c>
      <c r="E9" t="str">
        <f>VLOOKUP(D9,Profile!A:C,2,false)</f>
        <v>Marketing Profile</v>
      </c>
      <c r="F9" s="4" t="s">
        <v>46</v>
      </c>
    </row>
    <row r="10">
      <c r="A10" s="4" t="s">
        <v>75</v>
      </c>
      <c r="B10" s="3" t="str">
        <f t="shared" si="1"/>
        <v>0F937000000HhyMCAS</v>
      </c>
      <c r="C10" t="str">
        <f>VLOOkUP(B10,CollaborationGroup!A:B,2,false)</f>
        <v>All Meighan Rocks SF Employees</v>
      </c>
      <c r="D10" s="3" t="str">
        <f>HYPERLINK("https://rocksfblog-dev-ed.my.salesforce.com/00e37000000WTYgAAO","00e37000000WTYgAAO")</f>
        <v>00e37000000WTYgAAO</v>
      </c>
      <c r="E10" t="str">
        <f>VLOOKUP(D10,Profile!A:C,2,false)</f>
        <v>Support Profile</v>
      </c>
      <c r="F10" s="4" t="s">
        <v>46</v>
      </c>
    </row>
    <row r="11">
      <c r="A11" s="4" t="s">
        <v>76</v>
      </c>
      <c r="B11" s="3" t="str">
        <f t="shared" si="1"/>
        <v>0F937000000HhyMCAS</v>
      </c>
      <c r="C11" t="str">
        <f>VLOOkUP(B11,CollaborationGroup!A:B,2,false)</f>
        <v>All Meighan Rocks SF Employees</v>
      </c>
      <c r="D11" s="3" t="str">
        <f>HYPERLINK("https://rocksfblog-dev-ed.my.salesforce.com/00e37000000WTYhAAO","00e37000000WTYhAAO")</f>
        <v>00e37000000WTYhAAO</v>
      </c>
      <c r="E11" t="str">
        <f>VLOOKUP(D11,Profile!A:C,2,false)</f>
        <v>Marketing User</v>
      </c>
      <c r="F11" s="4" t="s">
        <v>46</v>
      </c>
    </row>
    <row r="12">
      <c r="A12" s="4" t="s">
        <v>77</v>
      </c>
      <c r="B12" s="3" t="str">
        <f t="shared" si="1"/>
        <v>0F937000000HhyMCAS</v>
      </c>
      <c r="C12" t="str">
        <f>VLOOkUP(B12,CollaborationGroup!A:B,2,false)</f>
        <v>All Meighan Rocks SF Employees</v>
      </c>
      <c r="D12" s="3" t="str">
        <f>HYPERLINK("https://rocksfblog-dev-ed.my.salesforce.com/00e37000000WTYiAAO","00e37000000WTYiAAO")</f>
        <v>00e37000000WTYiAAO</v>
      </c>
      <c r="E12" t="str">
        <f>VLOOKUP(D12,Profile!A:C,2,false)</f>
        <v>Contract Manager</v>
      </c>
      <c r="F12" s="4" t="s">
        <v>46</v>
      </c>
    </row>
    <row r="13">
      <c r="A13" s="4" t="s">
        <v>78</v>
      </c>
      <c r="B13" s="3" t="str">
        <f t="shared" si="1"/>
        <v>0F937000000HhyMCAS</v>
      </c>
      <c r="C13" t="str">
        <f>VLOOkUP(B13,CollaborationGroup!A:B,2,false)</f>
        <v>All Meighan Rocks SF Employees</v>
      </c>
      <c r="D13" s="3" t="str">
        <f>HYPERLINK("https://rocksfblog-dev-ed.my.salesforce.com/00e37000000WTYjAAO","00e37000000WTYjAAO")</f>
        <v>00e37000000WTYjAAO</v>
      </c>
      <c r="E13" t="str">
        <f>VLOOKUP(D13,Profile!A:C,2,false)</f>
        <v>Standard User</v>
      </c>
      <c r="F13" s="4" t="s">
        <v>46</v>
      </c>
    </row>
    <row r="14">
      <c r="A14" s="4" t="s">
        <v>79</v>
      </c>
      <c r="B14" s="3" t="str">
        <f t="shared" si="1"/>
        <v>0F937000000HhyMCAS</v>
      </c>
      <c r="C14" t="str">
        <f>VLOOkUP(B14,CollaborationGroup!A:B,2,false)</f>
        <v>All Meighan Rocks SF Employees</v>
      </c>
      <c r="D14" s="3" t="str">
        <f>HYPERLINK("https://rocksfblog-dev-ed.my.salesforce.com/00e37000000ZMQWAA4","00e37000000ZMQWAA4")</f>
        <v>00e37000000ZMQWAA4</v>
      </c>
      <c r="E14" t="str">
        <f>VLOOKUP(D14,Profile!A:C,2,false)</f>
        <v>Product Development</v>
      </c>
      <c r="F14" s="4" t="s">
        <v>46</v>
      </c>
    </row>
    <row r="15">
      <c r="A15" s="4" t="s">
        <v>80</v>
      </c>
      <c r="B15" s="3" t="str">
        <f t="shared" ref="B15:B25" si="2">HYPERLINK("https://rocksfblog-dev-ed.my.salesforce.com/0F937000000DUesCAG","0F937000000DUesCAG")</f>
        <v>0F937000000DUesCAG</v>
      </c>
      <c r="C15" t="str">
        <f>VLOOkUP(B15,CollaborationGroup!A:B,2,false)</f>
        <v>All Rcok Salesforce</v>
      </c>
      <c r="D15" s="3" t="str">
        <f>HYPERLINK("https://rocksfblog-dev-ed.my.salesforce.com/00e37000000WTYEAA4","00e37000000WTYEAA4")</f>
        <v>00e37000000WTYEAA4</v>
      </c>
      <c r="E15" t="str">
        <f>VLOOKUP(D15,Profile!A:C,2,false)</f>
        <v>System Administrator</v>
      </c>
      <c r="F15" s="4" t="s">
        <v>46</v>
      </c>
    </row>
    <row r="16">
      <c r="A16" s="4" t="s">
        <v>81</v>
      </c>
      <c r="B16" s="3" t="str">
        <f t="shared" si="2"/>
        <v>0F937000000DUesCAG</v>
      </c>
      <c r="C16" t="str">
        <f>VLOOkUP(B16,CollaborationGroup!A:B,2,false)</f>
        <v>All Rcok Salesforce</v>
      </c>
      <c r="D16" s="3" t="str">
        <f>HYPERLINK("https://rocksfblog-dev-ed.my.salesforce.com/00e37000000WTYIAA4","00e37000000WTYIAA4")</f>
        <v>00e37000000WTYIAA4</v>
      </c>
      <c r="E16" t="str">
        <f>VLOOKUP(D16,Profile!A:C,2,false)</f>
        <v>Standard Platform User</v>
      </c>
      <c r="F16" s="4" t="s">
        <v>46</v>
      </c>
    </row>
    <row r="17">
      <c r="A17" s="4" t="s">
        <v>82</v>
      </c>
      <c r="B17" s="3" t="str">
        <f t="shared" si="2"/>
        <v>0F937000000DUesCAG</v>
      </c>
      <c r="C17" t="str">
        <f>VLOOkUP(B17,CollaborationGroup!A:B,2,false)</f>
        <v>All Rcok Salesforce</v>
      </c>
      <c r="D17" s="3" t="str">
        <f>HYPERLINK("https://rocksfblog-dev-ed.my.salesforce.com/00e37000000WTYcAAO","00e37000000WTYcAAO")</f>
        <v>00e37000000WTYcAAO</v>
      </c>
      <c r="E17" t="str">
        <f>VLOOKUP(D17,Profile!A:C,2,false)</f>
        <v>Solution Manager</v>
      </c>
      <c r="F17" s="4" t="s">
        <v>46</v>
      </c>
    </row>
    <row r="18">
      <c r="A18" s="4" t="s">
        <v>83</v>
      </c>
      <c r="B18" s="3" t="str">
        <f t="shared" si="2"/>
        <v>0F937000000DUesCAG</v>
      </c>
      <c r="C18" t="str">
        <f>VLOOkUP(B18,CollaborationGroup!A:B,2,false)</f>
        <v>All Rcok Salesforce</v>
      </c>
      <c r="D18" s="3" t="str">
        <f>HYPERLINK("https://rocksfblog-dev-ed.my.salesforce.com/00e37000000WTYdAAO","00e37000000WTYdAAO")</f>
        <v>00e37000000WTYdAAO</v>
      </c>
      <c r="E18" t="str">
        <f>VLOOKUP(D18,Profile!A:C,2,false)</f>
        <v>Read Only</v>
      </c>
      <c r="F18" s="4" t="s">
        <v>46</v>
      </c>
    </row>
    <row r="19">
      <c r="A19" s="4" t="s">
        <v>84</v>
      </c>
      <c r="B19" s="3" t="str">
        <f t="shared" si="2"/>
        <v>0F937000000DUesCAG</v>
      </c>
      <c r="C19" t="str">
        <f>VLOOkUP(B19,CollaborationGroup!A:B,2,false)</f>
        <v>All Rcok Salesforce</v>
      </c>
      <c r="D19" s="3" t="str">
        <f>HYPERLINK("https://rocksfblog-dev-ed.my.salesforce.com/00e37000000WTYeAAO","00e37000000WTYeAAO")</f>
        <v>00e37000000WTYeAAO</v>
      </c>
      <c r="E19" t="str">
        <f>VLOOKUP(D19,Profile!A:C,2,false)</f>
        <v>Sales Profile</v>
      </c>
      <c r="F19" s="4" t="s">
        <v>46</v>
      </c>
    </row>
    <row r="20">
      <c r="A20" s="4" t="s">
        <v>85</v>
      </c>
      <c r="B20" s="3" t="str">
        <f t="shared" si="2"/>
        <v>0F937000000DUesCAG</v>
      </c>
      <c r="C20" t="str">
        <f>VLOOkUP(B20,CollaborationGroup!A:B,2,false)</f>
        <v>All Rcok Salesforce</v>
      </c>
      <c r="D20" s="3" t="str">
        <f>HYPERLINK("https://rocksfblog-dev-ed.my.salesforce.com/00e37000000WTYfAAO","00e37000000WTYfAAO")</f>
        <v>00e37000000WTYfAAO</v>
      </c>
      <c r="E20" t="str">
        <f>VLOOKUP(D20,Profile!A:C,2,false)</f>
        <v>Marketing Profile</v>
      </c>
      <c r="F20" s="4" t="s">
        <v>46</v>
      </c>
    </row>
    <row r="21">
      <c r="A21" s="4" t="s">
        <v>86</v>
      </c>
      <c r="B21" s="3" t="str">
        <f t="shared" si="2"/>
        <v>0F937000000DUesCAG</v>
      </c>
      <c r="C21" t="str">
        <f>VLOOkUP(B21,CollaborationGroup!A:B,2,false)</f>
        <v>All Rcok Salesforce</v>
      </c>
      <c r="D21" s="3" t="str">
        <f>HYPERLINK("https://rocksfblog-dev-ed.my.salesforce.com/00e37000000WTYgAAO","00e37000000WTYgAAO")</f>
        <v>00e37000000WTYgAAO</v>
      </c>
      <c r="E21" t="str">
        <f>VLOOKUP(D21,Profile!A:C,2,false)</f>
        <v>Support Profile</v>
      </c>
      <c r="F21" s="4" t="s">
        <v>46</v>
      </c>
    </row>
    <row r="22">
      <c r="A22" s="4" t="s">
        <v>87</v>
      </c>
      <c r="B22" s="3" t="str">
        <f t="shared" si="2"/>
        <v>0F937000000DUesCAG</v>
      </c>
      <c r="C22" t="str">
        <f>VLOOkUP(B22,CollaborationGroup!A:B,2,false)</f>
        <v>All Rcok Salesforce</v>
      </c>
      <c r="D22" s="3" t="str">
        <f>HYPERLINK("https://rocksfblog-dev-ed.my.salesforce.com/00e37000000WTYhAAO","00e37000000WTYhAAO")</f>
        <v>00e37000000WTYhAAO</v>
      </c>
      <c r="E22" t="str">
        <f>VLOOKUP(D22,Profile!A:C,2,false)</f>
        <v>Marketing User</v>
      </c>
      <c r="F22" s="4" t="s">
        <v>46</v>
      </c>
    </row>
    <row r="23">
      <c r="A23" s="4" t="s">
        <v>88</v>
      </c>
      <c r="B23" s="3" t="str">
        <f t="shared" si="2"/>
        <v>0F937000000DUesCAG</v>
      </c>
      <c r="C23" t="str">
        <f>VLOOkUP(B23,CollaborationGroup!A:B,2,false)</f>
        <v>All Rcok Salesforce</v>
      </c>
      <c r="D23" s="3" t="str">
        <f>HYPERLINK("https://rocksfblog-dev-ed.my.salesforce.com/00e37000000WTYiAAO","00e37000000WTYiAAO")</f>
        <v>00e37000000WTYiAAO</v>
      </c>
      <c r="E23" t="str">
        <f>VLOOKUP(D23,Profile!A:C,2,false)</f>
        <v>Contract Manager</v>
      </c>
      <c r="F23" s="4" t="s">
        <v>46</v>
      </c>
    </row>
    <row r="24">
      <c r="A24" s="4" t="s">
        <v>89</v>
      </c>
      <c r="B24" s="3" t="str">
        <f t="shared" si="2"/>
        <v>0F937000000DUesCAG</v>
      </c>
      <c r="C24" t="str">
        <f>VLOOkUP(B24,CollaborationGroup!A:B,2,false)</f>
        <v>All Rcok Salesforce</v>
      </c>
      <c r="D24" s="3" t="str">
        <f>HYPERLINK("https://rocksfblog-dev-ed.my.salesforce.com/00e37000000WTYjAAO","00e37000000WTYjAAO")</f>
        <v>00e37000000WTYjAAO</v>
      </c>
      <c r="E24" t="str">
        <f>VLOOKUP(D24,Profile!A:C,2,false)</f>
        <v>Standard User</v>
      </c>
      <c r="F24" s="4" t="s">
        <v>46</v>
      </c>
    </row>
    <row r="25">
      <c r="A25" s="4" t="s">
        <v>90</v>
      </c>
      <c r="B25" s="3" t="str">
        <f t="shared" si="2"/>
        <v>0F937000000DUesCAG</v>
      </c>
      <c r="C25" t="str">
        <f>VLOOkUP(B25,CollaborationGroup!A:B,2,false)</f>
        <v>All Rcok Salesforce</v>
      </c>
      <c r="D25" s="3" t="str">
        <f>HYPERLINK("https://rocksfblog-dev-ed.my.salesforce.com/00e37000000ZMQWAA4","00e37000000ZMQWAA4")</f>
        <v>00e37000000ZMQWAA4</v>
      </c>
      <c r="E25" t="str">
        <f>VLOOKUP(D25,Profile!A:C,2,false)</f>
        <v>Product Development</v>
      </c>
      <c r="F25" s="4" t="s">
        <v>46</v>
      </c>
    </row>
    <row r="26">
      <c r="A26" s="4" t="s">
        <v>91</v>
      </c>
      <c r="B26" s="3" t="str">
        <f>HYPERLINK("https://rocksfblog-dev-ed.my.salesforce.com/0F937000000HhyHCAS","0F937000000HhyHCAS")</f>
        <v>0F937000000HhyHCAS</v>
      </c>
      <c r="C26" t="str">
        <f>VLOOkUP(B26,CollaborationGroup!A:B,2,false)</f>
        <v>Admins</v>
      </c>
      <c r="D26" s="3" t="str">
        <f>HYPERLINK("https://rocksfblog-dev-ed.my.salesforce.com/00e37000000WTYEAA4","00e37000000WTYEAA4")</f>
        <v>00e37000000WTYEAA4</v>
      </c>
      <c r="E26" t="str">
        <f>VLOOKUP(D26,Profile!A:C,2,false)</f>
        <v>System Administrator</v>
      </c>
      <c r="F26" s="4" t="s">
        <v>46</v>
      </c>
    </row>
    <row r="27">
      <c r="A27" s="4" t="s">
        <v>92</v>
      </c>
      <c r="B27" s="3" t="str">
        <f>HYPERLINK("https://rocksfblog-dev-ed.my.salesforce.com/0F937000000HhzUCAS","0F937000000HhzUCAS")</f>
        <v>0F937000000HhzUCAS</v>
      </c>
      <c r="C27" t="str">
        <f>VLOOkUP(B27,CollaborationGroup!A:B,2,false)</f>
        <v>Product Development</v>
      </c>
      <c r="D27" s="3" t="str">
        <f>HYPERLINK("https://rocksfblog-dev-ed.my.salesforce.com/00e37000000ZMQWAA4","00e37000000ZMQWAA4")</f>
        <v>00e37000000ZMQWAA4</v>
      </c>
      <c r="E27" t="str">
        <f>VLOOKUP(D27,Profile!A:C,2,false)</f>
        <v>Product Development</v>
      </c>
      <c r="F27" s="4" t="s">
        <v>46</v>
      </c>
    </row>
    <row r="28">
      <c r="A28" s="4" t="s">
        <v>93</v>
      </c>
      <c r="B28" s="3" t="str">
        <f>HYPERLINK("https://rocksfblog-dev-ed.my.salesforce.com/0F937000000HhzZCAS","0F937000000HhzZCAS")</f>
        <v>0F937000000HhzZCAS</v>
      </c>
      <c r="C28" t="str">
        <f>VLOOkUP(B28,CollaborationGroup!A:B,2,false)</f>
        <v>Inside Sales</v>
      </c>
      <c r="D28" s="3" t="str">
        <f>HYPERLINK("https://rocksfblog-dev-ed.my.salesforce.com/00e37000000WTYeAAO","00e37000000WTYeAAO")</f>
        <v>00e37000000WTYeAAO</v>
      </c>
      <c r="E28" t="str">
        <f>VLOOKUP(D28,Profile!A:C,2,false)</f>
        <v>Sales Profile</v>
      </c>
      <c r="F28" s="4" t="s">
        <v>46</v>
      </c>
    </row>
    <row r="29">
      <c r="A29" s="4" t="s">
        <v>94</v>
      </c>
      <c r="B29" s="3" t="str">
        <f t="shared" ref="B29:B38" si="3">HYPERLINK("https://rocksfblog-dev-ed.my.salesforce.com/0F937000000Hi0ICAS","0F937000000Hi0ICAS")</f>
        <v>0F937000000Hi0ICAS</v>
      </c>
      <c r="C29" t="str">
        <f>VLOOkUP(B29,CollaborationGroup!A:B,2,false)</f>
        <v>Marketing Updates</v>
      </c>
      <c r="D29" s="3" t="str">
        <f>HYPERLINK("https://rocksfblog-dev-ed.my.salesforce.com/00e37000000WTYEAA4","00e37000000WTYEAA4")</f>
        <v>00e37000000WTYEAA4</v>
      </c>
      <c r="E29" t="str">
        <f>VLOOKUP(D29,Profile!A:C,2,false)</f>
        <v>System Administrator</v>
      </c>
      <c r="F29" s="4" t="s">
        <v>46</v>
      </c>
    </row>
    <row r="30">
      <c r="A30" s="4" t="s">
        <v>95</v>
      </c>
      <c r="B30" s="3" t="str">
        <f t="shared" si="3"/>
        <v>0F937000000Hi0ICAS</v>
      </c>
      <c r="C30" t="str">
        <f>VLOOkUP(B30,CollaborationGroup!A:B,2,false)</f>
        <v>Marketing Updates</v>
      </c>
      <c r="D30" s="3" t="str">
        <f>HYPERLINK("https://rocksfblog-dev-ed.my.salesforce.com/00e37000000WTYcAAO","00e37000000WTYcAAO")</f>
        <v>00e37000000WTYcAAO</v>
      </c>
      <c r="E30" t="str">
        <f>VLOOKUP(D30,Profile!A:C,2,false)</f>
        <v>Solution Manager</v>
      </c>
      <c r="F30" s="4" t="s">
        <v>46</v>
      </c>
    </row>
    <row r="31">
      <c r="A31" s="4" t="s">
        <v>96</v>
      </c>
      <c r="B31" s="3" t="str">
        <f t="shared" si="3"/>
        <v>0F937000000Hi0ICAS</v>
      </c>
      <c r="C31" t="str">
        <f>VLOOkUP(B31,CollaborationGroup!A:B,2,false)</f>
        <v>Marketing Updates</v>
      </c>
      <c r="D31" s="3" t="str">
        <f>HYPERLINK("https://rocksfblog-dev-ed.my.salesforce.com/00e37000000WTYdAAO","00e37000000WTYdAAO")</f>
        <v>00e37000000WTYdAAO</v>
      </c>
      <c r="E31" t="str">
        <f>VLOOKUP(D31,Profile!A:C,2,false)</f>
        <v>Read Only</v>
      </c>
      <c r="F31" s="4" t="s">
        <v>46</v>
      </c>
    </row>
    <row r="32">
      <c r="A32" s="4" t="s">
        <v>97</v>
      </c>
      <c r="B32" s="3" t="str">
        <f t="shared" si="3"/>
        <v>0F937000000Hi0ICAS</v>
      </c>
      <c r="C32" t="str">
        <f>VLOOkUP(B32,CollaborationGroup!A:B,2,false)</f>
        <v>Marketing Updates</v>
      </c>
      <c r="D32" s="3" t="str">
        <f>HYPERLINK("https://rocksfblog-dev-ed.my.salesforce.com/00e37000000WTYeAAO","00e37000000WTYeAAO")</f>
        <v>00e37000000WTYeAAO</v>
      </c>
      <c r="E32" t="str">
        <f>VLOOKUP(D32,Profile!A:C,2,false)</f>
        <v>Sales Profile</v>
      </c>
      <c r="F32" s="4" t="s">
        <v>46</v>
      </c>
    </row>
    <row r="33">
      <c r="A33" s="4" t="s">
        <v>98</v>
      </c>
      <c r="B33" s="3" t="str">
        <f t="shared" si="3"/>
        <v>0F937000000Hi0ICAS</v>
      </c>
      <c r="C33" t="str">
        <f>VLOOkUP(B33,CollaborationGroup!A:B,2,false)</f>
        <v>Marketing Updates</v>
      </c>
      <c r="D33" s="3" t="str">
        <f>HYPERLINK("https://rocksfblog-dev-ed.my.salesforce.com/00e37000000WTYfAAO","00e37000000WTYfAAO")</f>
        <v>00e37000000WTYfAAO</v>
      </c>
      <c r="E33" t="str">
        <f>VLOOKUP(D33,Profile!A:C,2,false)</f>
        <v>Marketing Profile</v>
      </c>
      <c r="F33" s="4" t="s">
        <v>46</v>
      </c>
    </row>
    <row r="34">
      <c r="A34" s="4" t="s">
        <v>99</v>
      </c>
      <c r="B34" s="3" t="str">
        <f t="shared" si="3"/>
        <v>0F937000000Hi0ICAS</v>
      </c>
      <c r="C34" t="str">
        <f>VLOOkUP(B34,CollaborationGroup!A:B,2,false)</f>
        <v>Marketing Updates</v>
      </c>
      <c r="D34" s="3" t="str">
        <f>HYPERLINK("https://rocksfblog-dev-ed.my.salesforce.com/00e37000000WTYgAAO","00e37000000WTYgAAO")</f>
        <v>00e37000000WTYgAAO</v>
      </c>
      <c r="E34" t="str">
        <f>VLOOKUP(D34,Profile!A:C,2,false)</f>
        <v>Support Profile</v>
      </c>
      <c r="F34" s="4" t="s">
        <v>46</v>
      </c>
    </row>
    <row r="35">
      <c r="A35" s="4" t="s">
        <v>100</v>
      </c>
      <c r="B35" s="3" t="str">
        <f t="shared" si="3"/>
        <v>0F937000000Hi0ICAS</v>
      </c>
      <c r="C35" t="str">
        <f>VLOOkUP(B35,CollaborationGroup!A:B,2,false)</f>
        <v>Marketing Updates</v>
      </c>
      <c r="D35" s="3" t="str">
        <f>HYPERLINK("https://rocksfblog-dev-ed.my.salesforce.com/00e37000000WTYhAAO","00e37000000WTYhAAO")</f>
        <v>00e37000000WTYhAAO</v>
      </c>
      <c r="E35" t="str">
        <f>VLOOKUP(D35,Profile!A:C,2,false)</f>
        <v>Marketing User</v>
      </c>
      <c r="F35" s="4" t="s">
        <v>46</v>
      </c>
    </row>
    <row r="36">
      <c r="A36" s="4" t="s">
        <v>101</v>
      </c>
      <c r="B36" s="3" t="str">
        <f t="shared" si="3"/>
        <v>0F937000000Hi0ICAS</v>
      </c>
      <c r="C36" t="str">
        <f>VLOOkUP(B36,CollaborationGroup!A:B,2,false)</f>
        <v>Marketing Updates</v>
      </c>
      <c r="D36" s="3" t="str">
        <f>HYPERLINK("https://rocksfblog-dev-ed.my.salesforce.com/00e37000000WTYiAAO","00e37000000WTYiAAO")</f>
        <v>00e37000000WTYiAAO</v>
      </c>
      <c r="E36" t="str">
        <f>VLOOKUP(D36,Profile!A:C,2,false)</f>
        <v>Contract Manager</v>
      </c>
      <c r="F36" s="4" t="s">
        <v>46</v>
      </c>
    </row>
    <row r="37">
      <c r="A37" s="4" t="s">
        <v>102</v>
      </c>
      <c r="B37" s="3" t="str">
        <f t="shared" si="3"/>
        <v>0F937000000Hi0ICAS</v>
      </c>
      <c r="C37" t="str">
        <f>VLOOkUP(B37,CollaborationGroup!A:B,2,false)</f>
        <v>Marketing Updates</v>
      </c>
      <c r="D37" s="3" t="str">
        <f>HYPERLINK("https://rocksfblog-dev-ed.my.salesforce.com/00e37000000WTYjAAO","00e37000000WTYjAAO")</f>
        <v>00e37000000WTYjAAO</v>
      </c>
      <c r="E37" t="str">
        <f>VLOOKUP(D37,Profile!A:C,2,false)</f>
        <v>Standard User</v>
      </c>
      <c r="F37" s="4" t="s">
        <v>46</v>
      </c>
    </row>
    <row r="38">
      <c r="A38" s="4" t="s">
        <v>103</v>
      </c>
      <c r="B38" s="3" t="str">
        <f t="shared" si="3"/>
        <v>0F937000000Hi0ICAS</v>
      </c>
      <c r="C38" t="str">
        <f>VLOOkUP(B38,CollaborationGroup!A:B,2,false)</f>
        <v>Marketing Updates</v>
      </c>
      <c r="D38" s="3" t="str">
        <f>HYPERLINK("https://rocksfblog-dev-ed.my.salesforce.com/00e37000000ZMQWAA4","00e37000000ZMQWAA4")</f>
        <v>00e37000000ZMQWAA4</v>
      </c>
      <c r="E38" t="str">
        <f>VLOOKUP(D38,Profile!A:C,2,false)</f>
        <v>Product Development</v>
      </c>
      <c r="F38" s="4" t="s">
        <v>46</v>
      </c>
    </row>
    <row r="39">
      <c r="A39" s="4" t="s">
        <v>104</v>
      </c>
      <c r="B39" s="3" t="str">
        <f>HYPERLINK("https://rocksfblog-dev-ed.my.salesforce.com/0F937000000HhyMCAS","0F937000000HhyMCAS")</f>
        <v>0F937000000HhyMCAS</v>
      </c>
      <c r="C39" t="str">
        <f>VLOOkUP(B39,CollaborationGroup!A:B,2,false)</f>
        <v>All Meighan Rocks SF Employees</v>
      </c>
      <c r="D39" s="3" t="str">
        <f t="shared" ref="D39:D41" si="4">HYPERLINK("https://rocksfblog-dev-ed.my.salesforce.com/00e37000000ZMQbAAO","00e37000000ZMQbAAO")</f>
        <v>00e37000000ZMQbAAO</v>
      </c>
      <c r="E39" t="str">
        <f>VLOOKUP(D39,Profile!A:C,2,false)</f>
        <v>Finance User</v>
      </c>
      <c r="F39" s="4" t="s">
        <v>46</v>
      </c>
    </row>
    <row r="40">
      <c r="A40" s="4" t="s">
        <v>105</v>
      </c>
      <c r="B40" s="3" t="str">
        <f>HYPERLINK("https://rocksfblog-dev-ed.my.salesforce.com/0F937000000DUesCAG","0F937000000DUesCAG")</f>
        <v>0F937000000DUesCAG</v>
      </c>
      <c r="C40" t="str">
        <f>VLOOkUP(B40,CollaborationGroup!A:B,2,false)</f>
        <v>All Rcok Salesforce</v>
      </c>
      <c r="D40" s="3" t="str">
        <f t="shared" si="4"/>
        <v>00e37000000ZMQbAAO</v>
      </c>
      <c r="E40" t="str">
        <f>VLOOKUP(D40,Profile!A:C,2,false)</f>
        <v>Finance User</v>
      </c>
      <c r="F40" s="4" t="s">
        <v>46</v>
      </c>
    </row>
    <row r="41">
      <c r="A41" s="4" t="s">
        <v>106</v>
      </c>
      <c r="B41" s="3" t="str">
        <f>HYPERLINK("https://rocksfblog-dev-ed.my.salesforce.com/0F937000000Hi0ICAS","0F937000000Hi0ICAS")</f>
        <v>0F937000000Hi0ICAS</v>
      </c>
      <c r="C41" t="str">
        <f>VLOOkUP(B41,CollaborationGroup!A:B,2,false)</f>
        <v>Marketing Updates</v>
      </c>
      <c r="D41" s="3" t="str">
        <f t="shared" si="4"/>
        <v>00e37000000ZMQbAAO</v>
      </c>
      <c r="E41" t="str">
        <f>VLOOKUP(D41,Profile!A:C,2,false)</f>
        <v>Finance User</v>
      </c>
      <c r="F41" s="4" t="s">
        <v>46</v>
      </c>
    </row>
    <row r="42">
      <c r="A42" s="4" t="s">
        <v>107</v>
      </c>
      <c r="B42" s="3" t="str">
        <f t="shared" ref="B42:B53" si="5">HYPERLINK("https://rocksfblog-dev-ed.my.salesforce.com/0F937000000HhzeCAC","0F937000000HhzeCAC")</f>
        <v>0F937000000HhzeCAC</v>
      </c>
      <c r="C42" t="str">
        <f>VLOOkUP(B42,CollaborationGroup!A:B,2,false)</f>
        <v>Company Updates</v>
      </c>
      <c r="D42" s="3" t="str">
        <f>HYPERLINK("https://rocksfblog-dev-ed.my.salesforce.com/00e37000000WTYEAA4","00e37000000WTYEAA4")</f>
        <v>00e37000000WTYEAA4</v>
      </c>
      <c r="E42" t="str">
        <f>VLOOKUP(D42,Profile!A:C,2,false)</f>
        <v>System Administrator</v>
      </c>
      <c r="F42" s="4" t="s">
        <v>46</v>
      </c>
    </row>
    <row r="43">
      <c r="A43" s="4" t="s">
        <v>108</v>
      </c>
      <c r="B43" s="3" t="str">
        <f t="shared" si="5"/>
        <v>0F937000000HhzeCAC</v>
      </c>
      <c r="C43" t="str">
        <f>VLOOkUP(B43,CollaborationGroup!A:B,2,false)</f>
        <v>Company Updates</v>
      </c>
      <c r="D43" s="3" t="str">
        <f>HYPERLINK("https://rocksfblog-dev-ed.my.salesforce.com/00e37000000WTYIAA4","00e37000000WTYIAA4")</f>
        <v>00e37000000WTYIAA4</v>
      </c>
      <c r="E43" t="str">
        <f>VLOOKUP(D43,Profile!A:C,2,false)</f>
        <v>Standard Platform User</v>
      </c>
      <c r="F43" s="4" t="s">
        <v>46</v>
      </c>
    </row>
    <row r="44">
      <c r="A44" s="4" t="s">
        <v>109</v>
      </c>
      <c r="B44" s="3" t="str">
        <f t="shared" si="5"/>
        <v>0F937000000HhzeCAC</v>
      </c>
      <c r="C44" t="str">
        <f>VLOOkUP(B44,CollaborationGroup!A:B,2,false)</f>
        <v>Company Updates</v>
      </c>
      <c r="D44" s="3" t="str">
        <f>HYPERLINK("https://rocksfblog-dev-ed.my.salesforce.com/00e37000000WTYKAA4","00e37000000WTYKAA4")</f>
        <v>00e37000000WTYKAA4</v>
      </c>
      <c r="E44" t="str">
        <f>VLOOKUP(D44,Profile!A:C,2,false)</f>
        <v>Cross Org Data Proxy User</v>
      </c>
      <c r="F44" s="4" t="s">
        <v>46</v>
      </c>
    </row>
    <row r="45">
      <c r="A45" s="4" t="s">
        <v>110</v>
      </c>
      <c r="B45" s="3" t="str">
        <f t="shared" si="5"/>
        <v>0F937000000HhzeCAC</v>
      </c>
      <c r="C45" t="str">
        <f>VLOOkUP(B45,CollaborationGroup!A:B,2,false)</f>
        <v>Company Updates</v>
      </c>
      <c r="D45" s="3" t="str">
        <f>HYPERLINK("https://rocksfblog-dev-ed.my.salesforce.com/00e37000000WTYcAAO","00e37000000WTYcAAO")</f>
        <v>00e37000000WTYcAAO</v>
      </c>
      <c r="E45" t="str">
        <f>VLOOKUP(D45,Profile!A:C,2,false)</f>
        <v>Solution Manager</v>
      </c>
      <c r="F45" s="4" t="s">
        <v>46</v>
      </c>
    </row>
    <row r="46">
      <c r="A46" s="4" t="s">
        <v>111</v>
      </c>
      <c r="B46" s="3" t="str">
        <f t="shared" si="5"/>
        <v>0F937000000HhzeCAC</v>
      </c>
      <c r="C46" t="str">
        <f>VLOOkUP(B46,CollaborationGroup!A:B,2,false)</f>
        <v>Company Updates</v>
      </c>
      <c r="D46" s="3" t="str">
        <f>HYPERLINK("https://rocksfblog-dev-ed.my.salesforce.com/00e37000000WTYdAAO","00e37000000WTYdAAO")</f>
        <v>00e37000000WTYdAAO</v>
      </c>
      <c r="E46" t="str">
        <f>VLOOKUP(D46,Profile!A:C,2,false)</f>
        <v>Read Only</v>
      </c>
      <c r="F46" s="4" t="s">
        <v>46</v>
      </c>
    </row>
    <row r="47">
      <c r="A47" s="4" t="s">
        <v>112</v>
      </c>
      <c r="B47" s="3" t="str">
        <f t="shared" si="5"/>
        <v>0F937000000HhzeCAC</v>
      </c>
      <c r="C47" t="str">
        <f>VLOOkUP(B47,CollaborationGroup!A:B,2,false)</f>
        <v>Company Updates</v>
      </c>
      <c r="D47" s="3" t="str">
        <f>HYPERLINK("https://rocksfblog-dev-ed.my.salesforce.com/00e37000000WTYeAAO","00e37000000WTYeAAO")</f>
        <v>00e37000000WTYeAAO</v>
      </c>
      <c r="E47" t="str">
        <f>VLOOKUP(D47,Profile!A:C,2,false)</f>
        <v>Sales Profile</v>
      </c>
      <c r="F47" s="4" t="s">
        <v>46</v>
      </c>
    </row>
    <row r="48">
      <c r="A48" s="4" t="s">
        <v>113</v>
      </c>
      <c r="B48" s="3" t="str">
        <f t="shared" si="5"/>
        <v>0F937000000HhzeCAC</v>
      </c>
      <c r="C48" t="str">
        <f>VLOOkUP(B48,CollaborationGroup!A:B,2,false)</f>
        <v>Company Updates</v>
      </c>
      <c r="D48" s="3" t="str">
        <f>HYPERLINK("https://rocksfblog-dev-ed.my.salesforce.com/00e37000000WTYfAAO","00e37000000WTYfAAO")</f>
        <v>00e37000000WTYfAAO</v>
      </c>
      <c r="E48" t="str">
        <f>VLOOKUP(D48,Profile!A:C,2,false)</f>
        <v>Marketing Profile</v>
      </c>
      <c r="F48" s="4" t="s">
        <v>46</v>
      </c>
    </row>
    <row r="49">
      <c r="A49" s="4" t="s">
        <v>114</v>
      </c>
      <c r="B49" s="3" t="str">
        <f t="shared" si="5"/>
        <v>0F937000000HhzeCAC</v>
      </c>
      <c r="C49" t="str">
        <f>VLOOkUP(B49,CollaborationGroup!A:B,2,false)</f>
        <v>Company Updates</v>
      </c>
      <c r="D49" s="3" t="str">
        <f>HYPERLINK("https://rocksfblog-dev-ed.my.salesforce.com/00e37000000WTYgAAO","00e37000000WTYgAAO")</f>
        <v>00e37000000WTYgAAO</v>
      </c>
      <c r="E49" t="str">
        <f>VLOOKUP(D49,Profile!A:C,2,false)</f>
        <v>Support Profile</v>
      </c>
      <c r="F49" s="4" t="s">
        <v>46</v>
      </c>
    </row>
    <row r="50">
      <c r="A50" s="4" t="s">
        <v>115</v>
      </c>
      <c r="B50" s="3" t="str">
        <f t="shared" si="5"/>
        <v>0F937000000HhzeCAC</v>
      </c>
      <c r="C50" t="str">
        <f>VLOOkUP(B50,CollaborationGroup!A:B,2,false)</f>
        <v>Company Updates</v>
      </c>
      <c r="D50" s="3" t="str">
        <f>HYPERLINK("https://rocksfblog-dev-ed.my.salesforce.com/00e37000000WTYhAAO","00e37000000WTYhAAO")</f>
        <v>00e37000000WTYhAAO</v>
      </c>
      <c r="E50" t="str">
        <f>VLOOKUP(D50,Profile!A:C,2,false)</f>
        <v>Marketing User</v>
      </c>
      <c r="F50" s="4" t="s">
        <v>46</v>
      </c>
    </row>
    <row r="51">
      <c r="A51" s="4" t="s">
        <v>116</v>
      </c>
      <c r="B51" s="3" t="str">
        <f t="shared" si="5"/>
        <v>0F937000000HhzeCAC</v>
      </c>
      <c r="C51" t="str">
        <f>VLOOkUP(B51,CollaborationGroup!A:B,2,false)</f>
        <v>Company Updates</v>
      </c>
      <c r="D51" s="3" t="str">
        <f>HYPERLINK("https://rocksfblog-dev-ed.my.salesforce.com/00e37000000WTYiAAO","00e37000000WTYiAAO")</f>
        <v>00e37000000WTYiAAO</v>
      </c>
      <c r="E51" t="str">
        <f>VLOOKUP(D51,Profile!A:C,2,false)</f>
        <v>Contract Manager</v>
      </c>
      <c r="F51" s="4" t="s">
        <v>46</v>
      </c>
    </row>
    <row r="52">
      <c r="A52" s="4" t="s">
        <v>117</v>
      </c>
      <c r="B52" s="3" t="str">
        <f t="shared" si="5"/>
        <v>0F937000000HhzeCAC</v>
      </c>
      <c r="C52" t="str">
        <f>VLOOkUP(B52,CollaborationGroup!A:B,2,false)</f>
        <v>Company Updates</v>
      </c>
      <c r="D52" s="3" t="str">
        <f>HYPERLINK("https://rocksfblog-dev-ed.my.salesforce.com/00e37000000WTYjAAO","00e37000000WTYjAAO")</f>
        <v>00e37000000WTYjAAO</v>
      </c>
      <c r="E52" t="str">
        <f>VLOOKUP(D52,Profile!A:C,2,false)</f>
        <v>Standard User</v>
      </c>
      <c r="F52" s="4" t="s">
        <v>46</v>
      </c>
    </row>
    <row r="53">
      <c r="A53" s="4" t="s">
        <v>118</v>
      </c>
      <c r="B53" s="3" t="str">
        <f t="shared" si="5"/>
        <v>0F937000000HhzeCAC</v>
      </c>
      <c r="C53" t="str">
        <f>VLOOkUP(B53,CollaborationGroup!A:B,2,false)</f>
        <v>Company Updates</v>
      </c>
      <c r="D53" s="3" t="str">
        <f>HYPERLINK("https://rocksfblog-dev-ed.my.salesforce.com/00e37000000ZMQWAA4","00e37000000ZMQWAA4")</f>
        <v>00e37000000ZMQWAA4</v>
      </c>
      <c r="E53" t="str">
        <f>VLOOKUP(D53,Profile!A:C,2,false)</f>
        <v>Product Development</v>
      </c>
      <c r="F53" s="4" t="s">
        <v>46</v>
      </c>
    </row>
    <row r="54">
      <c r="A54" s="4" t="s">
        <v>119</v>
      </c>
      <c r="B54" s="3" t="str">
        <f t="shared" ref="B54:B64" si="6">HYPERLINK("https://rocksfblog-dev-ed.my.salesforce.com/0F937000000HhzPCAS","0F937000000HhzPCAS")</f>
        <v>0F937000000HhzPCAS</v>
      </c>
      <c r="C54" t="str">
        <f>VLOOkUP(B54,CollaborationGroup!A:B,2,false)</f>
        <v>Admin Updates</v>
      </c>
      <c r="D54" s="3" t="str">
        <f>HYPERLINK("https://rocksfblog-dev-ed.my.salesforce.com/00e37000000WTYEAA4","00e37000000WTYEAA4")</f>
        <v>00e37000000WTYEAA4</v>
      </c>
      <c r="E54" t="str">
        <f>VLOOKUP(D54,Profile!A:C,2,false)</f>
        <v>System Administrator</v>
      </c>
      <c r="F54" s="4" t="s">
        <v>46</v>
      </c>
    </row>
    <row r="55">
      <c r="A55" s="4" t="s">
        <v>120</v>
      </c>
      <c r="B55" s="3" t="str">
        <f t="shared" si="6"/>
        <v>0F937000000HhzPCAS</v>
      </c>
      <c r="C55" t="str">
        <f>VLOOkUP(B55,CollaborationGroup!A:B,2,false)</f>
        <v>Admin Updates</v>
      </c>
      <c r="D55" s="3" t="str">
        <f>HYPERLINK("https://rocksfblog-dev-ed.my.salesforce.com/00e37000000WTYIAA4","00e37000000WTYIAA4")</f>
        <v>00e37000000WTYIAA4</v>
      </c>
      <c r="E55" t="str">
        <f>VLOOKUP(D55,Profile!A:C,2,false)</f>
        <v>Standard Platform User</v>
      </c>
      <c r="F55" s="4" t="s">
        <v>46</v>
      </c>
    </row>
    <row r="56">
      <c r="A56" s="4" t="s">
        <v>121</v>
      </c>
      <c r="B56" s="3" t="str">
        <f t="shared" si="6"/>
        <v>0F937000000HhzPCAS</v>
      </c>
      <c r="C56" t="str">
        <f>VLOOkUP(B56,CollaborationGroup!A:B,2,false)</f>
        <v>Admin Updates</v>
      </c>
      <c r="D56" s="3" t="str">
        <f>HYPERLINK("https://rocksfblog-dev-ed.my.salesforce.com/00e37000000WTYcAAO","00e37000000WTYcAAO")</f>
        <v>00e37000000WTYcAAO</v>
      </c>
      <c r="E56" t="str">
        <f>VLOOKUP(D56,Profile!A:C,2,false)</f>
        <v>Solution Manager</v>
      </c>
      <c r="F56" s="4" t="s">
        <v>46</v>
      </c>
    </row>
    <row r="57">
      <c r="A57" s="4" t="s">
        <v>122</v>
      </c>
      <c r="B57" s="3" t="str">
        <f t="shared" si="6"/>
        <v>0F937000000HhzPCAS</v>
      </c>
      <c r="C57" t="str">
        <f>VLOOkUP(B57,CollaborationGroup!A:B,2,false)</f>
        <v>Admin Updates</v>
      </c>
      <c r="D57" s="3" t="str">
        <f>HYPERLINK("https://rocksfblog-dev-ed.my.salesforce.com/00e37000000WTYdAAO","00e37000000WTYdAAO")</f>
        <v>00e37000000WTYdAAO</v>
      </c>
      <c r="E57" t="str">
        <f>VLOOKUP(D57,Profile!A:C,2,false)</f>
        <v>Read Only</v>
      </c>
      <c r="F57" s="4" t="s">
        <v>46</v>
      </c>
    </row>
    <row r="58">
      <c r="A58" s="4" t="s">
        <v>123</v>
      </c>
      <c r="B58" s="3" t="str">
        <f t="shared" si="6"/>
        <v>0F937000000HhzPCAS</v>
      </c>
      <c r="C58" t="str">
        <f>VLOOkUP(B58,CollaborationGroup!A:B,2,false)</f>
        <v>Admin Updates</v>
      </c>
      <c r="D58" s="3" t="str">
        <f>HYPERLINK("https://rocksfblog-dev-ed.my.salesforce.com/00e37000000WTYeAAO","00e37000000WTYeAAO")</f>
        <v>00e37000000WTYeAAO</v>
      </c>
      <c r="E58" t="str">
        <f>VLOOKUP(D58,Profile!A:C,2,false)</f>
        <v>Sales Profile</v>
      </c>
      <c r="F58" s="4" t="s">
        <v>46</v>
      </c>
    </row>
    <row r="59">
      <c r="A59" s="4" t="s">
        <v>124</v>
      </c>
      <c r="B59" s="3" t="str">
        <f t="shared" si="6"/>
        <v>0F937000000HhzPCAS</v>
      </c>
      <c r="C59" t="str">
        <f>VLOOkUP(B59,CollaborationGroup!A:B,2,false)</f>
        <v>Admin Updates</v>
      </c>
      <c r="D59" s="3" t="str">
        <f>HYPERLINK("https://rocksfblog-dev-ed.my.salesforce.com/00e37000000WTYfAAO","00e37000000WTYfAAO")</f>
        <v>00e37000000WTYfAAO</v>
      </c>
      <c r="E59" t="str">
        <f>VLOOKUP(D59,Profile!A:C,2,false)</f>
        <v>Marketing Profile</v>
      </c>
      <c r="F59" s="4" t="s">
        <v>46</v>
      </c>
    </row>
    <row r="60">
      <c r="A60" s="4" t="s">
        <v>125</v>
      </c>
      <c r="B60" s="3" t="str">
        <f t="shared" si="6"/>
        <v>0F937000000HhzPCAS</v>
      </c>
      <c r="C60" t="str">
        <f>VLOOkUP(B60,CollaborationGroup!A:B,2,false)</f>
        <v>Admin Updates</v>
      </c>
      <c r="D60" s="3" t="str">
        <f>HYPERLINK("https://rocksfblog-dev-ed.my.salesforce.com/00e37000000WTYgAAO","00e37000000WTYgAAO")</f>
        <v>00e37000000WTYgAAO</v>
      </c>
      <c r="E60" t="str">
        <f>VLOOKUP(D60,Profile!A:C,2,false)</f>
        <v>Support Profile</v>
      </c>
      <c r="F60" s="4" t="s">
        <v>46</v>
      </c>
    </row>
    <row r="61">
      <c r="A61" s="4" t="s">
        <v>126</v>
      </c>
      <c r="B61" s="3" t="str">
        <f t="shared" si="6"/>
        <v>0F937000000HhzPCAS</v>
      </c>
      <c r="C61" t="str">
        <f>VLOOkUP(B61,CollaborationGroup!A:B,2,false)</f>
        <v>Admin Updates</v>
      </c>
      <c r="D61" s="3" t="str">
        <f>HYPERLINK("https://rocksfblog-dev-ed.my.salesforce.com/00e37000000WTYhAAO","00e37000000WTYhAAO")</f>
        <v>00e37000000WTYhAAO</v>
      </c>
      <c r="E61" t="str">
        <f>VLOOKUP(D61,Profile!A:C,2,false)</f>
        <v>Marketing User</v>
      </c>
      <c r="F61" s="4" t="s">
        <v>46</v>
      </c>
    </row>
    <row r="62">
      <c r="A62" s="4" t="s">
        <v>127</v>
      </c>
      <c r="B62" s="3" t="str">
        <f t="shared" si="6"/>
        <v>0F937000000HhzPCAS</v>
      </c>
      <c r="C62" t="str">
        <f>VLOOkUP(B62,CollaborationGroup!A:B,2,false)</f>
        <v>Admin Updates</v>
      </c>
      <c r="D62" s="3" t="str">
        <f>HYPERLINK("https://rocksfblog-dev-ed.my.salesforce.com/00e37000000WTYiAAO","00e37000000WTYiAAO")</f>
        <v>00e37000000WTYiAAO</v>
      </c>
      <c r="E62" t="str">
        <f>VLOOKUP(D62,Profile!A:C,2,false)</f>
        <v>Contract Manager</v>
      </c>
      <c r="F62" s="4" t="s">
        <v>46</v>
      </c>
    </row>
    <row r="63">
      <c r="A63" s="4" t="s">
        <v>128</v>
      </c>
      <c r="B63" s="3" t="str">
        <f t="shared" si="6"/>
        <v>0F937000000HhzPCAS</v>
      </c>
      <c r="C63" t="str">
        <f>VLOOkUP(B63,CollaborationGroup!A:B,2,false)</f>
        <v>Admin Updates</v>
      </c>
      <c r="D63" s="3" t="str">
        <f>HYPERLINK("https://rocksfblog-dev-ed.my.salesforce.com/00e37000000WTYjAAO","00e37000000WTYjAAO")</f>
        <v>00e37000000WTYjAAO</v>
      </c>
      <c r="E63" t="str">
        <f>VLOOKUP(D63,Profile!A:C,2,false)</f>
        <v>Standard User</v>
      </c>
      <c r="F63" s="4" t="s">
        <v>46</v>
      </c>
    </row>
    <row r="64">
      <c r="A64" s="4" t="s">
        <v>129</v>
      </c>
      <c r="B64" s="3" t="str">
        <f t="shared" si="6"/>
        <v>0F937000000HhzPCAS</v>
      </c>
      <c r="C64" t="str">
        <f>VLOOkUP(B64,CollaborationGroup!A:B,2,false)</f>
        <v>Admin Updates</v>
      </c>
      <c r="D64" s="3" t="str">
        <f>HYPERLINK("https://rocksfblog-dev-ed.my.salesforce.com/00e37000000ZMQWAA4","00e37000000ZMQWAA4")</f>
        <v>00e37000000ZMQWAA4</v>
      </c>
      <c r="E64" t="str">
        <f>VLOOKUP(D64,Profile!A:C,2,false)</f>
        <v>Product Development</v>
      </c>
      <c r="F64" s="4" t="s">
        <v>46</v>
      </c>
    </row>
    <row r="65">
      <c r="A65" s="4" t="s">
        <v>130</v>
      </c>
      <c r="B65" s="3" t="str">
        <f>HYPERLINK("https://rocksfblog-dev-ed.my.salesforce.com/0F937000000Hi0SCAS","0F937000000Hi0SCAS")</f>
        <v>0F937000000Hi0SCAS</v>
      </c>
      <c r="C65" t="str">
        <f>VLOOkUP(B65,CollaborationGroup!A:B,2,false)</f>
        <v>Administrators</v>
      </c>
      <c r="D65" s="3" t="str">
        <f>HYPERLINK("https://rocksfblog-dev-ed.my.salesforce.com/00e37000000WTYEAA4","00e37000000WTYEAA4")</f>
        <v>00e37000000WTYEAA4</v>
      </c>
      <c r="E65" t="str">
        <f>VLOOKUP(D65,Profile!A:C,2,false)</f>
        <v>System Administrator</v>
      </c>
      <c r="F65" s="4" t="s">
        <v>46</v>
      </c>
    </row>
    <row r="66">
      <c r="A66" s="4" t="s">
        <v>131</v>
      </c>
      <c r="B66" s="3" t="str">
        <f>HYPERLINK("https://rocksfblog-dev-ed.my.salesforce.com/0F937000000Hi0cCAC","0F937000000Hi0cCAC")</f>
        <v>0F937000000Hi0cCAC</v>
      </c>
      <c r="C66" t="str">
        <f>VLOOkUP(B66,CollaborationGroup!A:B,2,false)</f>
        <v>Partners</v>
      </c>
      <c r="D66" s="3" t="str">
        <f t="shared" ref="D66:D67" si="7">HYPERLINK("https://rocksfblog-dev-ed.my.salesforce.com/00e37000000ZMQgAAO","00e37000000ZMQgAAO")</f>
        <v>00e37000000ZMQgAAO</v>
      </c>
      <c r="E66" t="str">
        <f>VLOOKUP(D66,Profile!A:C,2,false)</f>
        <v>Napili Customer Community Partners</v>
      </c>
      <c r="F66" s="4" t="s">
        <v>46</v>
      </c>
    </row>
    <row r="67">
      <c r="A67" s="4" t="s">
        <v>132</v>
      </c>
      <c r="B67" s="3" t="str">
        <f>HYPERLINK("https://rocksfblog-dev-ed.my.salesforce.com/0F937000000Hhy2CAC","0F937000000Hhy2CAC")</f>
        <v>0F937000000Hhy2CAC</v>
      </c>
      <c r="C67" t="str">
        <f>VLOOkUP(B67,CollaborationGroup!A:B,2,false)</f>
        <v>test</v>
      </c>
      <c r="D67" s="3" t="str">
        <f t="shared" si="7"/>
        <v>00e37000000ZMQgAAO</v>
      </c>
      <c r="E67" t="str">
        <f>VLOOKUP(D67,Profile!A:C,2,false)</f>
        <v>Napili Customer Community Partners</v>
      </c>
      <c r="F67" s="4" t="s">
        <v>46</v>
      </c>
    </row>
    <row r="68">
      <c r="A68" s="4" t="s">
        <v>133</v>
      </c>
      <c r="B68" s="3" t="str">
        <f>HYPERLINK("https://rocksfblog-dev-ed.my.salesforce.com/0F937000000Hi0XCAS","0F937000000Hi0XCAS")</f>
        <v>0F937000000Hi0XCAS</v>
      </c>
      <c r="C68" t="str">
        <f>VLOOkUP(B68,CollaborationGroup!A:B,2,false)</f>
        <v>Moderators</v>
      </c>
      <c r="D68" s="3" t="str">
        <f>HYPERLINK("https://rocksfblog-dev-ed.my.salesforce.com/0PS370000009rKQGAY","0PS370000009rKQGAY")</f>
        <v>0PS370000009rKQGAY</v>
      </c>
      <c r="E68" t="str">
        <f>VLOOKUP(D68,Profile!A:C,2,false)</f>
        <v>#N/A</v>
      </c>
      <c r="F68" s="4" t="s">
        <v>46</v>
      </c>
    </row>
    <row r="69">
      <c r="A69" s="4" t="s">
        <v>134</v>
      </c>
      <c r="B69" s="3" t="str">
        <f>HYPERLINK("https://rocksfblog-dev-ed.my.salesforce.com/0F937000000Hi0cCAC","0F937000000Hi0cCAC")</f>
        <v>0F937000000Hi0cCAC</v>
      </c>
      <c r="C69" t="str">
        <f>VLOOkUP(B69,CollaborationGroup!A:B,2,false)</f>
        <v>Partners</v>
      </c>
      <c r="D69" s="3" t="str">
        <f>HYPERLINK("https://rocksfblog-dev-ed.my.salesforce.com/00e37000000WTYZ00e","00e37000000WTYZ00e")</f>
        <v>00e37000000WTYZ00e</v>
      </c>
      <c r="E69" t="str">
        <f>VLOOKUP(D69,Profile!A:C,2,false)</f>
        <v>#N/A</v>
      </c>
      <c r="F69" s="4" t="s">
        <v>46</v>
      </c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B16"/>
    <hyperlink r:id="rId30" ref="D16"/>
    <hyperlink r:id="rId31" ref="B17"/>
    <hyperlink r:id="rId32" ref="D17"/>
    <hyperlink r:id="rId33" ref="B18"/>
    <hyperlink r:id="rId34" ref="D18"/>
    <hyperlink r:id="rId35" ref="B19"/>
    <hyperlink r:id="rId36" ref="D19"/>
    <hyperlink r:id="rId37" ref="B20"/>
    <hyperlink r:id="rId38" ref="D20"/>
    <hyperlink r:id="rId39" ref="B21"/>
    <hyperlink r:id="rId40" ref="D21"/>
    <hyperlink r:id="rId41" ref="B22"/>
    <hyperlink r:id="rId42" ref="D22"/>
    <hyperlink r:id="rId43" ref="B23"/>
    <hyperlink r:id="rId44" ref="D23"/>
    <hyperlink r:id="rId45" ref="B24"/>
    <hyperlink r:id="rId46" ref="D24"/>
    <hyperlink r:id="rId47" ref="B25"/>
    <hyperlink r:id="rId48" ref="D25"/>
    <hyperlink r:id="rId49" ref="B26"/>
    <hyperlink r:id="rId50" ref="D26"/>
    <hyperlink r:id="rId51" ref="B27"/>
    <hyperlink r:id="rId52" ref="D27"/>
    <hyperlink r:id="rId53" ref="B28"/>
    <hyperlink r:id="rId54" ref="D28"/>
    <hyperlink r:id="rId55" ref="B29"/>
    <hyperlink r:id="rId56" ref="D29"/>
    <hyperlink r:id="rId57" ref="B30"/>
    <hyperlink r:id="rId58" ref="D30"/>
    <hyperlink r:id="rId59" ref="B31"/>
    <hyperlink r:id="rId60" ref="D31"/>
    <hyperlink r:id="rId61" ref="B32"/>
    <hyperlink r:id="rId62" ref="D32"/>
    <hyperlink r:id="rId63" ref="B33"/>
    <hyperlink r:id="rId64" ref="D33"/>
    <hyperlink r:id="rId65" ref="B34"/>
    <hyperlink r:id="rId66" ref="D34"/>
    <hyperlink r:id="rId67" ref="B35"/>
    <hyperlink r:id="rId68" ref="D35"/>
    <hyperlink r:id="rId69" ref="B36"/>
    <hyperlink r:id="rId70" ref="D36"/>
    <hyperlink r:id="rId71" ref="B37"/>
    <hyperlink r:id="rId72" ref="D37"/>
    <hyperlink r:id="rId73" ref="B38"/>
    <hyperlink r:id="rId74" ref="D38"/>
    <hyperlink r:id="rId75" ref="B39"/>
    <hyperlink r:id="rId76" ref="D39"/>
    <hyperlink r:id="rId77" ref="B40"/>
    <hyperlink r:id="rId78" ref="D40"/>
    <hyperlink r:id="rId79" ref="B41"/>
    <hyperlink r:id="rId80" ref="D41"/>
    <hyperlink r:id="rId81" ref="B42"/>
    <hyperlink r:id="rId82" ref="D42"/>
    <hyperlink r:id="rId83" ref="B43"/>
    <hyperlink r:id="rId84" ref="D43"/>
    <hyperlink r:id="rId85" ref="B44"/>
    <hyperlink r:id="rId86" ref="D44"/>
    <hyperlink r:id="rId87" ref="B45"/>
    <hyperlink r:id="rId88" ref="D45"/>
    <hyperlink r:id="rId89" ref="B46"/>
    <hyperlink r:id="rId90" ref="D46"/>
    <hyperlink r:id="rId91" ref="B47"/>
    <hyperlink r:id="rId92" ref="D47"/>
    <hyperlink r:id="rId93" ref="B48"/>
    <hyperlink r:id="rId94" ref="D48"/>
    <hyperlink r:id="rId95" ref="B49"/>
    <hyperlink r:id="rId96" ref="D49"/>
    <hyperlink r:id="rId97" ref="B50"/>
    <hyperlink r:id="rId98" ref="D50"/>
    <hyperlink r:id="rId99" ref="B51"/>
    <hyperlink r:id="rId100" ref="D51"/>
    <hyperlink r:id="rId101" ref="B52"/>
    <hyperlink r:id="rId102" ref="D52"/>
    <hyperlink r:id="rId103" ref="B53"/>
    <hyperlink r:id="rId104" ref="D53"/>
    <hyperlink r:id="rId105" ref="B54"/>
    <hyperlink r:id="rId106" ref="D54"/>
    <hyperlink r:id="rId107" ref="B55"/>
    <hyperlink r:id="rId108" ref="D55"/>
    <hyperlink r:id="rId109" ref="B56"/>
    <hyperlink r:id="rId110" ref="D56"/>
    <hyperlink r:id="rId111" ref="B57"/>
    <hyperlink r:id="rId112" ref="D57"/>
    <hyperlink r:id="rId113" ref="B58"/>
    <hyperlink r:id="rId114" ref="D58"/>
    <hyperlink r:id="rId115" ref="B59"/>
    <hyperlink r:id="rId116" ref="D59"/>
    <hyperlink r:id="rId117" ref="B60"/>
    <hyperlink r:id="rId118" ref="D60"/>
    <hyperlink r:id="rId119" ref="B61"/>
    <hyperlink r:id="rId120" ref="D61"/>
    <hyperlink r:id="rId121" ref="B62"/>
    <hyperlink r:id="rId122" ref="D62"/>
    <hyperlink r:id="rId123" ref="B63"/>
    <hyperlink r:id="rId124" ref="D63"/>
    <hyperlink r:id="rId125" ref="B64"/>
    <hyperlink r:id="rId126" ref="D64"/>
    <hyperlink r:id="rId127" ref="B65"/>
    <hyperlink r:id="rId128" ref="D65"/>
    <hyperlink r:id="rId129" ref="B66"/>
    <hyperlink r:id="rId130" ref="D66"/>
    <hyperlink r:id="rId131" ref="B67"/>
    <hyperlink r:id="rId132" ref="D67"/>
    <hyperlink r:id="rId133" ref="B68"/>
    <hyperlink r:id="rId134" ref="D68"/>
    <hyperlink r:id="rId135" ref="B69"/>
    <hyperlink r:id="rId136" ref="D69"/>
  </hyperlinks>
  <drawing r:id="rId137"/>
</worksheet>
</file>