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755" windowHeight="6915"/>
  </bookViews>
  <sheets>
    <sheet name="AV&amp;AG" sheetId="1" r:id="rId1"/>
    <sheet name="Provisi" sheetId="2" r:id="rId2"/>
  </sheets>
  <definedNames>
    <definedName name="_xlnm.Print_Area" localSheetId="0">'AV&amp;AG'!$B$1:$H$26</definedName>
    <definedName name="_xlnm.Print_Area" localSheetId="1">Provisi!$B$1:$I$9</definedName>
  </definedNames>
  <calcPr calcId="144525"/>
</workbook>
</file>

<file path=xl/calcChain.xml><?xml version="1.0" encoding="utf-8"?>
<calcChain xmlns="http://schemas.openxmlformats.org/spreadsheetml/2006/main">
  <c r="G9" i="2" l="1"/>
  <c r="G5" i="2"/>
  <c r="B20" i="1"/>
  <c r="B19" i="1"/>
  <c r="D21" i="1"/>
  <c r="D7" i="1"/>
  <c r="D12" i="1"/>
  <c r="D26" i="1"/>
</calcChain>
</file>

<file path=xl/comments1.xml><?xml version="1.0" encoding="utf-8"?>
<comments xmlns="http://schemas.openxmlformats.org/spreadsheetml/2006/main">
  <authors>
    <author>syafitri.meitasari</author>
  </authors>
  <commentList>
    <comment ref="H10" authorId="0">
      <text>
        <r>
          <rPr>
            <b/>
            <sz val="8"/>
            <color indexed="81"/>
            <rFont val="Tahoma"/>
            <charset val="1"/>
          </rPr>
          <t>syafitri.meitasari:</t>
        </r>
        <r>
          <rPr>
            <sz val="8"/>
            <color indexed="81"/>
            <rFont val="Tahoma"/>
            <charset val="1"/>
          </rPr>
          <t xml:space="preserve">
Jika tidak ada yang jatuh tempo seperti pada tabel Availability Period USD ini, maka tabel tidak perlu ditampilkan.
(Tabel ini hanya contoh saja)</t>
        </r>
      </text>
    </comment>
  </commentList>
</comments>
</file>

<file path=xl/sharedStrings.xml><?xml version="1.0" encoding="utf-8"?>
<sst xmlns="http://schemas.openxmlformats.org/spreadsheetml/2006/main" count="74" uniqueCount="31">
  <si>
    <t>Bank</t>
  </si>
  <si>
    <t>Amount</t>
  </si>
  <si>
    <t>Loan Type</t>
  </si>
  <si>
    <t>Due Date</t>
  </si>
  <si>
    <t>Mature in May 2016</t>
  </si>
  <si>
    <t>Commonwealth</t>
  </si>
  <si>
    <t>Term Loan</t>
  </si>
  <si>
    <t>Maybank</t>
  </si>
  <si>
    <t>Working Capital</t>
  </si>
  <si>
    <t>IDR</t>
  </si>
  <si>
    <t>USD</t>
  </si>
  <si>
    <t>Total IDR</t>
  </si>
  <si>
    <t>Syndication Loan (CHN+NOMURA)</t>
  </si>
  <si>
    <t>Total USD</t>
  </si>
  <si>
    <t>AGREEMENT PERIOD</t>
  </si>
  <si>
    <t>AVAILABILITY PERIOD</t>
  </si>
  <si>
    <t>Remarks</t>
  </si>
  <si>
    <t>Non Revolving</t>
  </si>
  <si>
    <t>Revolving</t>
  </si>
  <si>
    <t>Bonds PUB I Tahap I Tahun 2012</t>
  </si>
  <si>
    <t>Seri C</t>
  </si>
  <si>
    <t>Provision</t>
  </si>
  <si>
    <t>No</t>
  </si>
  <si>
    <t>% Provision</t>
  </si>
  <si>
    <t>Provision (IDR)</t>
  </si>
  <si>
    <t>- Phase I  : IDR 625 mio prepaid at the latest 14 days after the Renewal Agreement Date</t>
  </si>
  <si>
    <t>- Phase II : IDR 625 mio paid at the latest 25 September 2015</t>
  </si>
  <si>
    <t>Panin</t>
  </si>
  <si>
    <t>Upfront</t>
  </si>
  <si>
    <t>Final Repayment Date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</si>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</sst>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8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43" fontId="0" fillId="0" borderId="0" xfId="1" applyFont="1"/>
    <xf numFmtId="165" fontId="0" fillId="0" borderId="0" xfId="1" applyNumberFormat="1" applyFont="1"/>
    <xf numFmtId="15" fontId="0" fillId="0" borderId="0" xfId="0" applyNumberFormat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5" xfId="0" applyBorder="1"/>
    <xf numFmtId="165" fontId="0" fillId="0" borderId="6" xfId="1" applyNumberFormat="1" applyFont="1" applyBorder="1"/>
    <xf numFmtId="0" fontId="0" fillId="0" borderId="6" xfId="0" applyBorder="1"/>
    <xf numFmtId="15" fontId="0" fillId="0" borderId="7" xfId="0" applyNumberFormat="1" applyBorder="1" applyAlignment="1">
      <alignment horizontal="center"/>
    </xf>
    <xf numFmtId="165" fontId="0" fillId="0" borderId="3" xfId="1" applyNumberFormat="1" applyFont="1" applyBorder="1" applyAlignment="1">
      <alignment horizontal="left"/>
    </xf>
    <xf numFmtId="0" fontId="0" fillId="0" borderId="3" xfId="0" applyBorder="1" applyAlignment="1">
      <alignment horizontal="left"/>
    </xf>
    <xf numFmtId="15" fontId="0" fillId="0" borderId="11" xfId="0" applyNumberFormat="1" applyBorder="1" applyAlignment="1">
      <alignment horizontal="center"/>
    </xf>
    <xf numFmtId="0" fontId="0" fillId="2" borderId="0" xfId="0" applyFill="1"/>
    <xf numFmtId="0" fontId="2" fillId="0" borderId="8" xfId="0" applyFont="1" applyBorder="1"/>
    <xf numFmtId="165" fontId="2" fillId="0" borderId="9" xfId="1" applyNumberFormat="1" applyFont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65" fontId="0" fillId="0" borderId="16" xfId="1" applyNumberFormat="1" applyFont="1" applyBorder="1"/>
    <xf numFmtId="0" fontId="0" fillId="0" borderId="16" xfId="0" applyBorder="1"/>
    <xf numFmtId="15" fontId="0" fillId="0" borderId="17" xfId="0" applyNumberFormat="1" applyBorder="1" applyAlignment="1">
      <alignment horizontal="center"/>
    </xf>
    <xf numFmtId="0" fontId="2" fillId="2" borderId="0" xfId="0" applyFont="1" applyFill="1"/>
    <xf numFmtId="0" fontId="4" fillId="0" borderId="0" xfId="0" applyFont="1"/>
    <xf numFmtId="0" fontId="2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/>
    <xf numFmtId="15" fontId="0" fillId="0" borderId="19" xfId="0" applyNumberFormat="1" applyBorder="1" applyAlignment="1">
      <alignment horizontal="center"/>
    </xf>
    <xf numFmtId="15" fontId="0" fillId="0" borderId="20" xfId="0" applyNumberFormat="1" applyBorder="1" applyAlignment="1">
      <alignment horizontal="center"/>
    </xf>
    <xf numFmtId="15" fontId="0" fillId="0" borderId="21" xfId="0" applyNumberFormat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165" fontId="0" fillId="0" borderId="25" xfId="1" applyNumberFormat="1" applyFont="1" applyFill="1" applyBorder="1" applyAlignment="1">
      <alignment horizontal="center"/>
    </xf>
    <xf numFmtId="0" fontId="0" fillId="0" borderId="25" xfId="0" applyFont="1" applyFill="1" applyBorder="1" applyAlignment="1">
      <alignment horizontal="left"/>
    </xf>
    <xf numFmtId="168" fontId="0" fillId="0" borderId="26" xfId="0" applyNumberFormat="1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0" fillId="0" borderId="30" xfId="0" applyBorder="1"/>
    <xf numFmtId="0" fontId="2" fillId="0" borderId="15" xfId="0" applyFont="1" applyBorder="1"/>
    <xf numFmtId="165" fontId="2" fillId="0" borderId="17" xfId="1" applyNumberFormat="1" applyFont="1" applyBorder="1"/>
    <xf numFmtId="0" fontId="0" fillId="0" borderId="15" xfId="0" applyBorder="1"/>
    <xf numFmtId="0" fontId="2" fillId="3" borderId="12" xfId="0" applyFont="1" applyFill="1" applyBorder="1"/>
    <xf numFmtId="0" fontId="2" fillId="3" borderId="31" xfId="0" applyFont="1" applyFill="1" applyBorder="1"/>
    <xf numFmtId="0" fontId="0" fillId="0" borderId="16" xfId="0" applyFont="1" applyBorder="1"/>
    <xf numFmtId="0" fontId="0" fillId="0" borderId="32" xfId="0" applyFont="1" applyFill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" xfId="0" applyBorder="1"/>
    <xf numFmtId="0" fontId="0" fillId="0" borderId="10" xfId="0" applyBorder="1"/>
    <xf numFmtId="15" fontId="0" fillId="0" borderId="11" xfId="0" applyNumberFormat="1" applyBorder="1" applyAlignment="1">
      <alignment horizontal="left"/>
    </xf>
    <xf numFmtId="0" fontId="0" fillId="0" borderId="34" xfId="0" applyBorder="1"/>
    <xf numFmtId="0" fontId="0" fillId="0" borderId="28" xfId="0" applyBorder="1" applyAlignment="1">
      <alignment horizontal="left"/>
    </xf>
    <xf numFmtId="165" fontId="0" fillId="0" borderId="22" xfId="1" applyNumberFormat="1" applyFont="1" applyBorder="1" applyAlignment="1">
      <alignment horizontal="left"/>
    </xf>
    <xf numFmtId="0" fontId="0" fillId="0" borderId="22" xfId="0" applyBorder="1" applyAlignment="1">
      <alignment horizontal="left"/>
    </xf>
    <xf numFmtId="15" fontId="0" fillId="0" borderId="23" xfId="0" applyNumberFormat="1" applyBorder="1" applyAlignment="1">
      <alignment horizontal="center"/>
    </xf>
    <xf numFmtId="15" fontId="0" fillId="0" borderId="24" xfId="0" applyNumberFormat="1" applyBorder="1" applyAlignment="1">
      <alignment horizontal="left"/>
    </xf>
    <xf numFmtId="10" fontId="0" fillId="0" borderId="23" xfId="2" applyNumberFormat="1" applyFont="1" applyBorder="1" applyAlignment="1">
      <alignment horizontal="center" vertical="center"/>
    </xf>
    <xf numFmtId="165" fontId="0" fillId="0" borderId="23" xfId="1" applyNumberFormat="1" applyFont="1" applyBorder="1" applyAlignment="1">
      <alignment horizontal="left"/>
    </xf>
    <xf numFmtId="0" fontId="0" fillId="0" borderId="35" xfId="0" applyBorder="1"/>
    <xf numFmtId="0" fontId="0" fillId="0" borderId="36" xfId="0" applyFont="1" applyFill="1" applyBorder="1" applyAlignment="1">
      <alignment horizontal="left"/>
    </xf>
    <xf numFmtId="165" fontId="0" fillId="0" borderId="36" xfId="1" applyNumberFormat="1" applyFont="1" applyFill="1" applyBorder="1" applyAlignment="1">
      <alignment horizontal="center"/>
    </xf>
    <xf numFmtId="10" fontId="0" fillId="0" borderId="36" xfId="2" applyNumberFormat="1" applyFont="1" applyFill="1" applyBorder="1" applyAlignment="1">
      <alignment horizontal="center"/>
    </xf>
    <xf numFmtId="165" fontId="0" fillId="0" borderId="36" xfId="1" applyNumberFormat="1" applyFont="1" applyFill="1" applyBorder="1" applyAlignment="1">
      <alignment horizontal="left"/>
    </xf>
    <xf numFmtId="168" fontId="0" fillId="0" borderId="36" xfId="0" applyNumberFormat="1" applyFont="1" applyFill="1" applyBorder="1" applyAlignment="1">
      <alignment horizontal="center"/>
    </xf>
    <xf numFmtId="0" fontId="0" fillId="0" borderId="37" xfId="0" applyFont="1" applyFill="1" applyBorder="1" applyAlignment="1">
      <alignment horizontal="left"/>
    </xf>
    <xf numFmtId="0" fontId="2" fillId="0" borderId="1" xfId="0" applyFont="1" applyBorder="1"/>
    <xf numFmtId="165" fontId="2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30"/>
  <sheetViews>
    <sheetView tabSelected="1" workbookViewId="0">
      <selection activeCell="G25" sqref="G25"/>
    </sheetView>
  </sheetViews>
  <sheetFormatPr defaultRowHeight="15" x14ac:dyDescent="0.25"/>
  <cols>
    <col min="1" max="1" width="1.85546875" customWidth="1"/>
    <col min="2" max="2" width="3.7109375" customWidth="1"/>
    <col min="3" max="3" width="31.85546875" bestFit="1" customWidth="1"/>
    <col min="4" max="4" width="19" bestFit="1" customWidth="1"/>
    <col min="5" max="6" width="17.28515625" customWidth="1"/>
    <col min="7" max="7" width="20.7109375" bestFit="1" customWidth="1"/>
    <col min="8" max="8" width="14" bestFit="1" customWidth="1"/>
  </cols>
  <sheetData>
    <row r="1" spans="2:8" ht="23.25" x14ac:dyDescent="0.35">
      <c r="B1" s="22" t="s">
        <v>4</v>
      </c>
    </row>
    <row r="3" spans="2:8" x14ac:dyDescent="0.25">
      <c r="B3" s="21" t="s">
        <v>15</v>
      </c>
      <c r="C3" s="13"/>
    </row>
    <row r="4" spans="2:8" ht="15.75" thickBot="1" x14ac:dyDescent="0.3">
      <c r="B4" s="4" t="s">
        <v>9</v>
      </c>
    </row>
    <row r="5" spans="2:8" ht="15.75" thickBot="1" x14ac:dyDescent="0.3">
      <c r="B5" s="38" t="s">
        <v>22</v>
      </c>
      <c r="C5" s="33" t="s">
        <v>0</v>
      </c>
      <c r="D5" s="16" t="s">
        <v>1</v>
      </c>
      <c r="E5" s="16" t="s">
        <v>2</v>
      </c>
      <c r="F5" s="23" t="s">
        <v>3</v>
      </c>
      <c r="G5" s="23" t="s">
        <v>29</v>
      </c>
      <c r="H5" s="17" t="s">
        <v>16</v>
      </c>
    </row>
    <row r="6" spans="2:8" ht="16.5" thickTop="1" thickBot="1" x14ac:dyDescent="0.3">
      <c r="B6" s="37">
        <v>1</v>
      </c>
      <c r="C6" s="34" t="s">
        <v>7</v>
      </c>
      <c r="D6" s="7">
        <v>300000000000</v>
      </c>
      <c r="E6" s="8" t="s">
        <v>8</v>
      </c>
      <c r="F6" s="27">
        <v>42517</v>
      </c>
      <c r="G6" s="27" t="s">
        <v>30</v>
      </c>
      <c r="H6" s="9" t="s">
        <v>18</v>
      </c>
    </row>
    <row r="7" spans="2:8" ht="15.75" thickBot="1" x14ac:dyDescent="0.3">
      <c r="C7" s="35" t="s">
        <v>11</v>
      </c>
      <c r="D7" s="36">
        <f>SUM(D6:D6)</f>
        <v>300000000000</v>
      </c>
      <c r="F7" s="3"/>
      <c r="G7" s="3"/>
    </row>
    <row r="8" spans="2:8" x14ac:dyDescent="0.25">
      <c r="D8" s="2"/>
      <c r="F8" s="3"/>
      <c r="G8" s="3"/>
    </row>
    <row r="9" spans="2:8" ht="15.75" thickBot="1" x14ac:dyDescent="0.3">
      <c r="B9" s="4" t="s">
        <v>10</v>
      </c>
      <c r="D9" s="2"/>
      <c r="F9" s="3"/>
      <c r="G9" s="3"/>
    </row>
    <row r="10" spans="2:8" ht="15.75" thickBot="1" x14ac:dyDescent="0.3">
      <c r="B10" s="39" t="s">
        <v>22</v>
      </c>
      <c r="C10" s="16" t="s">
        <v>0</v>
      </c>
      <c r="D10" s="16" t="s">
        <v>1</v>
      </c>
      <c r="E10" s="16" t="s">
        <v>2</v>
      </c>
      <c r="F10" s="23" t="s">
        <v>3</v>
      </c>
      <c r="G10" s="23" t="s">
        <v>29</v>
      </c>
      <c r="H10" s="17" t="s">
        <v>16</v>
      </c>
    </row>
    <row r="11" spans="2:8" ht="16.5" thickTop="1" thickBot="1" x14ac:dyDescent="0.3">
      <c r="B11" s="5">
        <v>1</v>
      </c>
      <c r="C11" s="40"/>
      <c r="D11" s="18"/>
      <c r="E11" s="19"/>
      <c r="F11" s="28"/>
      <c r="G11" s="28"/>
      <c r="H11" s="20"/>
    </row>
    <row r="12" spans="2:8" ht="15.75" thickBot="1" x14ac:dyDescent="0.3">
      <c r="C12" s="14" t="s">
        <v>13</v>
      </c>
      <c r="D12" s="15">
        <f>SUM(D11)</f>
        <v>0</v>
      </c>
    </row>
    <row r="13" spans="2:8" x14ac:dyDescent="0.25">
      <c r="D13" s="1"/>
    </row>
    <row r="14" spans="2:8" x14ac:dyDescent="0.25">
      <c r="D14" s="1"/>
    </row>
    <row r="15" spans="2:8" x14ac:dyDescent="0.25">
      <c r="B15" s="21" t="s">
        <v>14</v>
      </c>
      <c r="C15" s="13"/>
    </row>
    <row r="16" spans="2:8" ht="15.75" thickBot="1" x14ac:dyDescent="0.3">
      <c r="B16" s="4" t="s">
        <v>9</v>
      </c>
    </row>
    <row r="17" spans="2:8" ht="15.75" thickBot="1" x14ac:dyDescent="0.3">
      <c r="B17" s="38" t="s">
        <v>22</v>
      </c>
      <c r="C17" s="33" t="s">
        <v>0</v>
      </c>
      <c r="D17" s="16" t="s">
        <v>1</v>
      </c>
      <c r="E17" s="16" t="s">
        <v>2</v>
      </c>
      <c r="F17" s="23" t="s">
        <v>3</v>
      </c>
      <c r="G17" s="23" t="s">
        <v>29</v>
      </c>
      <c r="H17" s="17" t="s">
        <v>16</v>
      </c>
    </row>
    <row r="18" spans="2:8" ht="15.75" thickTop="1" x14ac:dyDescent="0.25">
      <c r="B18" s="44">
        <v>1</v>
      </c>
      <c r="C18" s="41" t="s">
        <v>19</v>
      </c>
      <c r="D18" s="30">
        <v>518000000000</v>
      </c>
      <c r="E18" s="31" t="s">
        <v>20</v>
      </c>
      <c r="F18" s="32">
        <v>42501</v>
      </c>
      <c r="G18" s="32">
        <v>42501</v>
      </c>
      <c r="H18" s="29" t="s">
        <v>17</v>
      </c>
    </row>
    <row r="19" spans="2:8" x14ac:dyDescent="0.25">
      <c r="B19" s="43">
        <f>B18+1</f>
        <v>2</v>
      </c>
      <c r="C19" s="42" t="s">
        <v>5</v>
      </c>
      <c r="D19" s="10">
        <v>180000000000</v>
      </c>
      <c r="E19" s="11" t="s">
        <v>6</v>
      </c>
      <c r="F19" s="26">
        <v>42507</v>
      </c>
      <c r="G19" s="26">
        <v>42507</v>
      </c>
      <c r="H19" s="12" t="s">
        <v>17</v>
      </c>
    </row>
    <row r="20" spans="2:8" ht="15.75" thickBot="1" x14ac:dyDescent="0.3">
      <c r="B20" s="6">
        <f>B19+1</f>
        <v>3</v>
      </c>
      <c r="C20" s="34" t="s">
        <v>7</v>
      </c>
      <c r="D20" s="7">
        <v>300000000000</v>
      </c>
      <c r="E20" s="8" t="s">
        <v>8</v>
      </c>
      <c r="F20" s="27">
        <v>42517</v>
      </c>
      <c r="G20" s="27" t="s">
        <v>30</v>
      </c>
      <c r="H20" s="9" t="s">
        <v>18</v>
      </c>
    </row>
    <row r="21" spans="2:8" ht="15.75" thickBot="1" x14ac:dyDescent="0.3">
      <c r="C21" s="35" t="s">
        <v>11</v>
      </c>
      <c r="D21" s="36">
        <f>SUM(D18:D20)</f>
        <v>998000000000</v>
      </c>
      <c r="F21" s="3"/>
      <c r="G21" s="3"/>
    </row>
    <row r="22" spans="2:8" x14ac:dyDescent="0.25">
      <c r="D22" s="2"/>
      <c r="F22" s="3"/>
      <c r="G22" s="3"/>
    </row>
    <row r="23" spans="2:8" ht="15.75" thickBot="1" x14ac:dyDescent="0.3">
      <c r="B23" s="4" t="s">
        <v>10</v>
      </c>
      <c r="D23" s="2"/>
      <c r="F23" s="3"/>
      <c r="G23" s="3"/>
    </row>
    <row r="24" spans="2:8" ht="15.75" thickBot="1" x14ac:dyDescent="0.3">
      <c r="B24" s="39" t="s">
        <v>22</v>
      </c>
      <c r="C24" s="16" t="s">
        <v>0</v>
      </c>
      <c r="D24" s="16" t="s">
        <v>1</v>
      </c>
      <c r="E24" s="16" t="s">
        <v>2</v>
      </c>
      <c r="F24" s="23" t="s">
        <v>3</v>
      </c>
      <c r="G24" s="23" t="s">
        <v>29</v>
      </c>
      <c r="H24" s="17" t="s">
        <v>16</v>
      </c>
    </row>
    <row r="25" spans="2:8" ht="16.5" thickTop="1" thickBot="1" x14ac:dyDescent="0.3">
      <c r="B25" s="5">
        <v>1</v>
      </c>
      <c r="C25" s="40" t="s">
        <v>12</v>
      </c>
      <c r="D25" s="18">
        <v>75000000</v>
      </c>
      <c r="E25" s="19" t="s">
        <v>6</v>
      </c>
      <c r="F25" s="28">
        <v>42511</v>
      </c>
      <c r="G25" s="28">
        <v>42511</v>
      </c>
      <c r="H25" s="20" t="s">
        <v>17</v>
      </c>
    </row>
    <row r="26" spans="2:8" ht="15.75" thickBot="1" x14ac:dyDescent="0.3">
      <c r="C26" s="14" t="s">
        <v>13</v>
      </c>
      <c r="D26" s="15">
        <f>SUM(D25)</f>
        <v>75000000</v>
      </c>
    </row>
    <row r="27" spans="2:8" x14ac:dyDescent="0.25">
      <c r="D27" s="2"/>
    </row>
    <row r="28" spans="2:8" x14ac:dyDescent="0.25">
      <c r="D28" s="2"/>
    </row>
    <row r="29" spans="2:8" x14ac:dyDescent="0.25">
      <c r="D29" s="2"/>
    </row>
    <row r="30" spans="2:8" x14ac:dyDescent="0.25">
      <c r="D30" s="2"/>
    </row>
  </sheetData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opLeftCell="B1" workbookViewId="0">
      <selection activeCell="B2" sqref="B2"/>
    </sheetView>
  </sheetViews>
  <sheetFormatPr defaultRowHeight="15" x14ac:dyDescent="0.25"/>
  <cols>
    <col min="1" max="1" width="2.28515625" customWidth="1"/>
    <col min="2" max="2" width="3.7109375" customWidth="1"/>
    <col min="3" max="3" width="20.28515625" customWidth="1"/>
    <col min="4" max="4" width="17.28515625" customWidth="1"/>
    <col min="5" max="5" width="16.140625" customWidth="1"/>
    <col min="6" max="6" width="11.28515625" bestFit="1" customWidth="1"/>
    <col min="7" max="7" width="16.28515625" bestFit="1" customWidth="1"/>
    <col min="8" max="8" width="15.42578125" customWidth="1"/>
    <col min="9" max="9" width="79.42578125" bestFit="1" customWidth="1"/>
  </cols>
  <sheetData>
    <row r="1" spans="2:9" ht="23.25" x14ac:dyDescent="0.35">
      <c r="B1" s="22" t="s">
        <v>21</v>
      </c>
    </row>
    <row r="2" spans="2:9" ht="17.25" customHeight="1" x14ac:dyDescent="0.35">
      <c r="B2" s="22"/>
    </row>
    <row r="3" spans="2:9" ht="15.75" thickBot="1" x14ac:dyDescent="0.3">
      <c r="B3" s="4" t="s">
        <v>9</v>
      </c>
    </row>
    <row r="4" spans="2:9" ht="15.75" thickBot="1" x14ac:dyDescent="0.3">
      <c r="B4" s="38" t="s">
        <v>22</v>
      </c>
      <c r="C4" s="33" t="s">
        <v>0</v>
      </c>
      <c r="D4" s="16" t="s">
        <v>1</v>
      </c>
      <c r="E4" s="16" t="s">
        <v>2</v>
      </c>
      <c r="F4" s="23" t="s">
        <v>23</v>
      </c>
      <c r="G4" s="23" t="s">
        <v>24</v>
      </c>
      <c r="H4" s="23" t="s">
        <v>3</v>
      </c>
      <c r="I4" s="17" t="s">
        <v>16</v>
      </c>
    </row>
    <row r="5" spans="2:9" ht="15.75" thickTop="1" x14ac:dyDescent="0.25">
      <c r="B5" s="54">
        <v>1</v>
      </c>
      <c r="C5" s="55" t="s">
        <v>27</v>
      </c>
      <c r="D5" s="56">
        <v>500000000000</v>
      </c>
      <c r="E5" s="55" t="s">
        <v>8</v>
      </c>
      <c r="F5" s="57">
        <v>2.5000000000000001E-3</v>
      </c>
      <c r="G5" s="58">
        <f>(D5*F5)*50%</f>
        <v>625000000</v>
      </c>
      <c r="H5" s="59">
        <v>42193</v>
      </c>
      <c r="I5" s="60" t="s">
        <v>25</v>
      </c>
    </row>
    <row r="6" spans="2:9" x14ac:dyDescent="0.25">
      <c r="B6" s="44"/>
      <c r="C6" s="42"/>
      <c r="D6" s="10"/>
      <c r="E6" s="11"/>
      <c r="F6" s="24"/>
      <c r="G6" s="24"/>
      <c r="H6" s="26"/>
      <c r="I6" s="45" t="s">
        <v>26</v>
      </c>
    </row>
    <row r="7" spans="2:9" x14ac:dyDescent="0.25">
      <c r="B7" s="46">
        <v>2</v>
      </c>
      <c r="C7" s="47" t="s">
        <v>7</v>
      </c>
      <c r="D7" s="48">
        <v>300000000000</v>
      </c>
      <c r="E7" s="49" t="s">
        <v>8</v>
      </c>
      <c r="F7" s="52">
        <v>2.5000000000000001E-3</v>
      </c>
      <c r="G7" s="53">
        <v>750000000</v>
      </c>
      <c r="H7" s="50">
        <v>42193</v>
      </c>
      <c r="I7" s="51" t="s">
        <v>28</v>
      </c>
    </row>
    <row r="8" spans="2:9" ht="15.75" thickBot="1" x14ac:dyDescent="0.3">
      <c r="B8" s="6">
        <v>3</v>
      </c>
      <c r="C8" s="34"/>
      <c r="D8" s="7"/>
      <c r="E8" s="8"/>
      <c r="F8" s="25"/>
      <c r="G8" s="25"/>
      <c r="H8" s="27"/>
      <c r="I8" s="9"/>
    </row>
    <row r="9" spans="2:9" ht="15.75" thickBot="1" x14ac:dyDescent="0.3">
      <c r="C9" s="61" t="s">
        <v>11</v>
      </c>
      <c r="G9" s="62">
        <f>SUM(G5:G8)</f>
        <v>1375000000</v>
      </c>
      <c r="H9" s="3"/>
    </row>
  </sheetData>
  <pageMargins left="0.25" right="0.25" top="0.75" bottom="0.75" header="0.3" footer="0.3"/>
  <pageSetup paperSize="9" scale="7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AV&amp;AG</vt:lpstr>
      <vt:lpstr>Provisi</vt:lpstr>
      <vt:lpstr>'AV&amp;AG'!Print_Area</vt:lpstr>
      <vt:lpstr>Provisi!Print_Area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syafitri.meitasari</dc:creator>
  <cp:lastModifiedBy>syafitri.meitasari</cp:lastModifiedBy>
  <cp:lastPrinted>2016-03-15T07:57:59Z</cp:lastPrinted>
  <dcterms:created xsi:type="dcterms:W3CDTF">2016-03-15T02:35:57Z</dcterms:created>
  <dcterms:modified xsi:type="dcterms:W3CDTF">2016-03-15T10:06:11Z</dcterms:modified>
</cp:coreProperties>
</file>