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low\takahashi_workspace\presentation\koutu\ryokudo\"/>
    </mc:Choice>
  </mc:AlternateContent>
  <xr:revisionPtr revIDLastSave="0" documentId="13_ncr:1_{961782EF-5011-43B9-8F87-7585318E73B5}" xr6:coauthVersionLast="47" xr6:coauthVersionMax="47" xr10:uidLastSave="{00000000-0000-0000-0000-000000000000}"/>
  <bookViews>
    <workbookView xWindow="-120" yWindow="-120" windowWidth="29040" windowHeight="15840" xr2:uid="{45F58195-9B05-4BDE-9CBE-4DFB8CEE6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O3" i="1"/>
  <c r="L3" i="1"/>
  <c r="J4" i="1"/>
  <c r="H3" i="1"/>
</calcChain>
</file>

<file path=xl/sharedStrings.xml><?xml version="1.0" encoding="utf-8"?>
<sst xmlns="http://schemas.openxmlformats.org/spreadsheetml/2006/main" count="31" uniqueCount="22">
  <si>
    <t>河川名</t>
    <rPh sb="0" eb="3">
      <t>カセンメイ</t>
    </rPh>
    <phoneticPr fontId="1"/>
  </si>
  <si>
    <t>河川沿い空間平均総幅員[m]</t>
    <rPh sb="0" eb="3">
      <t>カセンゾ</t>
    </rPh>
    <rPh sb="4" eb="6">
      <t>クウカン</t>
    </rPh>
    <rPh sb="6" eb="8">
      <t>ヘイキン</t>
    </rPh>
    <rPh sb="8" eb="11">
      <t>ソウフクイン</t>
    </rPh>
    <phoneticPr fontId="1"/>
  </si>
  <si>
    <t>同一筋当たり平均幅員[m]</t>
    <rPh sb="0" eb="1">
      <t>ドウ</t>
    </rPh>
    <rPh sb="1" eb="3">
      <t>ヒトスジ</t>
    </rPh>
    <rPh sb="3" eb="4">
      <t>ア</t>
    </rPh>
    <rPh sb="6" eb="8">
      <t>ヘイキン</t>
    </rPh>
    <rPh sb="8" eb="10">
      <t>フクイン</t>
    </rPh>
    <phoneticPr fontId="1"/>
  </si>
  <si>
    <t>住吉川</t>
    <rPh sb="0" eb="2">
      <t>スミヨシ</t>
    </rPh>
    <rPh sb="2" eb="3">
      <t>ガワ</t>
    </rPh>
    <phoneticPr fontId="1"/>
  </si>
  <si>
    <t>石屋川</t>
    <rPh sb="0" eb="3">
      <t>イシヤガワ</t>
    </rPh>
    <phoneticPr fontId="1"/>
  </si>
  <si>
    <t>都賀川</t>
    <rPh sb="0" eb="3">
      <t>トガガワ</t>
    </rPh>
    <phoneticPr fontId="1"/>
  </si>
  <si>
    <t>青谷川</t>
    <rPh sb="0" eb="2">
      <t>アオタニ</t>
    </rPh>
    <rPh sb="2" eb="3">
      <t>ガワ</t>
    </rPh>
    <phoneticPr fontId="1"/>
  </si>
  <si>
    <t>生田川</t>
    <rPh sb="0" eb="3">
      <t>イクタガワ</t>
    </rPh>
    <phoneticPr fontId="1"/>
  </si>
  <si>
    <t>宇治川</t>
    <rPh sb="0" eb="3">
      <t>ウジガワ</t>
    </rPh>
    <phoneticPr fontId="1"/>
  </si>
  <si>
    <t>新湊川</t>
    <rPh sb="0" eb="2">
      <t>シンミナト</t>
    </rPh>
    <rPh sb="2" eb="3">
      <t>ガワ</t>
    </rPh>
    <phoneticPr fontId="1"/>
  </si>
  <si>
    <t>妙法寺川</t>
    <rPh sb="0" eb="3">
      <t>ミョウホウジ</t>
    </rPh>
    <rPh sb="3" eb="4">
      <t>ガワ</t>
    </rPh>
    <phoneticPr fontId="1"/>
  </si>
  <si>
    <t>夙川</t>
    <rPh sb="0" eb="2">
      <t>シュクガワ</t>
    </rPh>
    <phoneticPr fontId="1"/>
  </si>
  <si>
    <t>同平均筋数[本]</t>
    <rPh sb="0" eb="1">
      <t>ドウ</t>
    </rPh>
    <rPh sb="1" eb="3">
      <t>ヘイキン</t>
    </rPh>
    <rPh sb="3" eb="4">
      <t>スジ</t>
    </rPh>
    <rPh sb="4" eb="5">
      <t>スウ</t>
    </rPh>
    <rPh sb="6" eb="7">
      <t>ホン</t>
    </rPh>
    <phoneticPr fontId="1"/>
  </si>
  <si>
    <t>河川</t>
    <rPh sb="0" eb="2">
      <t>カセン</t>
    </rPh>
    <phoneticPr fontId="1"/>
  </si>
  <si>
    <t>河川天端</t>
    <rPh sb="0" eb="2">
      <t>カセン</t>
    </rPh>
    <rPh sb="2" eb="4">
      <t>テンバ</t>
    </rPh>
    <phoneticPr fontId="1"/>
  </si>
  <si>
    <t>車道</t>
    <rPh sb="0" eb="2">
      <t>シャドウ</t>
    </rPh>
    <phoneticPr fontId="1"/>
  </si>
  <si>
    <t>公園内車道</t>
    <rPh sb="0" eb="3">
      <t>コウエンナイ</t>
    </rPh>
    <rPh sb="3" eb="5">
      <t>シャドウ</t>
    </rPh>
    <phoneticPr fontId="1"/>
  </si>
  <si>
    <t>歩道</t>
    <rPh sb="0" eb="2">
      <t>ホドウ</t>
    </rPh>
    <phoneticPr fontId="1"/>
  </si>
  <si>
    <t>河川内歩道</t>
    <rPh sb="0" eb="3">
      <t>カセンナイ</t>
    </rPh>
    <rPh sb="3" eb="5">
      <t>ホドウ</t>
    </rPh>
    <phoneticPr fontId="1"/>
  </si>
  <si>
    <t>公園</t>
    <rPh sb="0" eb="2">
      <t>コウエン</t>
    </rPh>
    <phoneticPr fontId="1"/>
  </si>
  <si>
    <t>歩道植樹帯</t>
    <rPh sb="0" eb="5">
      <t>ホドウショクジュタイ</t>
    </rPh>
    <phoneticPr fontId="1"/>
  </si>
  <si>
    <t>総幅員</t>
    <rPh sb="0" eb="3">
      <t>ソウフクイン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</si>
</sst>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E8E8-76A9-4D87-BEC5-2BBFB8B2A598}">
  <dimension ref="B2:P11"/>
  <sheetViews>
    <sheetView tabSelected="1" workbookViewId="0">
      <selection activeCell="M24" sqref="M24"/>
    </sheetView>
  </sheetViews>
  <sheetFormatPr defaultRowHeight="18.75" x14ac:dyDescent="0.4"/>
  <cols>
    <col min="3" max="3" width="25.625" customWidth="1"/>
    <col min="4" max="4" width="18.25" customWidth="1"/>
    <col min="5" max="5" width="22.5" customWidth="1"/>
    <col min="11" max="11" width="12.625" customWidth="1"/>
    <col min="13" max="13" width="13.375" customWidth="1"/>
    <col min="15" max="15" width="12.5" customWidth="1"/>
  </cols>
  <sheetData>
    <row r="2" spans="2:16" x14ac:dyDescent="0.4">
      <c r="B2" t="s">
        <v>0</v>
      </c>
      <c r="C2" t="s">
        <v>1</v>
      </c>
      <c r="D2" t="s">
        <v>12</v>
      </c>
      <c r="E2" t="s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</row>
    <row r="3" spans="2:16" x14ac:dyDescent="0.4">
      <c r="B3" t="s">
        <v>3</v>
      </c>
      <c r="C3">
        <v>52.7</v>
      </c>
      <c r="D3">
        <v>12.7</v>
      </c>
      <c r="E3">
        <v>4.0999999999999996</v>
      </c>
      <c r="G3" t="s">
        <v>3</v>
      </c>
      <c r="H3">
        <f>(8.9+8.1)/2</f>
        <v>8.5</v>
      </c>
      <c r="I3">
        <v>4.3</v>
      </c>
      <c r="J3">
        <v>10.6</v>
      </c>
      <c r="L3">
        <f>AVERAGE(11.6,11.8,12.6)</f>
        <v>12</v>
      </c>
      <c r="M3">
        <v>11.3</v>
      </c>
      <c r="O3">
        <f>AVERAGE(3.6,7,7.1)</f>
        <v>5.8999999999999995</v>
      </c>
      <c r="P3">
        <v>52.7</v>
      </c>
    </row>
    <row r="4" spans="2:16" x14ac:dyDescent="0.4">
      <c r="B4" t="s">
        <v>4</v>
      </c>
      <c r="C4">
        <v>43.5</v>
      </c>
      <c r="D4">
        <v>7</v>
      </c>
      <c r="E4">
        <v>6.2</v>
      </c>
      <c r="G4" t="s">
        <v>4</v>
      </c>
      <c r="H4">
        <v>9</v>
      </c>
      <c r="I4">
        <v>1.1000000000000001</v>
      </c>
      <c r="J4">
        <f>AVERAGE(10.2,23.1)</f>
        <v>16.649999999999999</v>
      </c>
      <c r="L4">
        <f>AVERAGE(3.6,5.6)</f>
        <v>4.5999999999999996</v>
      </c>
      <c r="M4">
        <v>2.6</v>
      </c>
      <c r="P4">
        <v>43.5</v>
      </c>
    </row>
    <row r="5" spans="2:16" x14ac:dyDescent="0.4">
      <c r="B5" t="s">
        <v>5</v>
      </c>
      <c r="C5">
        <v>74.3</v>
      </c>
      <c r="D5">
        <v>9</v>
      </c>
      <c r="E5">
        <v>8.3000000000000007</v>
      </c>
      <c r="G5" t="s">
        <v>5</v>
      </c>
      <c r="P5">
        <v>74.3</v>
      </c>
    </row>
    <row r="6" spans="2:16" x14ac:dyDescent="0.4">
      <c r="B6" t="s">
        <v>6</v>
      </c>
      <c r="C6">
        <v>36.5</v>
      </c>
      <c r="D6">
        <v>7</v>
      </c>
      <c r="E6">
        <v>5.2</v>
      </c>
      <c r="G6" t="s">
        <v>6</v>
      </c>
      <c r="P6">
        <v>36.5</v>
      </c>
    </row>
    <row r="7" spans="2:16" x14ac:dyDescent="0.4">
      <c r="B7" t="s">
        <v>7</v>
      </c>
      <c r="C7">
        <v>98.6</v>
      </c>
      <c r="D7">
        <v>12.5</v>
      </c>
      <c r="E7">
        <v>7.9</v>
      </c>
      <c r="G7" t="s">
        <v>7</v>
      </c>
      <c r="P7">
        <v>98.6</v>
      </c>
    </row>
    <row r="8" spans="2:16" x14ac:dyDescent="0.4">
      <c r="B8" t="s">
        <v>8</v>
      </c>
      <c r="C8">
        <v>47.4</v>
      </c>
      <c r="D8">
        <v>5.7</v>
      </c>
      <c r="E8">
        <v>8.3000000000000007</v>
      </c>
      <c r="G8" t="s">
        <v>8</v>
      </c>
      <c r="P8">
        <v>47.4</v>
      </c>
    </row>
    <row r="9" spans="2:16" x14ac:dyDescent="0.4">
      <c r="B9" t="s">
        <v>9</v>
      </c>
      <c r="C9">
        <v>51.9</v>
      </c>
      <c r="D9">
        <v>6.5</v>
      </c>
      <c r="E9">
        <v>8</v>
      </c>
      <c r="G9" t="s">
        <v>9</v>
      </c>
      <c r="P9">
        <v>51.9</v>
      </c>
    </row>
    <row r="10" spans="2:16" x14ac:dyDescent="0.4">
      <c r="B10" t="s">
        <v>10</v>
      </c>
      <c r="C10">
        <v>94.8</v>
      </c>
      <c r="D10">
        <v>14.5</v>
      </c>
      <c r="E10">
        <v>6.5</v>
      </c>
      <c r="G10" t="s">
        <v>10</v>
      </c>
      <c r="P10">
        <v>94.8</v>
      </c>
    </row>
    <row r="11" spans="2:16" x14ac:dyDescent="0.4">
      <c r="B11" t="s">
        <v>11</v>
      </c>
      <c r="C11">
        <v>69.5</v>
      </c>
      <c r="D11">
        <v>5.7</v>
      </c>
      <c r="E11">
        <v>12.2</v>
      </c>
      <c r="G11" t="s">
        <v>11</v>
      </c>
      <c r="P11">
        <v>69.5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髙橋尚太郎</dc:creator>
  <cp:lastModifiedBy>髙橋尚太郎</cp:lastModifiedBy>
  <dcterms:created xsi:type="dcterms:W3CDTF">2022-06-11T12:23:27Z</dcterms:created>
  <dcterms:modified xsi:type="dcterms:W3CDTF">2022-06-12T00:57:15Z</dcterms:modified>
</cp:coreProperties>
</file>