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/Desktop/"/>
    </mc:Choice>
  </mc:AlternateContent>
  <xr:revisionPtr revIDLastSave="0" documentId="8_{B10807E8-3B73-CD4A-9A09-12A6A944F484}" xr6:coauthVersionLast="47" xr6:coauthVersionMax="47" xr10:uidLastSave="{00000000-0000-0000-0000-000000000000}"/>
  <bookViews>
    <workbookView xWindow="1360" yWindow="740" windowWidth="24520" windowHeight="169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9" i="1"/>
  <c r="L10" i="1"/>
  <c r="L11" i="1"/>
  <c r="L12" i="1"/>
  <c r="L13" i="1"/>
  <c r="L1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/>
  <c r="D17" i="1"/>
  <c r="C17" i="1"/>
  <c r="L2" i="1"/>
  <c r="K3" i="1" a="1"/>
  <c r="K3" i="1" s="1"/>
  <c r="K4" i="1" a="1"/>
  <c r="K4" i="1"/>
  <c r="K5" i="1" a="1"/>
  <c r="K5" i="1" s="1"/>
  <c r="K8" i="1" a="1"/>
  <c r="K8" i="1"/>
  <c r="K9" i="1" a="1"/>
  <c r="K9" i="1"/>
  <c r="J2" i="1"/>
  <c r="J17" i="1" s="1"/>
  <c r="J3" i="1"/>
  <c r="L3" i="1" s="1"/>
  <c r="J4" i="1"/>
  <c r="L4" i="1" s="1"/>
  <c r="J5" i="1"/>
  <c r="J6" i="1"/>
  <c r="K6" i="1" s="1" a="1"/>
  <c r="K6" i="1" s="1"/>
  <c r="J7" i="1"/>
  <c r="L7" i="1" s="1"/>
  <c r="J8" i="1"/>
  <c r="L8" i="1" s="1"/>
  <c r="J9" i="1"/>
  <c r="J10" i="1"/>
  <c r="K10" i="1" s="1" a="1"/>
  <c r="K10" i="1" s="1"/>
  <c r="J11" i="1"/>
  <c r="K11" i="1" s="1" a="1"/>
  <c r="K11" i="1" s="1"/>
  <c r="J12" i="1"/>
  <c r="K12" i="1" s="1" a="1"/>
  <c r="K12" i="1" s="1"/>
  <c r="J13" i="1"/>
  <c r="K13" i="1" s="1" a="1"/>
  <c r="K13" i="1" s="1"/>
  <c r="J14" i="1"/>
  <c r="K14" i="1" s="1" a="1"/>
  <c r="K14" i="1" s="1"/>
  <c r="J15" i="1"/>
  <c r="L15" i="1" s="1"/>
  <c r="L18" i="1" l="1"/>
  <c r="K2" i="1" a="1"/>
  <c r="K2" i="1" s="1"/>
  <c r="K7" i="1" a="1"/>
  <c r="K7" i="1" s="1"/>
  <c r="K15" i="1" a="1"/>
  <c r="K15" i="1" s="1"/>
  <c r="L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<sst xmlns="http://schemas.openxmlformats.org/spreadsheetml/2006/main" count="32" uniqueCount="32">
  <si>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</si>
  <si>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</si>
  <si>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</si>
  <si>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</si>
  <si>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</si>
  <si>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</si>
  <si>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</si>
  <si>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</si>
  <si>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</si>
  <si>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</si>
  <si>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</si>
  <si>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</si>
  <si>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</si>
  <si>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</si>
  <si>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</si>
  <si>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</si>
  <si>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</si>
  <si>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</si>
  <si>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</si>
  <si>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</si>
  <si>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</si>
  <si>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</si>
  <si>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</si>
  <si>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</si>
  <si>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</si>
  <si>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</si>
  <si>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</si>
  <si>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</si>
  <si>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</si>
  <si>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</si>
  <si>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</si>
  <si>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何大美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</si>
</sst>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6-B646-A2E9-0827D4C60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220688"/>
        <c:axId val="1513697136"/>
      </c:barChart>
      <c:catAx>
        <c:axId val="163222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3697136"/>
        <c:crosses val="autoZero"/>
        <c:auto val="1"/>
        <c:lblAlgn val="ctr"/>
        <c:lblOffset val="100"/>
        <c:noMultiLvlLbl val="0"/>
      </c:catAx>
      <c:valAx>
        <c:axId val="15136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322206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5A-6441-9BA9-15A7725058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5A-6441-9BA9-15A7725058D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pass</c:v>
              </c:pt>
              <c:pt idx="1">
                <c:v>fail</c:v>
              </c:pt>
            </c:strLit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2-8244-B42D-D7CF547EB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325048</xdr:colOff>
      <xdr:row>24</xdr:row>
      <xdr:rowOff>87463</xdr:rowOff>
    </xdr:from>
    <xdr:to>
      <xdr:col>10</xdr:col>
      <xdr:colOff>1572044</xdr:colOff>
      <xdr:row>38</xdr:row>
      <xdr:rowOff>163663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E19EC39E-6C96-23BE-A45A-220458F05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32300</xdr:colOff>
      <xdr:row>16</xdr:row>
      <xdr:rowOff>39107</xdr:rowOff>
    </xdr:from>
    <xdr:to>
      <xdr:col>16</xdr:col>
      <xdr:colOff>173582</xdr:colOff>
      <xdr:row>30</xdr:row>
      <xdr:rowOff>68245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1B82C555-AD61-B401-3F33-CF9E83832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zoomScale="106" zoomScaleNormal="141" workbookViewId="0">
      <selection activeCell="F26" sqref="F26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2">
      <c r="A2" s="1">
        <v>4</v>
      </c>
      <c r="B2" s="1" t="s">
        <v>31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xml:space="preserve"> AVERAGE(C2:G2)</f>
        <v>94.4</v>
      </c>
      <c r="I2" s="1">
        <v>89</v>
      </c>
      <c r="J2">
        <f xml:space="preserve"> (C2+D2+E2+F2+G2)*0.1 + I2*0.5</f>
        <v>91.7</v>
      </c>
      <c r="K2" t="str" cm="1">
        <f t="array" ref="K2">_xlfn.IFS(J2&gt;=90,"A",J2 &gt;=80, "B",J2 &gt;=70, "C",J2 &gt;=60, "D", 60&gt;J2, "F" )</f>
        <v>A</v>
      </c>
      <c r="L2" t="str">
        <f>IF(J2&gt;=60, "pass", "fail")</f>
        <v>pass</v>
      </c>
    </row>
    <row r="3" spans="1:12">
      <c r="A3" s="1">
        <v>3</v>
      </c>
      <c r="B3" s="1" t="s">
        <v>0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 xml:space="preserve"> AVERAGE(C3:G3)</f>
        <v>86</v>
      </c>
      <c r="I3" s="1">
        <v>94</v>
      </c>
      <c r="J3">
        <f t="shared" ref="J3:J15" si="1" xml:space="preserve"> (C3+D3+E3+F3+G3)*0.1 + I3*0.5</f>
        <v>90</v>
      </c>
      <c r="K3" t="str" cm="1">
        <f t="array" ref="K3">_xlfn.IFS(J3&gt;=90,"A",J3 &gt;=80, "B",J3 &gt;=70, "C",J3 &gt;=60, "D", 60&gt;J3, "F" )</f>
        <v>A</v>
      </c>
      <c r="L3" t="str">
        <f t="shared" ref="L3:L15" si="2">IF(J3&gt;=60, "pass", "fail")</f>
        <v>pass</v>
      </c>
    </row>
    <row r="4" spans="1:12">
      <c r="A4" s="1">
        <v>10</v>
      </c>
      <c r="B4" s="1" t="s">
        <v>1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 &gt;=80, "B",J4 &gt;=70, "C",J4 &gt;=60, "D", 60&gt;J4, "F" )</f>
        <v>B</v>
      </c>
      <c r="L4" t="str">
        <f t="shared" si="2"/>
        <v>pass</v>
      </c>
    </row>
    <row r="5" spans="1:12">
      <c r="A5" s="1">
        <v>6</v>
      </c>
      <c r="B5" s="1" t="s">
        <v>2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 &gt;=80, "B",J5 &gt;=70, "C",J5 &gt;=60, "D", 60&gt;J5, "F" )</f>
        <v>B</v>
      </c>
      <c r="L5" t="str">
        <f t="shared" si="2"/>
        <v>pass</v>
      </c>
    </row>
    <row r="6" spans="1:12">
      <c r="A6" s="1">
        <v>2</v>
      </c>
      <c r="B6" s="1" t="s">
        <v>3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 &gt;=80, "B",J6 &gt;=70, "C",J6 &gt;=60, "D", 60&gt;J6, "F" )</f>
        <v>B</v>
      </c>
      <c r="L6" t="str">
        <f t="shared" si="2"/>
        <v>pass</v>
      </c>
    </row>
    <row r="7" spans="1:12">
      <c r="A7" s="1">
        <v>5</v>
      </c>
      <c r="B7" s="1" t="s">
        <v>4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 &gt;=80, "B",J7 &gt;=70, "C",J7 &gt;=60, "D", 60&gt;J7, "F" )</f>
        <v>B</v>
      </c>
      <c r="L7" t="str">
        <f t="shared" si="2"/>
        <v>pass</v>
      </c>
    </row>
    <row r="8" spans="1:12">
      <c r="A8" s="1">
        <v>7</v>
      </c>
      <c r="B8" s="1" t="s">
        <v>5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 &gt;=80, "B",J8 &gt;=70, "C",J8 &gt;=60, "D", 60&gt;J8, "F" )</f>
        <v>C</v>
      </c>
      <c r="L8" t="str">
        <f t="shared" si="2"/>
        <v>pass</v>
      </c>
    </row>
    <row r="9" spans="1:12">
      <c r="A9" s="1">
        <v>9</v>
      </c>
      <c r="B9" s="1" t="s">
        <v>6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 &gt;=80, "B",J9 &gt;=70, "C",J9 &gt;=60, "D", 60&gt;J9, "F" )</f>
        <v>C</v>
      </c>
      <c r="L9" t="str">
        <f t="shared" si="2"/>
        <v>pass</v>
      </c>
    </row>
    <row r="10" spans="1:12">
      <c r="A10" s="1">
        <v>13</v>
      </c>
      <c r="B10" s="1" t="s">
        <v>7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 &gt;=80, "B",J10 &gt;=70, "C",J10 &gt;=60, "D", 60&gt;J10, "F" )</f>
        <v>C</v>
      </c>
      <c r="L10" t="str">
        <f t="shared" si="2"/>
        <v>pass</v>
      </c>
    </row>
    <row r="11" spans="1:12">
      <c r="A11" s="1">
        <v>1</v>
      </c>
      <c r="B11" s="1" t="s">
        <v>8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 &gt;=80, "B",J11 &gt;=70, "C",J11 &gt;=60, "D", 60&gt;J11, "F" )</f>
        <v>C</v>
      </c>
      <c r="L11" t="str">
        <f t="shared" si="2"/>
        <v>pass</v>
      </c>
    </row>
    <row r="12" spans="1:12">
      <c r="A12" s="1">
        <v>8</v>
      </c>
      <c r="B12" s="1" t="s">
        <v>9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 &gt;=80, "B",J12 &gt;=70, "C",J12 &gt;=60, "D", 60&gt;J12, "F" )</f>
        <v>B</v>
      </c>
      <c r="L12" t="str">
        <f t="shared" si="2"/>
        <v>pass</v>
      </c>
    </row>
    <row r="13" spans="1:12">
      <c r="A13" s="1">
        <v>12</v>
      </c>
      <c r="B13" s="1" t="s">
        <v>10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 &gt;=80, "B",J13 &gt;=70, "C",J13 &gt;=60, "D", 60&gt;J13, "F" )</f>
        <v>F</v>
      </c>
      <c r="L13" t="str">
        <f t="shared" si="2"/>
        <v>fail</v>
      </c>
    </row>
    <row r="14" spans="1:12">
      <c r="A14" s="1">
        <v>11</v>
      </c>
      <c r="B14" s="1" t="s">
        <v>11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 &gt;=80, "B",J14 &gt;=70, "C",J14 &gt;=60, "D", 60&gt;J14, "F" )</f>
        <v>D</v>
      </c>
      <c r="L14" t="str">
        <f t="shared" si="2"/>
        <v>pass</v>
      </c>
    </row>
    <row r="15" spans="1:12">
      <c r="A15" s="1">
        <v>14</v>
      </c>
      <c r="B15" s="1" t="s">
        <v>12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 &gt;=80, "B",J15 &gt;=70, "C",J15 &gt;=60, "D", 60&gt;J15, "F" )</f>
        <v>F</v>
      </c>
      <c r="L15" t="str">
        <f t="shared" si="2"/>
        <v>fail</v>
      </c>
    </row>
    <row r="16" spans="1:12" ht="16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2">
      <c r="C17">
        <f xml:space="preserve"> MAX(C2:C15)</f>
        <v>98</v>
      </c>
      <c r="D17">
        <f xml:space="preserve"> LARGE(D2:D15, 2)</f>
        <v>92</v>
      </c>
      <c r="H17" s="1">
        <f xml:space="preserve"> COUNTIF(H2:H15, "&lt;80")</f>
        <v>8</v>
      </c>
      <c r="J17">
        <f>AVERAGE(J2:J15)</f>
        <v>76.871428571428581</v>
      </c>
      <c r="L17">
        <f>COUNTIF(L2:L15, "pass")</f>
        <v>12</v>
      </c>
    </row>
    <row r="18" spans="3:12">
      <c r="L18">
        <f>COUNTIF(L2:L15, "fail")</f>
        <v>2</v>
      </c>
    </row>
    <row r="24" spans="3:12" ht="16">
      <c r="J24" s="4" t="s">
        <v>29</v>
      </c>
    </row>
  </sheetData>
  <phoneticPr fontId="2" type="noConversion"/>
  <conditionalFormatting sqref="L2:L15 L17">
    <cfRule type="cellIs" dxfId="1" priority="1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Hsun-Li Chang</cp:lastModifiedBy>
  <dcterms:created xsi:type="dcterms:W3CDTF">2023-10-19T05:27:10Z</dcterms:created>
  <dcterms:modified xsi:type="dcterms:W3CDTF">2023-10-24T15:53:09Z</dcterms:modified>
</cp:coreProperties>
</file>