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430"/>
  <workbookPr filterPrivacy="1" defaultThemeVersion="124226"/>
  <xr:revisionPtr revIDLastSave="0" documentId="13_ncr:1_{2B963A8E-F25C-4FAC-8D0D-B186CD9631D4}" xr6:coauthVersionLast="45" xr6:coauthVersionMax="45" xr10:uidLastSave="{00000000-0000-0000-0000-000000000000}"/>
  <bookViews>
    <workbookView xWindow="-110" yWindow="-110" windowWidth="18490" windowHeight="11020" xr2:uid="{00000000-000D-0000-FFFF-FFFF00000000}"/>
  </bookViews>
  <sheets>
    <sheet name="初选" sheetId="6" r:id="rId1"/>
    <sheet name="精选" sheetId="7" r:id="rId2"/>
    <sheet name="分析" sheetId="5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" i="7" l="1"/>
  <c r="V6" i="7"/>
  <c r="V7" i="7"/>
  <c r="V8" i="7"/>
  <c r="V9" i="7"/>
  <c r="V10" i="7"/>
  <c r="V11" i="7"/>
  <c r="V12" i="7"/>
  <c r="V13" i="7"/>
  <c r="V14" i="7"/>
  <c r="V15" i="7"/>
  <c r="V16" i="7"/>
  <c r="V17" i="7"/>
  <c r="V18" i="7"/>
  <c r="V19" i="7"/>
  <c r="V20" i="7"/>
  <c r="V21" i="7"/>
  <c r="V22" i="7"/>
  <c r="V23" i="7"/>
  <c r="V24" i="7"/>
  <c r="V25" i="7"/>
  <c r="V26" i="7"/>
  <c r="V27" i="7"/>
  <c r="V28" i="7"/>
  <c r="V29" i="7"/>
  <c r="V30" i="7"/>
  <c r="V31" i="7"/>
  <c r="V32" i="7"/>
  <c r="V33" i="7"/>
  <c r="V34" i="7"/>
  <c r="V35" i="7"/>
  <c r="V36" i="7"/>
  <c r="V37" i="7"/>
  <c r="V38" i="7"/>
  <c r="V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4" i="7"/>
</calcChain>
</file>

<file path=xl/sharedStrings.xml><?xml version="1.0" encoding="utf-8"?>
<sst xmlns="http://schemas.openxmlformats.org/spreadsheetml/2006/main" count="582" uniqueCount="148">
  <si>
    <t>股票代码</t>
  </si>
  <si>
    <t>股票简称</t>
  </si>
  <si>
    <t>净资产收益率roe(平均)(%)2018财年4季报</t>
  </si>
  <si>
    <t>净资产收益率roe(平均)(%)2017财年4季报</t>
  </si>
  <si>
    <t>净资产收益率roe(平均)(%)2016财年4季报</t>
  </si>
  <si>
    <t>净资产收益率roe(平均)(%)2015财年4季报</t>
  </si>
  <si>
    <t>销售毛利率(%)2016财年4季报</t>
  </si>
  <si>
    <t>销售毛利率(%)2015财年4季报</t>
  </si>
  <si>
    <t>资产负债率(%)2018财年4季报</t>
  </si>
  <si>
    <t>资产负债率(%)2017财年4季报</t>
  </si>
  <si>
    <t>资产负债率(%)2016财年4季报</t>
  </si>
  <si>
    <t>资产负债率(%)2015财年4季报</t>
  </si>
  <si>
    <t>NVO.N</t>
  </si>
  <si>
    <t>诺和诺德</t>
  </si>
  <si>
    <t>TXN.O</t>
  </si>
  <si>
    <t>德州仪器</t>
  </si>
  <si>
    <t>RHI.N</t>
  </si>
  <si>
    <t>罗伯特哈夫</t>
  </si>
  <si>
    <t>FFIV.O</t>
  </si>
  <si>
    <t>F5网络</t>
  </si>
  <si>
    <t>BIIB.O</t>
  </si>
  <si>
    <t>生化基因</t>
  </si>
  <si>
    <t>FAST.O</t>
  </si>
  <si>
    <t>快扣</t>
  </si>
  <si>
    <t>REGN.O</t>
  </si>
  <si>
    <t>再生元制药</t>
  </si>
  <si>
    <t>JKHY.O</t>
  </si>
  <si>
    <t>杰克亨利</t>
  </si>
  <si>
    <t>CPRT.O</t>
  </si>
  <si>
    <t>科帕特</t>
  </si>
  <si>
    <t>V.N</t>
  </si>
  <si>
    <t>Visa</t>
  </si>
  <si>
    <t>ILMN.O</t>
  </si>
  <si>
    <t>Illumina</t>
  </si>
  <si>
    <t>EW.N</t>
  </si>
  <si>
    <t>爱德华兹生命科学</t>
  </si>
  <si>
    <t>ASML.O</t>
  </si>
  <si>
    <t>阿斯麦</t>
  </si>
  <si>
    <t>TSM.N</t>
  </si>
  <si>
    <t>台积电</t>
  </si>
  <si>
    <t>SWKS.O</t>
  </si>
  <si>
    <t>思佳讯</t>
  </si>
  <si>
    <t>SNA.N</t>
  </si>
  <si>
    <t>实耐宝</t>
  </si>
  <si>
    <t>XLNX.O</t>
  </si>
  <si>
    <t>赛灵思</t>
  </si>
  <si>
    <t>LULU.O</t>
  </si>
  <si>
    <t>露露柠檬运动成衣</t>
  </si>
  <si>
    <t>ANET.N</t>
  </si>
  <si>
    <t>Arista Networks</t>
  </si>
  <si>
    <t>RMD.N</t>
  </si>
  <si>
    <t>瑞思迈</t>
  </si>
  <si>
    <t>案例分析题：根据财务自由美股投资方法精挑细选选出美股中的好公司，并任选2家好公司计算出其股票的好价格。</t>
    <phoneticPr fontId="1" type="noConversion"/>
  </si>
  <si>
    <t>最新价(美元)</t>
  </si>
  <si>
    <t>净资产收益率roe(平均)(%)2014财年4季报</t>
  </si>
  <si>
    <t>销售毛利率(%)2018财年4季报</t>
  </si>
  <si>
    <t>销售毛利率(%)2017财年4季报</t>
  </si>
  <si>
    <t>销售毛利率(%)2014财年4季报</t>
  </si>
  <si>
    <t>资产负债率(%)2014财年4季报</t>
  </si>
  <si>
    <t>总市值(美元)2020.02.14</t>
  </si>
  <si>
    <t>市盈率(pe,ttm)(倍)2020.02.14</t>
  </si>
  <si>
    <t>股息率(%)2020.02.16</t>
  </si>
  <si>
    <t>gics行业(三级)</t>
  </si>
  <si>
    <t>地区</t>
  </si>
  <si>
    <t>生物科技</t>
  </si>
  <si>
    <t>丹麦</t>
  </si>
  <si>
    <t>MANH.O</t>
  </si>
  <si>
    <t>曼哈顿联合软件</t>
  </si>
  <si>
    <t>--</t>
  </si>
  <si>
    <t>信息技术服务</t>
  </si>
  <si>
    <t>美国</t>
  </si>
  <si>
    <t>半导体产品与设备</t>
  </si>
  <si>
    <t>专业服务</t>
  </si>
  <si>
    <t>软件</t>
  </si>
  <si>
    <t>建筑产品</t>
  </si>
  <si>
    <t>ALGN.O</t>
  </si>
  <si>
    <t>阿莱技术</t>
  </si>
  <si>
    <t>医疗保健设备与用品</t>
  </si>
  <si>
    <t>SEIC.O</t>
  </si>
  <si>
    <t>SEI投资</t>
  </si>
  <si>
    <t>资本市场</t>
  </si>
  <si>
    <t>制药</t>
  </si>
  <si>
    <t>ERIE.O</t>
  </si>
  <si>
    <t>伊瑞保险</t>
  </si>
  <si>
    <t>保险</t>
  </si>
  <si>
    <t>互联网与直销零售</t>
  </si>
  <si>
    <t>ATHM.N</t>
  </si>
  <si>
    <t>汽车之家</t>
  </si>
  <si>
    <t>中国</t>
  </si>
  <si>
    <t>DIS.N</t>
  </si>
  <si>
    <t>迪士尼</t>
  </si>
  <si>
    <t>媒体</t>
  </si>
  <si>
    <t>MNST.O</t>
  </si>
  <si>
    <t>怪物饮料</t>
  </si>
  <si>
    <t>饮料</t>
  </si>
  <si>
    <t>生命科学工具和服务</t>
  </si>
  <si>
    <t>ODFL.O</t>
  </si>
  <si>
    <t>统领货运线</t>
  </si>
  <si>
    <t>公路与铁路</t>
  </si>
  <si>
    <t>机械制造</t>
  </si>
  <si>
    <t>荷兰</t>
  </si>
  <si>
    <t>中国台湾</t>
  </si>
  <si>
    <t>CHKP.O</t>
  </si>
  <si>
    <t>Check Point软件</t>
  </si>
  <si>
    <t>以色列</t>
  </si>
  <si>
    <t>ABEV.N</t>
  </si>
  <si>
    <t>安贝夫啤酒</t>
  </si>
  <si>
    <t>巴西</t>
  </si>
  <si>
    <t>IPGP.O</t>
  </si>
  <si>
    <t>IPG光电</t>
  </si>
  <si>
    <t>TLK.N</t>
  </si>
  <si>
    <t>印尼电信</t>
  </si>
  <si>
    <t>综合电信业务</t>
  </si>
  <si>
    <t>印度尼西亚</t>
  </si>
  <si>
    <t>专营零售</t>
  </si>
  <si>
    <t>加拿大</t>
  </si>
  <si>
    <t>NKE.N</t>
  </si>
  <si>
    <t>耐克</t>
  </si>
  <si>
    <t>纺织品、服装与奢侈品</t>
  </si>
  <si>
    <t>EDU.N</t>
  </si>
  <si>
    <t>新东方</t>
  </si>
  <si>
    <t>综合消费者服务</t>
  </si>
  <si>
    <t>UHS.N</t>
  </si>
  <si>
    <t>环球保健</t>
  </si>
  <si>
    <t>医疗保健提供商与服务</t>
  </si>
  <si>
    <r>
      <t>净利润现金含量占比（</t>
    </r>
    <r>
      <rPr>
        <b/>
        <sz val="9"/>
        <color rgb="FFFFFFFF"/>
        <rFont val="Arial"/>
        <family val="2"/>
      </rPr>
      <t>%</t>
    </r>
    <r>
      <rPr>
        <b/>
        <sz val="9"/>
        <color rgb="FFFFFFFF"/>
        <rFont val="宋体"/>
        <family val="3"/>
        <charset val="134"/>
      </rPr>
      <t>）</t>
    </r>
    <r>
      <rPr>
        <b/>
        <sz val="9"/>
        <color rgb="FFFFFFFF"/>
        <rFont val="Arial"/>
        <family val="2"/>
      </rPr>
      <t>2018</t>
    </r>
    <r>
      <rPr>
        <b/>
        <sz val="9"/>
        <color rgb="FFFFFFFF"/>
        <rFont val="宋体"/>
        <family val="3"/>
        <charset val="134"/>
      </rPr>
      <t>财年</t>
    </r>
    <r>
      <rPr>
        <b/>
        <sz val="9"/>
        <color rgb="FFFFFFFF"/>
        <rFont val="Arial"/>
        <family val="2"/>
      </rPr>
      <t>4</t>
    </r>
    <r>
      <rPr>
        <b/>
        <sz val="9"/>
        <color rgb="FFFFFFFF"/>
        <rFont val="宋体"/>
        <family val="3"/>
        <charset val="134"/>
      </rPr>
      <t>季报</t>
    </r>
  </si>
  <si>
    <r>
      <t>净利润现金含量占比（</t>
    </r>
    <r>
      <rPr>
        <b/>
        <sz val="9"/>
        <color rgb="FFFFFFFF"/>
        <rFont val="Arial"/>
        <family val="2"/>
      </rPr>
      <t>%</t>
    </r>
    <r>
      <rPr>
        <b/>
        <sz val="9"/>
        <color rgb="FFFFFFFF"/>
        <rFont val="宋体"/>
        <family val="3"/>
        <charset val="134"/>
      </rPr>
      <t>）</t>
    </r>
    <r>
      <rPr>
        <b/>
        <sz val="9"/>
        <color rgb="FFFFFFFF"/>
        <rFont val="Arial"/>
        <family val="2"/>
      </rPr>
      <t>2017</t>
    </r>
    <r>
      <rPr>
        <b/>
        <sz val="9"/>
        <color rgb="FFFFFFFF"/>
        <rFont val="宋体"/>
        <family val="3"/>
        <charset val="134"/>
      </rPr>
      <t>财年</t>
    </r>
    <r>
      <rPr>
        <b/>
        <sz val="9"/>
        <color rgb="FFFFFFFF"/>
        <rFont val="Arial"/>
        <family val="2"/>
      </rPr>
      <t>4</t>
    </r>
    <r>
      <rPr>
        <b/>
        <sz val="9"/>
        <color rgb="FFFFFFFF"/>
        <rFont val="宋体"/>
        <family val="3"/>
        <charset val="134"/>
      </rPr>
      <t>季报</t>
    </r>
    <phoneticPr fontId="1" type="noConversion"/>
  </si>
  <si>
    <r>
      <t>净利润现金含量占比（</t>
    </r>
    <r>
      <rPr>
        <b/>
        <sz val="9"/>
        <color rgb="FFFFFFFF"/>
        <rFont val="Arial"/>
        <family val="2"/>
      </rPr>
      <t>%</t>
    </r>
    <r>
      <rPr>
        <b/>
        <sz val="9"/>
        <color rgb="FFFFFFFF"/>
        <rFont val="宋体"/>
        <family val="3"/>
        <charset val="134"/>
      </rPr>
      <t>）</t>
    </r>
    <r>
      <rPr>
        <b/>
        <sz val="9"/>
        <color rgb="FFFFFFFF"/>
        <rFont val="Arial"/>
        <family val="2"/>
      </rPr>
      <t>2016</t>
    </r>
    <r>
      <rPr>
        <b/>
        <sz val="9"/>
        <color rgb="FFFFFFFF"/>
        <rFont val="宋体"/>
        <family val="3"/>
        <charset val="134"/>
      </rPr>
      <t>财年</t>
    </r>
    <r>
      <rPr>
        <b/>
        <sz val="9"/>
        <color rgb="FFFFFFFF"/>
        <rFont val="Arial"/>
        <family val="2"/>
      </rPr>
      <t>4</t>
    </r>
    <r>
      <rPr>
        <b/>
        <sz val="9"/>
        <color rgb="FFFFFFFF"/>
        <rFont val="宋体"/>
        <family val="3"/>
        <charset val="134"/>
      </rPr>
      <t>季报</t>
    </r>
    <phoneticPr fontId="1" type="noConversion"/>
  </si>
  <si>
    <r>
      <t>净利润现金含量占比（</t>
    </r>
    <r>
      <rPr>
        <b/>
        <sz val="9"/>
        <color rgb="FFFFFFFF"/>
        <rFont val="Arial"/>
        <family val="2"/>
      </rPr>
      <t>%</t>
    </r>
    <r>
      <rPr>
        <b/>
        <sz val="9"/>
        <color rgb="FFFFFFFF"/>
        <rFont val="宋体"/>
        <family val="3"/>
        <charset val="134"/>
      </rPr>
      <t>）</t>
    </r>
    <r>
      <rPr>
        <b/>
        <sz val="9"/>
        <color rgb="FFFFFFFF"/>
        <rFont val="Arial"/>
        <family val="2"/>
      </rPr>
      <t>2015</t>
    </r>
    <r>
      <rPr>
        <b/>
        <sz val="9"/>
        <color rgb="FFFFFFFF"/>
        <rFont val="宋体"/>
        <family val="3"/>
        <charset val="134"/>
      </rPr>
      <t>财年</t>
    </r>
    <r>
      <rPr>
        <b/>
        <sz val="9"/>
        <color rgb="FFFFFFFF"/>
        <rFont val="Arial"/>
        <family val="2"/>
      </rPr>
      <t>4</t>
    </r>
    <r>
      <rPr>
        <b/>
        <sz val="9"/>
        <color rgb="FFFFFFFF"/>
        <rFont val="宋体"/>
        <family val="3"/>
        <charset val="134"/>
      </rPr>
      <t>季报</t>
    </r>
    <phoneticPr fontId="1" type="noConversion"/>
  </si>
  <si>
    <r>
      <t>净利润现金含量占比（</t>
    </r>
    <r>
      <rPr>
        <b/>
        <sz val="9"/>
        <color rgb="FFFFFFFF"/>
        <rFont val="Arial"/>
        <family val="2"/>
      </rPr>
      <t>%</t>
    </r>
    <r>
      <rPr>
        <b/>
        <sz val="9"/>
        <color rgb="FFFFFFFF"/>
        <rFont val="宋体"/>
        <family val="3"/>
        <charset val="134"/>
      </rPr>
      <t>）</t>
    </r>
    <r>
      <rPr>
        <b/>
        <sz val="9"/>
        <color rgb="FFFFFFFF"/>
        <rFont val="Arial"/>
        <family val="2"/>
      </rPr>
      <t>2014</t>
    </r>
    <r>
      <rPr>
        <b/>
        <sz val="9"/>
        <color rgb="FFFFFFFF"/>
        <rFont val="宋体"/>
        <family val="3"/>
        <charset val="134"/>
      </rPr>
      <t>财年</t>
    </r>
    <r>
      <rPr>
        <b/>
        <sz val="9"/>
        <color rgb="FFFFFFFF"/>
        <rFont val="Arial"/>
        <family val="2"/>
      </rPr>
      <t>4</t>
    </r>
    <r>
      <rPr>
        <b/>
        <sz val="9"/>
        <color rgb="FFFFFFFF"/>
        <rFont val="宋体"/>
        <family val="3"/>
        <charset val="134"/>
      </rPr>
      <t>季报</t>
    </r>
    <phoneticPr fontId="1" type="noConversion"/>
  </si>
  <si>
    <r>
      <t>现金分红比例（</t>
    </r>
    <r>
      <rPr>
        <b/>
        <sz val="9"/>
        <color rgb="FFFFFFFF"/>
        <rFont val="Arial"/>
        <family val="2"/>
      </rPr>
      <t>%</t>
    </r>
    <r>
      <rPr>
        <b/>
        <sz val="9"/>
        <color rgb="FFFFFFFF"/>
        <rFont val="宋体"/>
        <family val="3"/>
        <charset val="134"/>
      </rPr>
      <t>）</t>
    </r>
    <r>
      <rPr>
        <b/>
        <sz val="9"/>
        <color rgb="FFFFFFFF"/>
        <rFont val="Arial"/>
        <family val="2"/>
      </rPr>
      <t>2018</t>
    </r>
    <r>
      <rPr>
        <b/>
        <sz val="9"/>
        <color rgb="FFFFFFFF"/>
        <rFont val="宋体"/>
        <family val="3"/>
        <charset val="134"/>
      </rPr>
      <t>财年</t>
    </r>
    <r>
      <rPr>
        <b/>
        <sz val="9"/>
        <color rgb="FFFFFFFF"/>
        <rFont val="Arial"/>
        <family val="2"/>
      </rPr>
      <t>4</t>
    </r>
    <r>
      <rPr>
        <b/>
        <sz val="9"/>
        <color rgb="FFFFFFFF"/>
        <rFont val="宋体"/>
        <family val="3"/>
        <charset val="134"/>
      </rPr>
      <t>季报</t>
    </r>
  </si>
  <si>
    <r>
      <t>现金分红比例（</t>
    </r>
    <r>
      <rPr>
        <b/>
        <sz val="9"/>
        <color rgb="FFFFFFFF"/>
        <rFont val="Arial"/>
        <family val="2"/>
      </rPr>
      <t>%</t>
    </r>
    <r>
      <rPr>
        <b/>
        <sz val="9"/>
        <color rgb="FFFFFFFF"/>
        <rFont val="宋体"/>
        <family val="3"/>
        <charset val="134"/>
      </rPr>
      <t>）</t>
    </r>
    <r>
      <rPr>
        <b/>
        <sz val="9"/>
        <color rgb="FFFFFFFF"/>
        <rFont val="Arial"/>
        <family val="2"/>
      </rPr>
      <t>2017</t>
    </r>
    <r>
      <rPr>
        <b/>
        <sz val="9"/>
        <color rgb="FFFFFFFF"/>
        <rFont val="宋体"/>
        <family val="3"/>
        <charset val="134"/>
      </rPr>
      <t>财年</t>
    </r>
    <r>
      <rPr>
        <b/>
        <sz val="9"/>
        <color rgb="FFFFFFFF"/>
        <rFont val="Arial"/>
        <family val="2"/>
      </rPr>
      <t>4</t>
    </r>
    <r>
      <rPr>
        <b/>
        <sz val="9"/>
        <color rgb="FFFFFFFF"/>
        <rFont val="宋体"/>
        <family val="3"/>
        <charset val="134"/>
      </rPr>
      <t>季报</t>
    </r>
    <phoneticPr fontId="1" type="noConversion"/>
  </si>
  <si>
    <r>
      <t>现金分红比例（</t>
    </r>
    <r>
      <rPr>
        <b/>
        <sz val="9"/>
        <color rgb="FFFFFFFF"/>
        <rFont val="Arial"/>
        <family val="2"/>
      </rPr>
      <t>%</t>
    </r>
    <r>
      <rPr>
        <b/>
        <sz val="9"/>
        <color rgb="FFFFFFFF"/>
        <rFont val="宋体"/>
        <family val="3"/>
        <charset val="134"/>
      </rPr>
      <t>）</t>
    </r>
    <r>
      <rPr>
        <b/>
        <sz val="9"/>
        <color rgb="FFFFFFFF"/>
        <rFont val="Arial"/>
        <family val="2"/>
      </rPr>
      <t>2016</t>
    </r>
    <r>
      <rPr>
        <b/>
        <sz val="9"/>
        <color rgb="FFFFFFFF"/>
        <rFont val="宋体"/>
        <family val="3"/>
        <charset val="134"/>
      </rPr>
      <t>财年</t>
    </r>
    <r>
      <rPr>
        <b/>
        <sz val="9"/>
        <color rgb="FFFFFFFF"/>
        <rFont val="Arial"/>
        <family val="2"/>
      </rPr>
      <t>4</t>
    </r>
    <r>
      <rPr>
        <b/>
        <sz val="9"/>
        <color rgb="FFFFFFFF"/>
        <rFont val="宋体"/>
        <family val="3"/>
        <charset val="134"/>
      </rPr>
      <t>季报</t>
    </r>
    <phoneticPr fontId="1" type="noConversion"/>
  </si>
  <si>
    <r>
      <t>现金分红比例（</t>
    </r>
    <r>
      <rPr>
        <b/>
        <sz val="9"/>
        <color rgb="FFFFFFFF"/>
        <rFont val="Arial"/>
        <family val="2"/>
      </rPr>
      <t>%</t>
    </r>
    <r>
      <rPr>
        <b/>
        <sz val="9"/>
        <color rgb="FFFFFFFF"/>
        <rFont val="宋体"/>
        <family val="3"/>
        <charset val="134"/>
      </rPr>
      <t>）</t>
    </r>
    <r>
      <rPr>
        <b/>
        <sz val="9"/>
        <color rgb="FFFFFFFF"/>
        <rFont val="Arial"/>
        <family val="2"/>
      </rPr>
      <t>2015</t>
    </r>
    <r>
      <rPr>
        <b/>
        <sz val="9"/>
        <color rgb="FFFFFFFF"/>
        <rFont val="宋体"/>
        <family val="3"/>
        <charset val="134"/>
      </rPr>
      <t>财年</t>
    </r>
    <r>
      <rPr>
        <b/>
        <sz val="9"/>
        <color rgb="FFFFFFFF"/>
        <rFont val="Arial"/>
        <family val="2"/>
      </rPr>
      <t>4</t>
    </r>
    <r>
      <rPr>
        <b/>
        <sz val="9"/>
        <color rgb="FFFFFFFF"/>
        <rFont val="宋体"/>
        <family val="3"/>
        <charset val="134"/>
      </rPr>
      <t>季报</t>
    </r>
    <phoneticPr fontId="1" type="noConversion"/>
  </si>
  <si>
    <r>
      <t>现金分红比例（</t>
    </r>
    <r>
      <rPr>
        <b/>
        <sz val="9"/>
        <color rgb="FFFFFFFF"/>
        <rFont val="Arial"/>
        <family val="2"/>
      </rPr>
      <t>%</t>
    </r>
    <r>
      <rPr>
        <b/>
        <sz val="9"/>
        <color rgb="FFFFFFFF"/>
        <rFont val="宋体"/>
        <family val="3"/>
        <charset val="134"/>
      </rPr>
      <t>）</t>
    </r>
    <r>
      <rPr>
        <b/>
        <sz val="9"/>
        <color rgb="FFFFFFFF"/>
        <rFont val="Arial"/>
        <family val="2"/>
      </rPr>
      <t>2014</t>
    </r>
    <r>
      <rPr>
        <b/>
        <sz val="9"/>
        <color rgb="FFFFFFFF"/>
        <rFont val="宋体"/>
        <family val="3"/>
        <charset val="134"/>
      </rPr>
      <t>财年</t>
    </r>
    <r>
      <rPr>
        <b/>
        <sz val="9"/>
        <color rgb="FFFFFFFF"/>
        <rFont val="Arial"/>
        <family val="2"/>
      </rPr>
      <t>4</t>
    </r>
    <r>
      <rPr>
        <b/>
        <sz val="9"/>
        <color rgb="FFFFFFFF"/>
        <rFont val="宋体"/>
        <family val="3"/>
        <charset val="134"/>
      </rPr>
      <t>季报</t>
    </r>
    <phoneticPr fontId="1" type="noConversion"/>
  </si>
  <si>
    <r>
      <t>连续</t>
    </r>
    <r>
      <rPr>
        <b/>
        <sz val="9"/>
        <color rgb="FFFFFFFF"/>
        <rFont val="Arial"/>
        <family val="2"/>
      </rPr>
      <t>5</t>
    </r>
    <r>
      <rPr>
        <b/>
        <sz val="9"/>
        <color rgb="FFFFFFFF"/>
        <rFont val="宋体"/>
        <family val="3"/>
        <charset val="134"/>
      </rPr>
      <t>年的</t>
    </r>
    <r>
      <rPr>
        <b/>
        <sz val="9"/>
        <color rgb="FFFFFFFF"/>
        <rFont val="Arial"/>
        <family val="2"/>
      </rPr>
      <t>ROE</t>
    </r>
    <r>
      <rPr>
        <b/>
        <sz val="9"/>
        <color rgb="FFFFFFFF"/>
        <rFont val="宋体"/>
        <family val="3"/>
        <charset val="134"/>
      </rPr>
      <t>平均值</t>
    </r>
  </si>
  <si>
    <t>连续5年平均净利润现金含量占比</t>
  </si>
  <si>
    <t>连续5年互联网高科技类公司派息比率有1年及以上小于20%或非互联网高科技类公司派息比率有1年及以上小于30%</t>
    <phoneticPr fontId="1" type="noConversion"/>
  </si>
  <si>
    <t>罗伯特哈夫</t>
    <phoneticPr fontId="1" type="noConversion"/>
  </si>
  <si>
    <r>
      <rPr>
        <b/>
        <sz val="11"/>
        <color rgb="FF7030A0"/>
        <rFont val="宋体"/>
        <family val="3"/>
        <charset val="134"/>
        <scheme val="minor"/>
      </rPr>
      <t>在上列6家公司中，可以发现伊瑞保险由于i问财网站营业成本数据缺失导致销售毛利率出现异常，其他证券网站也没有具体数据，无法断定伊瑞保险是否符合初选要求，为安全起见暂不予考虑。因此，</t>
    </r>
    <r>
      <rPr>
        <b/>
        <sz val="11"/>
        <color rgb="FFFF0000"/>
        <rFont val="宋体"/>
        <family val="3"/>
        <charset val="134"/>
        <scheme val="minor"/>
      </rPr>
      <t>最终有5家公司成为我们选择的好公司</t>
    </r>
    <r>
      <rPr>
        <b/>
        <sz val="11"/>
        <color rgb="FF7030A0"/>
        <rFont val="宋体"/>
        <family val="3"/>
        <charset val="134"/>
        <scheme val="minor"/>
      </rPr>
      <t>。</t>
    </r>
    <r>
      <rPr>
        <b/>
        <sz val="11"/>
        <color rgb="FF0070C0"/>
        <rFont val="宋体"/>
        <family val="3"/>
        <charset val="134"/>
        <scheme val="minor"/>
      </rPr>
      <t xml:space="preserve">
</t>
    </r>
    <r>
      <rPr>
        <b/>
        <sz val="11"/>
        <color rgb="FF7030A0"/>
        <rFont val="宋体"/>
        <family val="3"/>
        <charset val="134"/>
        <scheme val="minor"/>
      </rPr>
      <t>假设上列这5家公司财务数据真实可靠，则可以进行下一步，制定5家公司股票的好价格。</t>
    </r>
    <r>
      <rPr>
        <b/>
        <sz val="11"/>
        <color rgb="FF0070C0"/>
        <rFont val="宋体"/>
        <family val="3"/>
        <charset val="134"/>
        <scheme val="minor"/>
      </rPr>
      <t xml:space="preserve">
</t>
    </r>
    <r>
      <rPr>
        <b/>
        <sz val="11"/>
        <color rgb="FFFF0000"/>
        <rFont val="宋体"/>
        <family val="3"/>
        <charset val="134"/>
        <scheme val="minor"/>
      </rPr>
      <t>美股制定好价格的2大标准：
1、市盈率标准：标普500指数的市盈率小于10，目标公司股票TTM市盈率小于15。
               标普500指数跌幅大于50%，目标公司股票TTM市盈率小于15。
2、股息率标准：TTM股息率大于美国10年期国债收益率。</t>
    </r>
    <r>
      <rPr>
        <b/>
        <sz val="11"/>
        <color rgb="FF0070C0"/>
        <rFont val="宋体"/>
        <family val="3"/>
        <charset val="134"/>
        <scheme val="minor"/>
      </rPr>
      <t xml:space="preserve">
</t>
    </r>
    <r>
      <rPr>
        <b/>
        <sz val="11"/>
        <color rgb="FF7030A0"/>
        <rFont val="宋体"/>
        <family val="3"/>
        <charset val="134"/>
        <scheme val="minor"/>
      </rPr>
      <t>以2020年2月14日数据为标准，计算上列5家公司的好价格。</t>
    </r>
    <r>
      <rPr>
        <b/>
        <sz val="11"/>
        <color rgb="FF0070C0"/>
        <rFont val="宋体"/>
        <family val="3"/>
        <charset val="134"/>
        <scheme val="minor"/>
      </rPr>
      <t xml:space="preserve">
</t>
    </r>
    <r>
      <rPr>
        <b/>
        <sz val="11"/>
        <color rgb="FFFF0000"/>
        <rFont val="宋体"/>
        <family val="3"/>
        <charset val="134"/>
        <scheme val="minor"/>
      </rPr>
      <t>标普500指数市盈率：25.43
美国10年期国债收益率为：1.588%。</t>
    </r>
    <phoneticPr fontId="1" type="noConversion"/>
  </si>
  <si>
    <r>
      <rPr>
        <b/>
        <sz val="11"/>
        <color rgb="FFFF0000"/>
        <rFont val="宋体"/>
        <family val="3"/>
        <charset val="134"/>
        <scheme val="minor"/>
      </rPr>
      <t>德州仪器（TXN）</t>
    </r>
    <r>
      <rPr>
        <b/>
        <sz val="11"/>
        <color rgb="FF7030A0"/>
        <rFont val="宋体"/>
        <family val="3"/>
        <charset val="134"/>
        <scheme val="minor"/>
      </rPr>
      <t xml:space="preserve">
市盈率好价格为：（市价/TTM市盈率）*15=（132.21/24.56）*15=80.75美元
股息率好价格为：TTM每股股息*（1-红利税率）/美国10年期国债收益率=（市价*TTM股息率）*（1-红利税率）/美国10年期工作收益率=（132.21*2.53%）*0.9/1.588%=189.57美元
按2大标准计算出的较低价格为准，</t>
    </r>
    <r>
      <rPr>
        <b/>
        <sz val="11"/>
        <color rgb="FFFF0000"/>
        <rFont val="宋体"/>
        <family val="3"/>
        <charset val="134"/>
        <scheme val="minor"/>
      </rPr>
      <t>德州仪器好价格为：80.75美元</t>
    </r>
    <r>
      <rPr>
        <b/>
        <sz val="11"/>
        <color rgb="FF7030A0"/>
        <rFont val="宋体"/>
        <family val="3"/>
        <charset val="134"/>
        <scheme val="minor"/>
      </rPr>
      <t>。</t>
    </r>
    <phoneticPr fontId="1" type="noConversion"/>
  </si>
  <si>
    <r>
      <rPr>
        <b/>
        <sz val="11"/>
        <color rgb="FFFF0000"/>
        <rFont val="宋体"/>
        <family val="3"/>
        <charset val="134"/>
        <scheme val="minor"/>
      </rPr>
      <t>罗伯特哈夫（RHI）</t>
    </r>
    <r>
      <rPr>
        <b/>
        <sz val="11"/>
        <color rgb="FF7030A0"/>
        <rFont val="宋体"/>
        <family val="3"/>
        <charset val="134"/>
        <scheme val="minor"/>
      </rPr>
      <t xml:space="preserve">
市盈率好价格为：（市价/TTM市盈率）*15=（60.20/15.25）*15=59.21美元
股息率好价格为：TTM每股股息*（1-红利税率）/美国10年期国债收益率=（市价*TTM股息率）*（1-红利税率）/美国10年期工作收益率=（60.20*2.06%）*0.9/1.588%=70.28美元
按2大标准计算出的较低价格为准，</t>
    </r>
    <r>
      <rPr>
        <b/>
        <sz val="11"/>
        <color rgb="FFFF0000"/>
        <rFont val="宋体"/>
        <family val="3"/>
        <charset val="134"/>
        <scheme val="minor"/>
      </rPr>
      <t>罗伯特哈夫好价格为：59.21美元</t>
    </r>
    <r>
      <rPr>
        <b/>
        <sz val="11"/>
        <color rgb="FF7030A0"/>
        <rFont val="宋体"/>
        <family val="3"/>
        <charset val="134"/>
        <scheme val="minor"/>
      </rPr>
      <t>。</t>
    </r>
    <phoneticPr fontId="1" type="noConversion"/>
  </si>
  <si>
    <r>
      <rPr>
        <b/>
        <sz val="11"/>
        <color rgb="FFFF0000"/>
        <rFont val="宋体"/>
        <family val="3"/>
        <charset val="134"/>
        <scheme val="minor"/>
      </rPr>
      <t>快扣（FAST）</t>
    </r>
    <r>
      <rPr>
        <b/>
        <sz val="11"/>
        <color rgb="FF7030A0"/>
        <rFont val="宋体"/>
        <family val="3"/>
        <charset val="134"/>
        <scheme val="minor"/>
      </rPr>
      <t xml:space="preserve">
市盈率好价格为：（市价/TTM市盈率）*15=（38.32/27.82）*15=21.20美元
股息率好价格为：TTM每股股息*（1-红利税率）/美国10年期国债收益率=（市价*TTM股息率）*（1-红利税率）/美国10年期工作收益率=（38.32*2.36%）*0.9/1.588%=51.25美元
按2大标准计算出的较低价格为准，</t>
    </r>
    <r>
      <rPr>
        <b/>
        <sz val="11"/>
        <color rgb="FFFF0000"/>
        <rFont val="宋体"/>
        <family val="3"/>
        <charset val="134"/>
        <scheme val="minor"/>
      </rPr>
      <t>快扣好价格为：21.20美元</t>
    </r>
    <r>
      <rPr>
        <b/>
        <sz val="11"/>
        <color rgb="FF7030A0"/>
        <rFont val="宋体"/>
        <family val="3"/>
        <charset val="134"/>
        <scheme val="minor"/>
      </rPr>
      <t>。</t>
    </r>
    <phoneticPr fontId="1" type="noConversion"/>
  </si>
  <si>
    <r>
      <rPr>
        <b/>
        <sz val="11"/>
        <color rgb="FFFF0000"/>
        <rFont val="宋体"/>
        <family val="3"/>
        <charset val="134"/>
        <scheme val="minor"/>
      </rPr>
      <t xml:space="preserve">杰克亨利（JKHY）
</t>
    </r>
    <r>
      <rPr>
        <b/>
        <sz val="11"/>
        <color rgb="FF7030A0"/>
        <rFont val="宋体"/>
        <family val="3"/>
        <charset val="134"/>
        <scheme val="minor"/>
      </rPr>
      <t>市盈率好价格为：（市价/TTM市盈率）*15=（172.08/46.86）*15=55.08美元
股息率好价格为：TTM每股股息*（1-红利税率）/美国10年期国债收益率=（市价*TTM股息率）*（1-红利税率）/美国10年期工作收益率=（172.08*0.93%）*0.9/1.588%=90.70美元
按2大标准计算出的较低价格为准，</t>
    </r>
    <r>
      <rPr>
        <b/>
        <sz val="11"/>
        <color rgb="FFFF0000"/>
        <rFont val="宋体"/>
        <family val="3"/>
        <charset val="134"/>
        <scheme val="minor"/>
      </rPr>
      <t>快扣好价格为：55.08美元。</t>
    </r>
    <phoneticPr fontId="1" type="noConversion"/>
  </si>
  <si>
    <r>
      <rPr>
        <b/>
        <sz val="11"/>
        <color rgb="FFFF0000"/>
        <rFont val="宋体"/>
        <family val="3"/>
        <charset val="134"/>
        <scheme val="minor"/>
      </rPr>
      <t>赛灵思（XLNX）</t>
    </r>
    <r>
      <rPr>
        <b/>
        <sz val="11"/>
        <color rgb="FF7030A0"/>
        <rFont val="宋体"/>
        <family val="3"/>
        <charset val="134"/>
        <scheme val="minor"/>
      </rPr>
      <t xml:space="preserve">
市盈率好价格为：（市价/TTM市盈率）*15=（90.17/25.64）*15=52.75美元
股息率好价格为：TTM每股股息*（1-红利税率）/美国10年期国债收益率=（市价*TTM股息率）*（1-红利税率）/美国10年期工作收益率=（90.17*1.64%）*0.9/1.588%=83.81美元
按2大标准计算出的较低价格为准，</t>
    </r>
    <r>
      <rPr>
        <b/>
        <sz val="11"/>
        <color rgb="FFFF0000"/>
        <rFont val="宋体"/>
        <family val="3"/>
        <charset val="134"/>
        <scheme val="minor"/>
      </rPr>
      <t>赛灵思好价格为：52.75美元</t>
    </r>
    <r>
      <rPr>
        <b/>
        <sz val="11"/>
        <color rgb="FF7030A0"/>
        <rFont val="宋体"/>
        <family val="3"/>
        <charset val="134"/>
        <scheme val="minor"/>
      </rPr>
      <t>。</t>
    </r>
    <phoneticPr fontId="1" type="noConversion"/>
  </si>
  <si>
    <r>
      <rPr>
        <b/>
        <sz val="11"/>
        <color rgb="FF7030A0"/>
        <rFont val="宋体"/>
        <family val="3"/>
        <charset val="134"/>
        <scheme val="minor"/>
      </rPr>
      <t>通过5大标准对35支符合初选条件的美股进行淘汰，</t>
    </r>
    <r>
      <rPr>
        <b/>
        <sz val="11"/>
        <color rgb="FFC00000"/>
        <rFont val="宋体"/>
        <family val="3"/>
        <charset val="134"/>
        <scheme val="minor"/>
      </rPr>
      <t>（1、连续5年的ROE平均值或最近1年数值低于20%    2、连续5年平均净利润现金含量占比低于100%   3、连续5年互联网高科技类公司派息比率有1年及以上小于20%    4、连续5年非互联网高科技类公司派息比率有1年及以上小于30%    5、非中美企业）</t>
    </r>
    <r>
      <rPr>
        <b/>
        <sz val="11"/>
        <color theme="7" tint="-0.249977111117893"/>
        <rFont val="宋体"/>
        <family val="3"/>
        <charset val="134"/>
        <scheme val="minor"/>
      </rPr>
      <t>。</t>
    </r>
    <r>
      <rPr>
        <b/>
        <sz val="11"/>
        <color rgb="FF7030A0"/>
        <rFont val="宋体"/>
        <family val="3"/>
        <charset val="134"/>
        <scheme val="minor"/>
      </rPr>
      <t>被淘汰股票简称和股票代码以红字显示。</t>
    </r>
    <phoneticPr fontId="1" type="noConversion"/>
  </si>
  <si>
    <r>
      <t>经过对35支美股精挑细选，</t>
    </r>
    <r>
      <rPr>
        <b/>
        <sz val="11"/>
        <color rgb="FFFF0000"/>
        <rFont val="宋体"/>
        <family val="3"/>
        <charset val="134"/>
        <scheme val="minor"/>
      </rPr>
      <t>共有6支股票符合精选标准</t>
    </r>
    <r>
      <rPr>
        <b/>
        <sz val="11"/>
        <color rgb="FF7030A0"/>
        <rFont val="宋体"/>
        <family val="3"/>
        <charset val="134"/>
        <scheme val="minor"/>
      </rPr>
      <t>，进行下一步分析。</t>
    </r>
    <phoneticPr fontId="1" type="noConversion"/>
  </si>
  <si>
    <r>
      <t xml:space="preserve">
通过i问财网站强大的条件筛选股票功能，可以将初选和精选指标一步到位集中到一张表格。
选股条件为：</t>
    </r>
    <r>
      <rPr>
        <b/>
        <sz val="11"/>
        <color rgb="FFC00000"/>
        <rFont val="宋体"/>
        <family val="3"/>
        <charset val="134"/>
        <scheme val="minor"/>
      </rPr>
      <t>（2014年至2018年ROE大于15%，2014年至2018年毛利率大于40%，2018年经营活动净现金流量除以2018年净利润大于80%，2017年经营活动净现金流量除以2017年净利润大于80%，2016年经营活动净现金流量除以2016年净利润大于80%，2015年经营活动净现金流量除以2015年净利润大于80%，2014年经营活动净现金流量除以2014年净利润大于80%，2014年至2018年资产负债率小于60%，市值大于50亿美元，TTM市盈率，现在股息率，2018年每股股息除以2018年每股盈利，2017年每股股息除以2017年每股盈利，2016年每股股息除以2016年每股盈利，2015年每股股息除以2015年每股盈利，2014年每股股息除以2014年每股盈利，行业，地区）</t>
    </r>
    <r>
      <rPr>
        <b/>
        <sz val="11"/>
        <color theme="4" tint="-0.499984740745262"/>
        <rFont val="宋体"/>
        <family val="3"/>
        <charset val="134"/>
        <scheme val="minor"/>
      </rPr>
      <t xml:space="preserve">
</t>
    </r>
    <r>
      <rPr>
        <b/>
        <sz val="11"/>
        <color rgb="FFFF0000"/>
        <rFont val="宋体"/>
        <family val="3"/>
        <charset val="134"/>
        <scheme val="minor"/>
      </rPr>
      <t>有35家公司符合初选条件</t>
    </r>
    <r>
      <rPr>
        <b/>
        <sz val="11"/>
        <color theme="4" tint="-0.499984740745262"/>
        <rFont val="宋体"/>
        <family val="3"/>
        <charset val="134"/>
        <scheme val="minor"/>
      </rPr>
      <t>（上列选股标准前9项），具体数据如下表所示：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</si>
</sst>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_-\$* #,##0.00_ ;_-\$* \-#,##0.00\ ;_-\$* &quot;-&quot;??_ ;_-@_ "/>
  </numFmts>
  <fonts count="17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9"/>
      <color rgb="FFFFFFFF"/>
      <name val="Arial"/>
      <family val="2"/>
    </font>
    <font>
      <sz val="9"/>
      <color rgb="FF152122"/>
      <name val="Arial"/>
      <family val="2"/>
    </font>
    <font>
      <b/>
      <sz val="9"/>
      <color rgb="FFFFFFFF"/>
      <name val="宋体"/>
      <family val="3"/>
      <charset val="134"/>
    </font>
    <font>
      <b/>
      <sz val="9"/>
      <color rgb="FFFF0000"/>
      <name val="Arial"/>
      <family val="2"/>
    </font>
    <font>
      <sz val="9"/>
      <color rgb="FFFF0000"/>
      <name val="Arial"/>
      <family val="2"/>
    </font>
    <font>
      <sz val="9"/>
      <name val="Arial"/>
      <family val="2"/>
    </font>
    <font>
      <sz val="9"/>
      <color rgb="FF152122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0070C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rgb="FF7030A0"/>
      <name val="宋体"/>
      <family val="3"/>
      <charset val="134"/>
      <scheme val="minor"/>
    </font>
    <font>
      <b/>
      <sz val="11"/>
      <color theme="7" tint="-0.249977111117893"/>
      <name val="宋体"/>
      <family val="3"/>
      <charset val="134"/>
      <scheme val="minor"/>
    </font>
    <font>
      <b/>
      <sz val="11"/>
      <color theme="4" tint="-0.499984740745262"/>
      <name val="宋体"/>
      <family val="3"/>
      <charset val="134"/>
      <scheme val="minor"/>
    </font>
    <font>
      <b/>
      <sz val="11"/>
      <color rgb="FFC00000"/>
      <name val="宋体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7DDCF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medium">
        <color rgb="FF1C7A80"/>
      </left>
      <right style="medium">
        <color rgb="FF1C7A80"/>
      </right>
      <top style="medium">
        <color rgb="FF1C7A80"/>
      </top>
      <bottom style="medium">
        <color rgb="FF1C7A80"/>
      </bottom>
      <diagonal/>
    </border>
    <border>
      <left/>
      <right/>
      <top style="medium">
        <color rgb="FF1C7A80"/>
      </top>
      <bottom/>
      <diagonal/>
    </border>
    <border>
      <left/>
      <right/>
      <top/>
      <bottom style="medium">
        <color rgb="FF1C7A80"/>
      </bottom>
      <diagonal/>
    </border>
  </borders>
  <cellStyleXfs count="1">
    <xf numFmtId="0" fontId="0" fillId="0" borderId="0">
      <alignment vertical="center"/>
    </xf>
  </cellStyleXfs>
  <cellXfs count="34">
    <xf numFmtId="0" fontId="0" fillId="0" borderId="0" xfId="0">
      <alignment vertical="center"/>
    </xf>
    <xf numFmtId="0" fontId="2" fillId="3" borderId="1" xfId="0" applyFont="1" applyFill="1" applyBorder="1" applyAlignment="1">
      <alignment horizontal="left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left" vertical="center" wrapText="1"/>
    </xf>
    <xf numFmtId="0" fontId="2" fillId="5" borderId="1" xfId="0" applyFont="1" applyFill="1" applyBorder="1" applyAlignment="1">
      <alignment horizontal="left" vertical="center" wrapText="1"/>
    </xf>
    <xf numFmtId="0" fontId="2" fillId="6" borderId="1" xfId="0" applyFont="1" applyFill="1" applyBorder="1" applyAlignment="1">
      <alignment horizontal="left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2" fontId="3" fillId="9" borderId="1" xfId="0" applyNumberFormat="1" applyFont="1" applyFill="1" applyBorder="1" applyAlignment="1">
      <alignment horizontal="right" vertical="center" wrapText="1"/>
    </xf>
    <xf numFmtId="0" fontId="0" fillId="2" borderId="0" xfId="0" applyFill="1">
      <alignment vertical="center"/>
    </xf>
    <xf numFmtId="176" fontId="3" fillId="9" borderId="1" xfId="0" applyNumberFormat="1" applyFont="1" applyFill="1" applyBorder="1" applyAlignment="1">
      <alignment horizontal="right" vertical="center" wrapText="1"/>
    </xf>
    <xf numFmtId="0" fontId="4" fillId="5" borderId="1" xfId="0" applyFont="1" applyFill="1" applyBorder="1" applyAlignment="1">
      <alignment horizontal="left" vertical="center" wrapText="1"/>
    </xf>
    <xf numFmtId="9" fontId="3" fillId="9" borderId="1" xfId="0" applyNumberFormat="1" applyFont="1" applyFill="1" applyBorder="1" applyAlignment="1">
      <alignment horizontal="right" vertical="center" wrapText="1"/>
    </xf>
    <xf numFmtId="2" fontId="7" fillId="9" borderId="1" xfId="0" applyNumberFormat="1" applyFont="1" applyFill="1" applyBorder="1" applyAlignment="1">
      <alignment horizontal="right" vertical="center" wrapText="1"/>
    </xf>
    <xf numFmtId="2" fontId="6" fillId="9" borderId="1" xfId="0" applyNumberFormat="1" applyFont="1" applyFill="1" applyBorder="1" applyAlignment="1">
      <alignment horizontal="right" vertical="center" wrapText="1"/>
    </xf>
    <xf numFmtId="0" fontId="6" fillId="9" borderId="1" xfId="0" applyFont="1" applyFill="1" applyBorder="1" applyAlignment="1">
      <alignment horizontal="center" vertical="center" wrapText="1"/>
    </xf>
    <xf numFmtId="0" fontId="0" fillId="2" borderId="0" xfId="0" applyFill="1" applyAlignment="1">
      <alignment vertical="center"/>
    </xf>
    <xf numFmtId="9" fontId="6" fillId="9" borderId="1" xfId="0" applyNumberFormat="1" applyFont="1" applyFill="1" applyBorder="1" applyAlignment="1">
      <alignment horizontal="right" vertical="center" wrapText="1"/>
    </xf>
    <xf numFmtId="9" fontId="6" fillId="9" borderId="1" xfId="0" applyNumberFormat="1" applyFont="1" applyFill="1" applyBorder="1" applyAlignment="1">
      <alignment horizontal="center" vertical="center" wrapText="1"/>
    </xf>
    <xf numFmtId="9" fontId="7" fillId="9" borderId="1" xfId="0" applyNumberFormat="1" applyFont="1" applyFill="1" applyBorder="1" applyAlignment="1">
      <alignment horizontal="right" vertical="center" wrapText="1"/>
    </xf>
    <xf numFmtId="0" fontId="8" fillId="9" borderId="1" xfId="0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center" vertical="center"/>
    </xf>
    <xf numFmtId="0" fontId="15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4" fillId="2" borderId="0" xfId="0" applyFont="1" applyFill="1" applyAlignment="1">
      <alignment horizontal="center" vertical="center" wrapText="1"/>
    </xf>
    <xf numFmtId="0" fontId="14" fillId="2" borderId="3" xfId="0" applyFont="1" applyFill="1" applyBorder="1" applyAlignment="1">
      <alignment horizontal="center" vertical="center" wrapText="1"/>
    </xf>
    <xf numFmtId="0" fontId="13" fillId="2" borderId="2" xfId="0" applyFont="1" applyFill="1" applyBorder="1">
      <alignment vertical="center"/>
    </xf>
    <xf numFmtId="0" fontId="13" fillId="2" borderId="0" xfId="0" applyFont="1" applyFill="1">
      <alignment vertical="center"/>
    </xf>
    <xf numFmtId="0" fontId="13" fillId="2" borderId="0" xfId="0" applyFont="1" applyFill="1" applyBorder="1" applyAlignment="1">
      <alignment horizontal="center" vertical="center" wrapText="1"/>
    </xf>
    <xf numFmtId="0" fontId="12" fillId="2" borderId="0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44"/>
  <sheetViews>
    <sheetView tabSelected="1" workbookViewId="0">
      <selection activeCell="A46" sqref="A46"/>
    </sheetView>
  </sheetViews>
  <sheetFormatPr defaultRowHeight="14" x14ac:dyDescent="0.25"/>
  <cols>
    <col min="2" max="2" width="15.36328125" customWidth="1"/>
    <col min="6" max="30" width="8.7265625" customWidth="1"/>
    <col min="31" max="31" width="18.6328125" customWidth="1"/>
    <col min="33" max="33" width="23.08984375" customWidth="1"/>
  </cols>
  <sheetData>
    <row r="1" spans="1:33" ht="27.75" customHeight="1" x14ac:dyDescent="0.25">
      <c r="A1" s="22" t="s">
        <v>52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</row>
    <row r="2" spans="1:33" ht="19.5" customHeight="1" x14ac:dyDescent="0.25">
      <c r="A2" s="23" t="s">
        <v>147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</row>
    <row r="3" spans="1:33" ht="19.5" customHeight="1" x14ac:dyDescent="0.25">
      <c r="A3" s="24"/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</row>
    <row r="4" spans="1:33" ht="19.5" customHeight="1" x14ac:dyDescent="0.25">
      <c r="A4" s="24"/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</row>
    <row r="5" spans="1:33" ht="19.5" customHeight="1" x14ac:dyDescent="0.25">
      <c r="A5" s="24"/>
      <c r="B5" s="24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</row>
    <row r="6" spans="1:33" ht="19.5" customHeight="1" x14ac:dyDescent="0.25">
      <c r="A6" s="24"/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</row>
    <row r="7" spans="1:33" ht="19.5" customHeight="1" x14ac:dyDescent="0.25">
      <c r="A7" s="24"/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</row>
    <row r="8" spans="1:33" ht="19.5" customHeight="1" thickBot="1" x14ac:dyDescent="0.3">
      <c r="A8" s="25"/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</row>
    <row r="9" spans="1:33" ht="60.5" thickBot="1" x14ac:dyDescent="0.3">
      <c r="A9" s="2" t="s">
        <v>0</v>
      </c>
      <c r="B9" s="2" t="s">
        <v>1</v>
      </c>
      <c r="C9" s="2" t="s">
        <v>53</v>
      </c>
      <c r="D9" s="3" t="s">
        <v>60</v>
      </c>
      <c r="E9" s="3" t="s">
        <v>61</v>
      </c>
      <c r="F9" s="4" t="s">
        <v>2</v>
      </c>
      <c r="G9" s="4" t="s">
        <v>3</v>
      </c>
      <c r="H9" s="4" t="s">
        <v>4</v>
      </c>
      <c r="I9" s="4" t="s">
        <v>5</v>
      </c>
      <c r="J9" s="4" t="s">
        <v>54</v>
      </c>
      <c r="K9" s="5" t="s">
        <v>55</v>
      </c>
      <c r="L9" s="5" t="s">
        <v>56</v>
      </c>
      <c r="M9" s="5" t="s">
        <v>6</v>
      </c>
      <c r="N9" s="5" t="s">
        <v>7</v>
      </c>
      <c r="O9" s="5" t="s">
        <v>57</v>
      </c>
      <c r="P9" s="6" t="s">
        <v>125</v>
      </c>
      <c r="Q9" s="6" t="s">
        <v>126</v>
      </c>
      <c r="R9" s="6" t="s">
        <v>127</v>
      </c>
      <c r="S9" s="6" t="s">
        <v>128</v>
      </c>
      <c r="T9" s="6" t="s">
        <v>129</v>
      </c>
      <c r="U9" s="1" t="s">
        <v>8</v>
      </c>
      <c r="V9" s="1" t="s">
        <v>9</v>
      </c>
      <c r="W9" s="1" t="s">
        <v>10</v>
      </c>
      <c r="X9" s="1" t="s">
        <v>11</v>
      </c>
      <c r="Y9" s="1" t="s">
        <v>58</v>
      </c>
      <c r="Z9" s="7" t="s">
        <v>130</v>
      </c>
      <c r="AA9" s="7" t="s">
        <v>131</v>
      </c>
      <c r="AB9" s="7" t="s">
        <v>132</v>
      </c>
      <c r="AC9" s="7" t="s">
        <v>133</v>
      </c>
      <c r="AD9" s="7" t="s">
        <v>134</v>
      </c>
      <c r="AE9" s="2" t="s">
        <v>62</v>
      </c>
      <c r="AF9" s="2" t="s">
        <v>63</v>
      </c>
      <c r="AG9" s="3" t="s">
        <v>59</v>
      </c>
    </row>
    <row r="10" spans="1:33" ht="15" customHeight="1" thickBot="1" x14ac:dyDescent="0.3">
      <c r="A10" s="8" t="s">
        <v>12</v>
      </c>
      <c r="B10" s="8" t="s">
        <v>13</v>
      </c>
      <c r="C10" s="9">
        <v>63.45</v>
      </c>
      <c r="D10" s="9">
        <v>26.02</v>
      </c>
      <c r="E10" s="9">
        <v>1.38</v>
      </c>
      <c r="F10" s="9">
        <v>76</v>
      </c>
      <c r="G10" s="9">
        <v>80.2</v>
      </c>
      <c r="H10" s="9">
        <v>82.23</v>
      </c>
      <c r="I10" s="9">
        <v>79.900000000000006</v>
      </c>
      <c r="J10" s="9">
        <v>63.92</v>
      </c>
      <c r="K10" s="9">
        <v>84.25</v>
      </c>
      <c r="L10" s="9">
        <v>84.21</v>
      </c>
      <c r="M10" s="9">
        <v>84.63</v>
      </c>
      <c r="N10" s="9">
        <v>85</v>
      </c>
      <c r="O10" s="9">
        <v>83.6</v>
      </c>
      <c r="P10" s="9">
        <v>1.1599999999999999</v>
      </c>
      <c r="Q10" s="9">
        <v>1.08</v>
      </c>
      <c r="R10" s="9">
        <v>1.27</v>
      </c>
      <c r="S10" s="9">
        <v>1.1000000000000001</v>
      </c>
      <c r="T10" s="9">
        <v>1.2</v>
      </c>
      <c r="U10" s="9">
        <v>53.2</v>
      </c>
      <c r="V10" s="9">
        <v>51.33</v>
      </c>
      <c r="W10" s="9">
        <v>53.59</v>
      </c>
      <c r="X10" s="9">
        <v>48.83</v>
      </c>
      <c r="Y10" s="9">
        <v>47.71</v>
      </c>
      <c r="Z10" s="9">
        <v>0.37</v>
      </c>
      <c r="AA10" s="9">
        <v>0.33</v>
      </c>
      <c r="AB10" s="9">
        <v>0.48</v>
      </c>
      <c r="AC10" s="9">
        <v>0.39</v>
      </c>
      <c r="AD10" s="9">
        <v>0.51</v>
      </c>
      <c r="AE10" s="8" t="s">
        <v>64</v>
      </c>
      <c r="AF10" s="8" t="s">
        <v>65</v>
      </c>
      <c r="AG10" s="9">
        <v>152280000000</v>
      </c>
    </row>
    <row r="11" spans="1:33" ht="15" customHeight="1" thickBot="1" x14ac:dyDescent="0.3">
      <c r="A11" s="8" t="s">
        <v>66</v>
      </c>
      <c r="B11" s="8" t="s">
        <v>67</v>
      </c>
      <c r="C11" s="9">
        <v>80.22</v>
      </c>
      <c r="D11" s="9">
        <v>59.65</v>
      </c>
      <c r="E11" s="9">
        <v>0</v>
      </c>
      <c r="F11" s="9">
        <v>65</v>
      </c>
      <c r="G11" s="9">
        <v>67.66</v>
      </c>
      <c r="H11" s="9">
        <v>68.099999999999994</v>
      </c>
      <c r="I11" s="9">
        <v>54.82</v>
      </c>
      <c r="J11" s="9">
        <v>45.1</v>
      </c>
      <c r="K11" s="9">
        <v>56.92</v>
      </c>
      <c r="L11" s="9">
        <v>58.67</v>
      </c>
      <c r="M11" s="9">
        <v>58.67</v>
      </c>
      <c r="N11" s="9">
        <v>57.69</v>
      </c>
      <c r="O11" s="9">
        <v>56.8</v>
      </c>
      <c r="P11" s="9">
        <v>1.31</v>
      </c>
      <c r="Q11" s="9">
        <v>1.41</v>
      </c>
      <c r="R11" s="9">
        <v>1.1200000000000001</v>
      </c>
      <c r="S11" s="9">
        <v>1.1599999999999999</v>
      </c>
      <c r="T11" s="9">
        <v>1.1499999999999999</v>
      </c>
      <c r="U11" s="9">
        <v>52.09</v>
      </c>
      <c r="V11" s="9">
        <v>44.46</v>
      </c>
      <c r="W11" s="9">
        <v>43</v>
      </c>
      <c r="X11" s="9">
        <v>41.16</v>
      </c>
      <c r="Y11" s="9">
        <v>42.79</v>
      </c>
      <c r="Z11" s="8" t="s">
        <v>68</v>
      </c>
      <c r="AA11" s="8" t="s">
        <v>68</v>
      </c>
      <c r="AB11" s="8" t="s">
        <v>68</v>
      </c>
      <c r="AC11" s="8" t="s">
        <v>68</v>
      </c>
      <c r="AD11" s="8" t="s">
        <v>68</v>
      </c>
      <c r="AE11" s="8" t="s">
        <v>69</v>
      </c>
      <c r="AF11" s="8" t="s">
        <v>70</v>
      </c>
      <c r="AG11" s="9">
        <v>5115424598.3400002</v>
      </c>
    </row>
    <row r="12" spans="1:33" ht="15" customHeight="1" thickBot="1" x14ac:dyDescent="0.3">
      <c r="A12" s="8" t="s">
        <v>14</v>
      </c>
      <c r="B12" s="8" t="s">
        <v>15</v>
      </c>
      <c r="C12" s="9">
        <v>132.21</v>
      </c>
      <c r="D12" s="9">
        <v>24.56</v>
      </c>
      <c r="E12" s="9">
        <v>2.5299999999999998</v>
      </c>
      <c r="F12" s="9">
        <v>57.73</v>
      </c>
      <c r="G12" s="9">
        <v>35.39</v>
      </c>
      <c r="H12" s="9">
        <v>35.21</v>
      </c>
      <c r="I12" s="9">
        <v>29.37</v>
      </c>
      <c r="J12" s="9">
        <v>26.62</v>
      </c>
      <c r="K12" s="9">
        <v>65.11</v>
      </c>
      <c r="L12" s="9">
        <v>64.260000000000005</v>
      </c>
      <c r="M12" s="9">
        <v>61.63</v>
      </c>
      <c r="N12" s="9">
        <v>58.15</v>
      </c>
      <c r="O12" s="9">
        <v>56.93</v>
      </c>
      <c r="P12" s="9">
        <v>1.29</v>
      </c>
      <c r="Q12" s="9">
        <v>1.46</v>
      </c>
      <c r="R12" s="9">
        <v>1.28</v>
      </c>
      <c r="S12" s="9">
        <v>1.47</v>
      </c>
      <c r="T12" s="9">
        <v>1.44</v>
      </c>
      <c r="U12" s="9">
        <v>47.52</v>
      </c>
      <c r="V12" s="9">
        <v>41.41</v>
      </c>
      <c r="W12" s="9">
        <v>36.26</v>
      </c>
      <c r="X12" s="9">
        <v>38.72</v>
      </c>
      <c r="Y12" s="9">
        <v>40.19</v>
      </c>
      <c r="Z12" s="9">
        <v>0.46</v>
      </c>
      <c r="AA12" s="9">
        <v>0.57999999999999996</v>
      </c>
      <c r="AB12" s="9">
        <v>0.46</v>
      </c>
      <c r="AC12" s="9">
        <v>0.49</v>
      </c>
      <c r="AD12" s="9">
        <v>0.48</v>
      </c>
      <c r="AE12" s="8" t="s">
        <v>71</v>
      </c>
      <c r="AF12" s="8" t="s">
        <v>70</v>
      </c>
      <c r="AG12" s="9">
        <v>123223892283.17999</v>
      </c>
    </row>
    <row r="13" spans="1:33" ht="15" customHeight="1" thickBot="1" x14ac:dyDescent="0.3">
      <c r="A13" s="8" t="s">
        <v>16</v>
      </c>
      <c r="B13" s="8" t="s">
        <v>17</v>
      </c>
      <c r="C13" s="9">
        <v>60.2</v>
      </c>
      <c r="D13" s="9">
        <v>15.25</v>
      </c>
      <c r="E13" s="9">
        <v>2.06</v>
      </c>
      <c r="F13" s="9">
        <v>40.049999999999997</v>
      </c>
      <c r="G13" s="9">
        <v>26.51</v>
      </c>
      <c r="H13" s="9">
        <v>32.85</v>
      </c>
      <c r="I13" s="9">
        <v>36.07</v>
      </c>
      <c r="J13" s="9">
        <v>32.21</v>
      </c>
      <c r="K13" s="9">
        <v>41.55</v>
      </c>
      <c r="L13" s="9">
        <v>41.08</v>
      </c>
      <c r="M13" s="9">
        <v>41.15</v>
      </c>
      <c r="N13" s="9">
        <v>41.5</v>
      </c>
      <c r="O13" s="9">
        <v>40.96</v>
      </c>
      <c r="P13" s="9">
        <v>1.32</v>
      </c>
      <c r="Q13" s="9">
        <v>1.56</v>
      </c>
      <c r="R13" s="9">
        <v>1.29</v>
      </c>
      <c r="S13" s="9">
        <v>1.22</v>
      </c>
      <c r="T13" s="9">
        <v>1.1100000000000001</v>
      </c>
      <c r="U13" s="9">
        <v>44.13</v>
      </c>
      <c r="V13" s="9">
        <v>40.81</v>
      </c>
      <c r="W13" s="9">
        <v>38.89</v>
      </c>
      <c r="X13" s="9">
        <v>39.93</v>
      </c>
      <c r="Y13" s="9">
        <v>40.520000000000003</v>
      </c>
      <c r="Z13" s="9">
        <v>0.31</v>
      </c>
      <c r="AA13" s="9">
        <v>0.41</v>
      </c>
      <c r="AB13" s="9">
        <v>0.32</v>
      </c>
      <c r="AC13" s="9">
        <v>0.28999999999999998</v>
      </c>
      <c r="AD13" s="9">
        <v>0.32</v>
      </c>
      <c r="AE13" s="8" t="s">
        <v>72</v>
      </c>
      <c r="AF13" s="8" t="s">
        <v>70</v>
      </c>
      <c r="AG13" s="9">
        <v>6930248260.6000004</v>
      </c>
    </row>
    <row r="14" spans="1:33" ht="15" customHeight="1" thickBot="1" x14ac:dyDescent="0.3">
      <c r="A14" s="8" t="s">
        <v>18</v>
      </c>
      <c r="B14" s="8" t="s">
        <v>19</v>
      </c>
      <c r="C14" s="9">
        <v>127.51</v>
      </c>
      <c r="D14" s="9">
        <v>19.61</v>
      </c>
      <c r="E14" s="9">
        <v>0</v>
      </c>
      <c r="F14" s="9">
        <v>36.08</v>
      </c>
      <c r="G14" s="9">
        <v>34.85</v>
      </c>
      <c r="H14" s="9">
        <v>29.25</v>
      </c>
      <c r="I14" s="9">
        <v>27.18</v>
      </c>
      <c r="J14" s="9">
        <v>21.4</v>
      </c>
      <c r="K14" s="9">
        <v>83.28</v>
      </c>
      <c r="L14" s="9">
        <v>83.09</v>
      </c>
      <c r="M14" s="9">
        <v>83.1</v>
      </c>
      <c r="N14" s="9">
        <v>82.69</v>
      </c>
      <c r="O14" s="9">
        <v>82.1</v>
      </c>
      <c r="P14" s="9">
        <v>1.68</v>
      </c>
      <c r="Q14" s="9">
        <v>1.76</v>
      </c>
      <c r="R14" s="9">
        <v>1.94</v>
      </c>
      <c r="S14" s="9">
        <v>1.88</v>
      </c>
      <c r="T14" s="9">
        <v>1.76</v>
      </c>
      <c r="U14" s="9">
        <v>50.66</v>
      </c>
      <c r="V14" s="9">
        <v>50.36</v>
      </c>
      <c r="W14" s="9">
        <v>48.61</v>
      </c>
      <c r="X14" s="9">
        <v>43.06</v>
      </c>
      <c r="Y14" s="9">
        <v>37.33</v>
      </c>
      <c r="Z14" s="8" t="s">
        <v>68</v>
      </c>
      <c r="AA14" s="8" t="s">
        <v>68</v>
      </c>
      <c r="AB14" s="8" t="s">
        <v>68</v>
      </c>
      <c r="AC14" s="8" t="s">
        <v>68</v>
      </c>
      <c r="AD14" s="8" t="s">
        <v>68</v>
      </c>
      <c r="AE14" s="8" t="s">
        <v>73</v>
      </c>
      <c r="AF14" s="8" t="s">
        <v>70</v>
      </c>
      <c r="AG14" s="9">
        <v>7753129515.8999996</v>
      </c>
    </row>
    <row r="15" spans="1:33" ht="15" customHeight="1" thickBot="1" x14ac:dyDescent="0.3">
      <c r="A15" s="8" t="s">
        <v>20</v>
      </c>
      <c r="B15" s="8" t="s">
        <v>21</v>
      </c>
      <c r="C15" s="9">
        <v>333</v>
      </c>
      <c r="D15" s="9">
        <v>9.84</v>
      </c>
      <c r="E15" s="9">
        <v>0</v>
      </c>
      <c r="F15" s="9">
        <v>34.54</v>
      </c>
      <c r="G15" s="9">
        <v>20.52</v>
      </c>
      <c r="H15" s="9">
        <v>34.42</v>
      </c>
      <c r="I15" s="9">
        <v>35.15</v>
      </c>
      <c r="J15" s="9">
        <v>30.21</v>
      </c>
      <c r="K15" s="9">
        <v>90.44</v>
      </c>
      <c r="L15" s="9">
        <v>89.34</v>
      </c>
      <c r="M15" s="9">
        <v>89.56</v>
      </c>
      <c r="N15" s="9">
        <v>90.46</v>
      </c>
      <c r="O15" s="9">
        <v>90.78</v>
      </c>
      <c r="P15" s="9">
        <v>1.4</v>
      </c>
      <c r="Q15" s="9">
        <v>1.79</v>
      </c>
      <c r="R15" s="9">
        <v>1.24</v>
      </c>
      <c r="S15" s="9">
        <v>1.1000000000000001</v>
      </c>
      <c r="T15" s="9">
        <v>1</v>
      </c>
      <c r="U15" s="9">
        <v>48.47</v>
      </c>
      <c r="V15" s="9">
        <v>46.74</v>
      </c>
      <c r="W15" s="9">
        <v>46.98</v>
      </c>
      <c r="X15" s="9">
        <v>51.94</v>
      </c>
      <c r="Y15" s="9">
        <v>24.46</v>
      </c>
      <c r="Z15" s="8" t="s">
        <v>68</v>
      </c>
      <c r="AA15" s="8" t="s">
        <v>68</v>
      </c>
      <c r="AB15" s="8" t="s">
        <v>68</v>
      </c>
      <c r="AC15" s="8" t="s">
        <v>68</v>
      </c>
      <c r="AD15" s="8" t="s">
        <v>68</v>
      </c>
      <c r="AE15" s="8" t="s">
        <v>64</v>
      </c>
      <c r="AF15" s="8" t="s">
        <v>70</v>
      </c>
      <c r="AG15" s="9">
        <v>57963315663</v>
      </c>
    </row>
    <row r="16" spans="1:33" ht="15" customHeight="1" thickBot="1" x14ac:dyDescent="0.3">
      <c r="A16" s="8" t="s">
        <v>22</v>
      </c>
      <c r="B16" s="8" t="s">
        <v>23</v>
      </c>
      <c r="C16" s="9">
        <v>38.32</v>
      </c>
      <c r="D16" s="9">
        <v>27.82</v>
      </c>
      <c r="E16" s="9">
        <v>2.36</v>
      </c>
      <c r="F16" s="9">
        <v>34.18</v>
      </c>
      <c r="G16" s="9">
        <v>28.71</v>
      </c>
      <c r="H16" s="9">
        <v>26.75</v>
      </c>
      <c r="I16" s="9">
        <v>27.79</v>
      </c>
      <c r="J16" s="9">
        <v>26.8</v>
      </c>
      <c r="K16" s="9">
        <v>48.32</v>
      </c>
      <c r="L16" s="9">
        <v>49.28</v>
      </c>
      <c r="M16" s="9">
        <v>49.59</v>
      </c>
      <c r="N16" s="9">
        <v>50.37</v>
      </c>
      <c r="O16" s="9">
        <v>50.82</v>
      </c>
      <c r="P16" s="9">
        <v>0.9</v>
      </c>
      <c r="Q16" s="9">
        <v>1.01</v>
      </c>
      <c r="R16" s="9">
        <v>1.04</v>
      </c>
      <c r="S16" s="9">
        <v>1.07</v>
      </c>
      <c r="T16" s="9">
        <v>1.01</v>
      </c>
      <c r="U16" s="9">
        <v>30.67</v>
      </c>
      <c r="V16" s="9">
        <v>27.95</v>
      </c>
      <c r="W16" s="9">
        <v>27.57</v>
      </c>
      <c r="X16" s="9">
        <v>28.87</v>
      </c>
      <c r="Y16" s="9">
        <v>18.82</v>
      </c>
      <c r="Z16" s="9">
        <v>0.59</v>
      </c>
      <c r="AA16" s="9">
        <v>0.64</v>
      </c>
      <c r="AB16" s="9">
        <v>0.69</v>
      </c>
      <c r="AC16" s="9">
        <v>0.63</v>
      </c>
      <c r="AD16" s="9">
        <v>0.6</v>
      </c>
      <c r="AE16" s="8" t="s">
        <v>74</v>
      </c>
      <c r="AF16" s="8" t="s">
        <v>70</v>
      </c>
      <c r="AG16" s="9">
        <v>22004351701.040001</v>
      </c>
    </row>
    <row r="17" spans="1:33" ht="15" customHeight="1" thickBot="1" x14ac:dyDescent="0.3">
      <c r="A17" s="8" t="s">
        <v>75</v>
      </c>
      <c r="B17" s="8" t="s">
        <v>76</v>
      </c>
      <c r="C17" s="9">
        <v>274.95</v>
      </c>
      <c r="D17" s="9">
        <v>51.73</v>
      </c>
      <c r="E17" s="9">
        <v>0</v>
      </c>
      <c r="F17" s="9">
        <v>33.25</v>
      </c>
      <c r="G17" s="9">
        <v>21.57</v>
      </c>
      <c r="H17" s="9">
        <v>20.58</v>
      </c>
      <c r="I17" s="9">
        <v>17.989999999999998</v>
      </c>
      <c r="J17" s="9">
        <v>21.03</v>
      </c>
      <c r="K17" s="9">
        <v>73.63</v>
      </c>
      <c r="L17" s="9">
        <v>75.81</v>
      </c>
      <c r="M17" s="9">
        <v>75.5</v>
      </c>
      <c r="N17" s="9">
        <v>75.709999999999994</v>
      </c>
      <c r="O17" s="9">
        <v>75.95</v>
      </c>
      <c r="P17" s="9">
        <v>1.39</v>
      </c>
      <c r="Q17" s="9">
        <v>1.9</v>
      </c>
      <c r="R17" s="9">
        <v>1.31</v>
      </c>
      <c r="S17" s="9">
        <v>1.65</v>
      </c>
      <c r="T17" s="9">
        <v>1.56</v>
      </c>
      <c r="U17" s="9">
        <v>38.96</v>
      </c>
      <c r="V17" s="9">
        <v>35.299999999999997</v>
      </c>
      <c r="W17" s="9">
        <v>28.7</v>
      </c>
      <c r="X17" s="9">
        <v>26.82</v>
      </c>
      <c r="Y17" s="9">
        <v>23.81</v>
      </c>
      <c r="Z17" s="8" t="s">
        <v>68</v>
      </c>
      <c r="AA17" s="8" t="s">
        <v>68</v>
      </c>
      <c r="AB17" s="8" t="s">
        <v>68</v>
      </c>
      <c r="AC17" s="8" t="s">
        <v>68</v>
      </c>
      <c r="AD17" s="8" t="s">
        <v>68</v>
      </c>
      <c r="AE17" s="8" t="s">
        <v>77</v>
      </c>
      <c r="AF17" s="8" t="s">
        <v>70</v>
      </c>
      <c r="AG17" s="9">
        <v>21669622802.099998</v>
      </c>
    </row>
    <row r="18" spans="1:33" ht="15" customHeight="1" thickBot="1" x14ac:dyDescent="0.3">
      <c r="A18" s="8" t="s">
        <v>78</v>
      </c>
      <c r="B18" s="8" t="s">
        <v>79</v>
      </c>
      <c r="C18" s="9">
        <v>68.540000000000006</v>
      </c>
      <c r="D18" s="9">
        <v>21.07</v>
      </c>
      <c r="E18" s="9">
        <v>0.99</v>
      </c>
      <c r="F18" s="9">
        <v>32.96</v>
      </c>
      <c r="G18" s="9">
        <v>29.09</v>
      </c>
      <c r="H18" s="9">
        <v>25.75</v>
      </c>
      <c r="I18" s="9">
        <v>26.14</v>
      </c>
      <c r="J18" s="9">
        <v>26.52</v>
      </c>
      <c r="K18" s="9">
        <v>86.89</v>
      </c>
      <c r="L18" s="9">
        <v>86.21</v>
      </c>
      <c r="M18" s="9">
        <v>85.64</v>
      </c>
      <c r="N18" s="9">
        <v>85.64</v>
      </c>
      <c r="O18" s="9">
        <v>85.52</v>
      </c>
      <c r="P18" s="9">
        <v>1.1599999999999999</v>
      </c>
      <c r="Q18" s="9">
        <v>1.1399999999999999</v>
      </c>
      <c r="R18" s="9">
        <v>1.3</v>
      </c>
      <c r="S18" s="9">
        <v>1.23</v>
      </c>
      <c r="T18" s="9">
        <v>1.18</v>
      </c>
      <c r="U18" s="9">
        <v>19.2</v>
      </c>
      <c r="V18" s="9">
        <v>20.32</v>
      </c>
      <c r="W18" s="9">
        <v>20.39</v>
      </c>
      <c r="X18" s="9">
        <v>18.82</v>
      </c>
      <c r="Y18" s="9">
        <v>19.14</v>
      </c>
      <c r="Z18" s="9">
        <v>0.2</v>
      </c>
      <c r="AA18" s="9">
        <v>0.23</v>
      </c>
      <c r="AB18" s="9">
        <v>0.26</v>
      </c>
      <c r="AC18" s="9">
        <v>0.37</v>
      </c>
      <c r="AD18" s="9">
        <v>0.24</v>
      </c>
      <c r="AE18" s="8" t="s">
        <v>80</v>
      </c>
      <c r="AF18" s="8" t="s">
        <v>70</v>
      </c>
      <c r="AG18" s="9">
        <v>10298562552.52</v>
      </c>
    </row>
    <row r="19" spans="1:33" ht="15" customHeight="1" thickBot="1" x14ac:dyDescent="0.3">
      <c r="A19" s="8" t="s">
        <v>24</v>
      </c>
      <c r="B19" s="8" t="s">
        <v>25</v>
      </c>
      <c r="C19" s="9">
        <v>399.55</v>
      </c>
      <c r="D19" s="9">
        <v>20.78</v>
      </c>
      <c r="E19" s="9">
        <v>0</v>
      </c>
      <c r="F19" s="9">
        <v>32.81</v>
      </c>
      <c r="G19" s="9">
        <v>22.63</v>
      </c>
      <c r="H19" s="9">
        <v>22.1</v>
      </c>
      <c r="I19" s="9">
        <v>20.5</v>
      </c>
      <c r="J19" s="9">
        <v>15.49</v>
      </c>
      <c r="K19" s="9">
        <v>93.53</v>
      </c>
      <c r="L19" s="9">
        <v>93.24</v>
      </c>
      <c r="M19" s="9">
        <v>93.83</v>
      </c>
      <c r="N19" s="9">
        <v>90.43</v>
      </c>
      <c r="O19" s="9">
        <v>92.73</v>
      </c>
      <c r="P19" s="9">
        <v>0.9</v>
      </c>
      <c r="Q19" s="9">
        <v>1.0900000000000001</v>
      </c>
      <c r="R19" s="9">
        <v>1.66</v>
      </c>
      <c r="S19" s="9">
        <v>2.09</v>
      </c>
      <c r="T19" s="9">
        <v>2.16</v>
      </c>
      <c r="U19" s="9">
        <v>25.37</v>
      </c>
      <c r="V19" s="9">
        <v>29.9</v>
      </c>
      <c r="W19" s="9">
        <v>36.200000000000003</v>
      </c>
      <c r="X19" s="9">
        <v>34.840000000000003</v>
      </c>
      <c r="Y19" s="9">
        <v>33.549999999999997</v>
      </c>
      <c r="Z19" s="8" t="s">
        <v>68</v>
      </c>
      <c r="AA19" s="8" t="s">
        <v>68</v>
      </c>
      <c r="AB19" s="8" t="s">
        <v>68</v>
      </c>
      <c r="AC19" s="8" t="s">
        <v>68</v>
      </c>
      <c r="AD19" s="8" t="s">
        <v>68</v>
      </c>
      <c r="AE19" s="8" t="s">
        <v>81</v>
      </c>
      <c r="AF19" s="8" t="s">
        <v>70</v>
      </c>
      <c r="AG19" s="9">
        <v>43958414685.949997</v>
      </c>
    </row>
    <row r="20" spans="1:33" ht="15" customHeight="1" thickBot="1" x14ac:dyDescent="0.3">
      <c r="A20" s="8" t="s">
        <v>26</v>
      </c>
      <c r="B20" s="8" t="s">
        <v>27</v>
      </c>
      <c r="C20" s="9">
        <v>172.08</v>
      </c>
      <c r="D20" s="9">
        <v>46.86</v>
      </c>
      <c r="E20" s="9">
        <v>0.93</v>
      </c>
      <c r="F20" s="9">
        <v>32.770000000000003</v>
      </c>
      <c r="G20" s="9">
        <v>24.24</v>
      </c>
      <c r="H20" s="9">
        <v>25.04</v>
      </c>
      <c r="I20" s="9">
        <v>21.57</v>
      </c>
      <c r="J20" s="9">
        <v>18.829999999999998</v>
      </c>
      <c r="K20" s="9">
        <v>43.14</v>
      </c>
      <c r="L20" s="9">
        <v>42.77</v>
      </c>
      <c r="M20" s="9">
        <v>42.89</v>
      </c>
      <c r="N20" s="9">
        <v>42.66</v>
      </c>
      <c r="O20" s="9">
        <v>42.09</v>
      </c>
      <c r="P20" s="9">
        <v>1.0900000000000001</v>
      </c>
      <c r="Q20" s="9">
        <v>1.45</v>
      </c>
      <c r="R20" s="9">
        <v>1.47</v>
      </c>
      <c r="S20" s="9">
        <v>1.77</v>
      </c>
      <c r="T20" s="9">
        <v>1.83</v>
      </c>
      <c r="U20" s="9">
        <v>34.93</v>
      </c>
      <c r="V20" s="9">
        <v>45.94</v>
      </c>
      <c r="W20" s="9">
        <v>45.13</v>
      </c>
      <c r="X20" s="9">
        <v>46.02</v>
      </c>
      <c r="Y20" s="9">
        <v>42.44</v>
      </c>
      <c r="Z20" s="9">
        <v>0.3</v>
      </c>
      <c r="AA20" s="9">
        <v>0.39</v>
      </c>
      <c r="AB20" s="9">
        <v>0.36</v>
      </c>
      <c r="AC20" s="9">
        <v>0.38</v>
      </c>
      <c r="AD20" s="9">
        <v>0.4</v>
      </c>
      <c r="AE20" s="8" t="s">
        <v>69</v>
      </c>
      <c r="AF20" s="8" t="s">
        <v>70</v>
      </c>
      <c r="AG20" s="9">
        <v>13201907907.6</v>
      </c>
    </row>
    <row r="21" spans="1:33" ht="15" customHeight="1" thickBot="1" x14ac:dyDescent="0.3">
      <c r="A21" s="8" t="s">
        <v>82</v>
      </c>
      <c r="B21" s="8" t="s">
        <v>83</v>
      </c>
      <c r="C21" s="9">
        <v>163.56</v>
      </c>
      <c r="D21" s="9">
        <v>23.64</v>
      </c>
      <c r="E21" s="9">
        <v>2.2400000000000002</v>
      </c>
      <c r="F21" s="9">
        <v>31.48</v>
      </c>
      <c r="G21" s="9">
        <v>23.53</v>
      </c>
      <c r="H21" s="9">
        <v>26.52</v>
      </c>
      <c r="I21" s="9">
        <v>23.72</v>
      </c>
      <c r="J21" s="9">
        <v>23.38</v>
      </c>
      <c r="K21" s="9">
        <v>100</v>
      </c>
      <c r="L21" s="9">
        <v>100</v>
      </c>
      <c r="M21" s="9">
        <v>100</v>
      </c>
      <c r="N21" s="9">
        <v>100</v>
      </c>
      <c r="O21" s="9">
        <v>100</v>
      </c>
      <c r="P21" s="9">
        <v>0.91</v>
      </c>
      <c r="Q21" s="9">
        <v>1</v>
      </c>
      <c r="R21" s="9">
        <v>1.21</v>
      </c>
      <c r="S21" s="9">
        <v>1.24</v>
      </c>
      <c r="T21" s="9">
        <v>1.1100000000000001</v>
      </c>
      <c r="U21" s="9">
        <v>45.25</v>
      </c>
      <c r="V21" s="9">
        <v>48.53</v>
      </c>
      <c r="W21" s="9">
        <v>47.26</v>
      </c>
      <c r="X21" s="9">
        <v>45.32</v>
      </c>
      <c r="Y21" s="9">
        <v>46.7</v>
      </c>
      <c r="Z21" s="9">
        <v>0.54</v>
      </c>
      <c r="AA21" s="9">
        <v>0.74</v>
      </c>
      <c r="AB21" s="9">
        <v>0.48</v>
      </c>
      <c r="AC21" s="9">
        <v>0.92</v>
      </c>
      <c r="AD21" s="9">
        <v>0.71</v>
      </c>
      <c r="AE21" s="8" t="s">
        <v>84</v>
      </c>
      <c r="AF21" s="8" t="s">
        <v>70</v>
      </c>
      <c r="AG21" s="9">
        <v>7555099731.6000004</v>
      </c>
    </row>
    <row r="22" spans="1:33" ht="15" customHeight="1" thickBot="1" x14ac:dyDescent="0.3">
      <c r="A22" s="8" t="s">
        <v>28</v>
      </c>
      <c r="B22" s="8" t="s">
        <v>29</v>
      </c>
      <c r="C22" s="9">
        <v>103.25</v>
      </c>
      <c r="D22" s="9">
        <v>34.49</v>
      </c>
      <c r="E22" s="9">
        <v>0</v>
      </c>
      <c r="F22" s="9">
        <v>31.19</v>
      </c>
      <c r="G22" s="9">
        <v>42.11</v>
      </c>
      <c r="H22" s="9">
        <v>31.1</v>
      </c>
      <c r="I22" s="9">
        <v>22.34</v>
      </c>
      <c r="J22" s="9">
        <v>20.239999999999998</v>
      </c>
      <c r="K22" s="9">
        <v>89.12</v>
      </c>
      <c r="L22" s="9">
        <v>90.5</v>
      </c>
      <c r="M22" s="9">
        <v>88.89</v>
      </c>
      <c r="N22" s="9">
        <v>88.1</v>
      </c>
      <c r="O22" s="9">
        <v>85</v>
      </c>
      <c r="P22" s="9">
        <v>1.28</v>
      </c>
      <c r="Q22" s="9">
        <v>1.25</v>
      </c>
      <c r="R22" s="9">
        <v>1.23</v>
      </c>
      <c r="S22" s="9">
        <v>1.21</v>
      </c>
      <c r="T22" s="9">
        <v>1.47</v>
      </c>
      <c r="U22" s="9">
        <v>31.49</v>
      </c>
      <c r="V22" s="9">
        <v>44.59</v>
      </c>
      <c r="W22" s="9">
        <v>53.06</v>
      </c>
      <c r="X22" s="9">
        <v>46.38</v>
      </c>
      <c r="Y22" s="9">
        <v>33.4</v>
      </c>
      <c r="Z22" s="8" t="s">
        <v>68</v>
      </c>
      <c r="AA22" s="8" t="s">
        <v>68</v>
      </c>
      <c r="AB22" s="8" t="s">
        <v>68</v>
      </c>
      <c r="AC22" s="8" t="s">
        <v>68</v>
      </c>
      <c r="AD22" s="8" t="s">
        <v>68</v>
      </c>
      <c r="AE22" s="8" t="s">
        <v>85</v>
      </c>
      <c r="AF22" s="8" t="s">
        <v>70</v>
      </c>
      <c r="AG22" s="9">
        <v>24000896769.5</v>
      </c>
    </row>
    <row r="23" spans="1:33" ht="15" customHeight="1" thickBot="1" x14ac:dyDescent="0.3">
      <c r="A23" s="8" t="s">
        <v>30</v>
      </c>
      <c r="B23" s="8" t="s">
        <v>31</v>
      </c>
      <c r="C23" s="9">
        <v>210.29</v>
      </c>
      <c r="D23" s="9">
        <v>33.35</v>
      </c>
      <c r="E23" s="9">
        <v>0.52</v>
      </c>
      <c r="F23" s="9">
        <v>30.86</v>
      </c>
      <c r="G23" s="9">
        <v>20.399999999999999</v>
      </c>
      <c r="H23" s="9">
        <v>19.09</v>
      </c>
      <c r="I23" s="9">
        <v>22.1</v>
      </c>
      <c r="J23" s="9">
        <v>20.04</v>
      </c>
      <c r="K23" s="9">
        <v>82.92</v>
      </c>
      <c r="L23" s="9">
        <v>83.92</v>
      </c>
      <c r="M23" s="9">
        <v>83.66</v>
      </c>
      <c r="N23" s="9">
        <v>84.18</v>
      </c>
      <c r="O23" s="9">
        <v>83.74</v>
      </c>
      <c r="P23" s="9">
        <v>1.26</v>
      </c>
      <c r="Q23" s="9">
        <v>1.39</v>
      </c>
      <c r="R23" s="9">
        <v>0.93</v>
      </c>
      <c r="S23" s="9">
        <v>1.04</v>
      </c>
      <c r="T23" s="9">
        <v>1.32</v>
      </c>
      <c r="U23" s="9">
        <v>50.88</v>
      </c>
      <c r="V23" s="9">
        <v>51.81</v>
      </c>
      <c r="W23" s="9">
        <v>48.6</v>
      </c>
      <c r="X23" s="9">
        <v>24.2</v>
      </c>
      <c r="Y23" s="9">
        <v>28.92</v>
      </c>
      <c r="Z23" s="9">
        <v>0.2</v>
      </c>
      <c r="AA23" s="9">
        <v>0.25</v>
      </c>
      <c r="AB23" s="9">
        <v>0.23</v>
      </c>
      <c r="AC23" s="9">
        <v>0.33</v>
      </c>
      <c r="AD23" s="9">
        <v>0.08</v>
      </c>
      <c r="AE23" s="8" t="s">
        <v>69</v>
      </c>
      <c r="AF23" s="8" t="s">
        <v>70</v>
      </c>
      <c r="AG23" s="9">
        <v>412695588618.40002</v>
      </c>
    </row>
    <row r="24" spans="1:33" ht="15" customHeight="1" thickBot="1" x14ac:dyDescent="0.3">
      <c r="A24" s="8" t="s">
        <v>86</v>
      </c>
      <c r="B24" s="8" t="s">
        <v>87</v>
      </c>
      <c r="C24" s="9">
        <v>79.989999999999995</v>
      </c>
      <c r="D24" s="9">
        <v>21.78</v>
      </c>
      <c r="E24" s="9">
        <v>0</v>
      </c>
      <c r="F24" s="9">
        <v>30.08</v>
      </c>
      <c r="G24" s="9">
        <v>27.97</v>
      </c>
      <c r="H24" s="9">
        <v>21.9</v>
      </c>
      <c r="I24" s="9">
        <v>23.26</v>
      </c>
      <c r="J24" s="9">
        <v>25.47</v>
      </c>
      <c r="K24" s="9">
        <v>88.66</v>
      </c>
      <c r="L24" s="9">
        <v>78.12</v>
      </c>
      <c r="M24" s="9">
        <v>59.86</v>
      </c>
      <c r="N24" s="9">
        <v>80.680000000000007</v>
      </c>
      <c r="O24" s="9">
        <v>82.11</v>
      </c>
      <c r="P24" s="9">
        <v>1.08</v>
      </c>
      <c r="Q24" s="9">
        <v>1.23</v>
      </c>
      <c r="R24" s="9">
        <v>1.28</v>
      </c>
      <c r="S24" s="9">
        <v>1.48</v>
      </c>
      <c r="T24" s="9">
        <v>1.37</v>
      </c>
      <c r="U24" s="9">
        <v>29.48</v>
      </c>
      <c r="V24" s="9">
        <v>35.46</v>
      </c>
      <c r="W24" s="9">
        <v>32.380000000000003</v>
      </c>
      <c r="X24" s="9">
        <v>35.58</v>
      </c>
      <c r="Y24" s="9">
        <v>30.56</v>
      </c>
      <c r="Z24" s="9">
        <v>0.21</v>
      </c>
      <c r="AA24" s="8" t="s">
        <v>68</v>
      </c>
      <c r="AB24" s="8" t="s">
        <v>68</v>
      </c>
      <c r="AC24" s="8" t="s">
        <v>68</v>
      </c>
      <c r="AD24" s="8" t="s">
        <v>68</v>
      </c>
      <c r="AE24" s="8" t="s">
        <v>69</v>
      </c>
      <c r="AF24" s="8" t="s">
        <v>88</v>
      </c>
      <c r="AG24" s="9">
        <v>9469592792.9200001</v>
      </c>
    </row>
    <row r="25" spans="1:33" ht="15" customHeight="1" thickBot="1" x14ac:dyDescent="0.3">
      <c r="A25" s="8" t="s">
        <v>89</v>
      </c>
      <c r="B25" s="8" t="s">
        <v>90</v>
      </c>
      <c r="C25" s="9">
        <v>139.54</v>
      </c>
      <c r="D25" s="9">
        <v>24.29</v>
      </c>
      <c r="E25" s="9">
        <v>1.26</v>
      </c>
      <c r="F25" s="9">
        <v>27.97</v>
      </c>
      <c r="G25" s="9">
        <v>21.23</v>
      </c>
      <c r="H25" s="9">
        <v>21.39</v>
      </c>
      <c r="I25" s="9">
        <v>18.73</v>
      </c>
      <c r="J25" s="9">
        <v>16.600000000000001</v>
      </c>
      <c r="K25" s="9">
        <v>44.94</v>
      </c>
      <c r="L25" s="9">
        <v>45.04</v>
      </c>
      <c r="M25" s="9">
        <v>46.09</v>
      </c>
      <c r="N25" s="9">
        <v>45.94</v>
      </c>
      <c r="O25" s="9">
        <v>45.88</v>
      </c>
      <c r="P25" s="9">
        <v>1.1299999999999999</v>
      </c>
      <c r="Q25" s="9">
        <v>1.37</v>
      </c>
      <c r="R25" s="9">
        <v>1.4</v>
      </c>
      <c r="S25" s="9">
        <v>1.36</v>
      </c>
      <c r="T25" s="9">
        <v>1.3</v>
      </c>
      <c r="U25" s="9">
        <v>45.28</v>
      </c>
      <c r="V25" s="9">
        <v>51.82</v>
      </c>
      <c r="W25" s="9">
        <v>48.58</v>
      </c>
      <c r="X25" s="9">
        <v>44.82</v>
      </c>
      <c r="Y25" s="9">
        <v>42.74</v>
      </c>
      <c r="Z25" s="9">
        <v>0.2</v>
      </c>
      <c r="AA25" s="9">
        <v>0.28000000000000003</v>
      </c>
      <c r="AB25" s="9">
        <v>0.26</v>
      </c>
      <c r="AC25" s="9">
        <v>0.28000000000000003</v>
      </c>
      <c r="AD25" s="9">
        <v>0.27</v>
      </c>
      <c r="AE25" s="8" t="s">
        <v>91</v>
      </c>
      <c r="AF25" s="8" t="s">
        <v>70</v>
      </c>
      <c r="AG25" s="9">
        <v>251930908244.22</v>
      </c>
    </row>
    <row r="26" spans="1:33" ht="15" customHeight="1" thickBot="1" x14ac:dyDescent="0.3">
      <c r="A26" s="8" t="s">
        <v>92</v>
      </c>
      <c r="B26" s="8" t="s">
        <v>93</v>
      </c>
      <c r="C26" s="9">
        <v>69.86</v>
      </c>
      <c r="D26" s="9">
        <v>34.4</v>
      </c>
      <c r="E26" s="9">
        <v>0</v>
      </c>
      <c r="F26" s="9">
        <v>26.46</v>
      </c>
      <c r="G26" s="9">
        <v>22.72</v>
      </c>
      <c r="H26" s="9">
        <v>17.510000000000002</v>
      </c>
      <c r="I26" s="9">
        <v>17.29</v>
      </c>
      <c r="J26" s="9">
        <v>38.54</v>
      </c>
      <c r="K26" s="9">
        <v>60.29</v>
      </c>
      <c r="L26" s="9">
        <v>63.45</v>
      </c>
      <c r="M26" s="9">
        <v>63.68</v>
      </c>
      <c r="N26" s="9">
        <v>59.95</v>
      </c>
      <c r="O26" s="9">
        <v>54.36</v>
      </c>
      <c r="P26" s="9">
        <v>1.17</v>
      </c>
      <c r="Q26" s="9">
        <v>1.2</v>
      </c>
      <c r="R26" s="9">
        <v>0.98</v>
      </c>
      <c r="S26" s="9">
        <v>0.96</v>
      </c>
      <c r="T26" s="9">
        <v>1.24</v>
      </c>
      <c r="U26" s="9">
        <v>20.23</v>
      </c>
      <c r="V26" s="9">
        <v>18.7</v>
      </c>
      <c r="W26" s="9">
        <v>19.829999999999998</v>
      </c>
      <c r="X26" s="9">
        <v>13.67</v>
      </c>
      <c r="Y26" s="9">
        <v>21.85</v>
      </c>
      <c r="Z26" s="8" t="s">
        <v>68</v>
      </c>
      <c r="AA26" s="8" t="s">
        <v>68</v>
      </c>
      <c r="AB26" s="8" t="s">
        <v>68</v>
      </c>
      <c r="AC26" s="8" t="s">
        <v>68</v>
      </c>
      <c r="AD26" s="8" t="s">
        <v>68</v>
      </c>
      <c r="AE26" s="8" t="s">
        <v>94</v>
      </c>
      <c r="AF26" s="8" t="s">
        <v>70</v>
      </c>
      <c r="AG26" s="9">
        <v>37562442444.239998</v>
      </c>
    </row>
    <row r="27" spans="1:33" ht="15" customHeight="1" thickBot="1" x14ac:dyDescent="0.3">
      <c r="A27" s="8" t="s">
        <v>32</v>
      </c>
      <c r="B27" s="8" t="s">
        <v>33</v>
      </c>
      <c r="C27" s="9">
        <v>298.92</v>
      </c>
      <c r="D27" s="9">
        <v>43.85</v>
      </c>
      <c r="E27" s="9">
        <v>0</v>
      </c>
      <c r="F27" s="9">
        <v>25.39</v>
      </c>
      <c r="G27" s="9">
        <v>29.32</v>
      </c>
      <c r="H27" s="9">
        <v>22.45</v>
      </c>
      <c r="I27" s="9">
        <v>27.88</v>
      </c>
      <c r="J27" s="9">
        <v>23.59</v>
      </c>
      <c r="K27" s="9">
        <v>69.010000000000005</v>
      </c>
      <c r="L27" s="9">
        <v>66.349999999999994</v>
      </c>
      <c r="M27" s="9">
        <v>69.48</v>
      </c>
      <c r="N27" s="9">
        <v>69.8</v>
      </c>
      <c r="O27" s="9">
        <v>69.72</v>
      </c>
      <c r="P27" s="9">
        <v>1.38</v>
      </c>
      <c r="Q27" s="9">
        <v>1.21</v>
      </c>
      <c r="R27" s="9">
        <v>1.72</v>
      </c>
      <c r="S27" s="9">
        <v>1.7</v>
      </c>
      <c r="T27" s="9">
        <v>1.42</v>
      </c>
      <c r="U27" s="9">
        <v>43.87</v>
      </c>
      <c r="V27" s="9">
        <v>43.52</v>
      </c>
      <c r="W27" s="9">
        <v>45.95</v>
      </c>
      <c r="X27" s="9">
        <v>48.99</v>
      </c>
      <c r="Y27" s="9">
        <v>56.2</v>
      </c>
      <c r="Z27" s="8" t="s">
        <v>68</v>
      </c>
      <c r="AA27" s="8" t="s">
        <v>68</v>
      </c>
      <c r="AB27" s="8" t="s">
        <v>68</v>
      </c>
      <c r="AC27" s="8" t="s">
        <v>68</v>
      </c>
      <c r="AD27" s="8" t="s">
        <v>68</v>
      </c>
      <c r="AE27" s="8" t="s">
        <v>95</v>
      </c>
      <c r="AF27" s="8" t="s">
        <v>70</v>
      </c>
      <c r="AG27" s="9">
        <v>43941240000</v>
      </c>
    </row>
    <row r="28" spans="1:33" ht="15" customHeight="1" thickBot="1" x14ac:dyDescent="0.3">
      <c r="A28" s="8" t="s">
        <v>96</v>
      </c>
      <c r="B28" s="8" t="s">
        <v>97</v>
      </c>
      <c r="C28" s="9">
        <v>221.91</v>
      </c>
      <c r="D28" s="9">
        <v>28.07</v>
      </c>
      <c r="E28" s="9">
        <v>0.31</v>
      </c>
      <c r="F28" s="9">
        <v>24.44</v>
      </c>
      <c r="G28" s="9">
        <v>22.47</v>
      </c>
      <c r="H28" s="9">
        <v>16.73</v>
      </c>
      <c r="I28" s="9">
        <v>19.170000000000002</v>
      </c>
      <c r="J28" s="9">
        <v>19.63</v>
      </c>
      <c r="K28" s="9">
        <v>100</v>
      </c>
      <c r="L28" s="9">
        <v>100</v>
      </c>
      <c r="M28" s="9">
        <v>100</v>
      </c>
      <c r="N28" s="9">
        <v>100</v>
      </c>
      <c r="O28" s="9">
        <v>100</v>
      </c>
      <c r="P28" s="9">
        <v>1.49</v>
      </c>
      <c r="Q28" s="9">
        <v>1.1599999999999999</v>
      </c>
      <c r="R28" s="9">
        <v>1.91</v>
      </c>
      <c r="S28" s="9">
        <v>1.82</v>
      </c>
      <c r="T28" s="9">
        <v>1.46</v>
      </c>
      <c r="U28" s="9">
        <v>24.39</v>
      </c>
      <c r="V28" s="9">
        <v>25.8</v>
      </c>
      <c r="W28" s="9">
        <v>31.34</v>
      </c>
      <c r="X28" s="9">
        <v>31.7</v>
      </c>
      <c r="Y28" s="9">
        <v>33.19</v>
      </c>
      <c r="Z28" s="9">
        <v>7.0000000000000007E-2</v>
      </c>
      <c r="AA28" s="9">
        <v>0.05</v>
      </c>
      <c r="AB28" s="8" t="s">
        <v>68</v>
      </c>
      <c r="AC28" s="8" t="s">
        <v>68</v>
      </c>
      <c r="AD28" s="8" t="s">
        <v>68</v>
      </c>
      <c r="AE28" s="8" t="s">
        <v>98</v>
      </c>
      <c r="AF28" s="8" t="s">
        <v>70</v>
      </c>
      <c r="AG28" s="9">
        <v>17713637545.110001</v>
      </c>
    </row>
    <row r="29" spans="1:33" ht="15" customHeight="1" thickBot="1" x14ac:dyDescent="0.3">
      <c r="A29" s="8" t="s">
        <v>34</v>
      </c>
      <c r="B29" s="8" t="s">
        <v>35</v>
      </c>
      <c r="C29" s="9">
        <v>230.55</v>
      </c>
      <c r="D29" s="9">
        <v>45.93</v>
      </c>
      <c r="E29" s="9">
        <v>0</v>
      </c>
      <c r="F29" s="9">
        <v>23.69</v>
      </c>
      <c r="G29" s="9">
        <v>20.94</v>
      </c>
      <c r="H29" s="9">
        <v>22.24</v>
      </c>
      <c r="I29" s="9">
        <v>21.08</v>
      </c>
      <c r="J29" s="9">
        <v>43.42</v>
      </c>
      <c r="K29" s="9">
        <v>74.77</v>
      </c>
      <c r="L29" s="9">
        <v>74.52</v>
      </c>
      <c r="M29" s="9">
        <v>73.09</v>
      </c>
      <c r="N29" s="9">
        <v>75.25</v>
      </c>
      <c r="O29" s="9">
        <v>73.069999999999993</v>
      </c>
      <c r="P29" s="9">
        <v>1.28</v>
      </c>
      <c r="Q29" s="9">
        <v>1.71</v>
      </c>
      <c r="R29" s="9">
        <v>1.24</v>
      </c>
      <c r="S29" s="9">
        <v>1.1100000000000001</v>
      </c>
      <c r="T29" s="9">
        <v>1.26</v>
      </c>
      <c r="U29" s="9">
        <v>41.01</v>
      </c>
      <c r="V29" s="9">
        <v>47.83</v>
      </c>
      <c r="W29" s="9">
        <v>41.93</v>
      </c>
      <c r="X29" s="9">
        <v>38.29</v>
      </c>
      <c r="Y29" s="9">
        <v>37.799999999999997</v>
      </c>
      <c r="Z29" s="8" t="s">
        <v>68</v>
      </c>
      <c r="AA29" s="8" t="s">
        <v>68</v>
      </c>
      <c r="AB29" s="8" t="s">
        <v>68</v>
      </c>
      <c r="AC29" s="8" t="s">
        <v>68</v>
      </c>
      <c r="AD29" s="8" t="s">
        <v>68</v>
      </c>
      <c r="AE29" s="8" t="s">
        <v>77</v>
      </c>
      <c r="AF29" s="8" t="s">
        <v>70</v>
      </c>
      <c r="AG29" s="9">
        <v>48085816727.699997</v>
      </c>
    </row>
    <row r="30" spans="1:33" ht="15" customHeight="1" thickBot="1" x14ac:dyDescent="0.3">
      <c r="A30" s="8" t="s">
        <v>36</v>
      </c>
      <c r="B30" s="8" t="s">
        <v>37</v>
      </c>
      <c r="C30" s="9">
        <v>316.3</v>
      </c>
      <c r="D30" s="9">
        <v>45.63</v>
      </c>
      <c r="E30" s="9">
        <v>1.1100000000000001</v>
      </c>
      <c r="F30" s="9">
        <v>23.12</v>
      </c>
      <c r="G30" s="9">
        <v>20.67</v>
      </c>
      <c r="H30" s="9">
        <v>16.170000000000002</v>
      </c>
      <c r="I30" s="9">
        <v>17.45</v>
      </c>
      <c r="J30" s="9">
        <v>16.579999999999998</v>
      </c>
      <c r="K30" s="9">
        <v>45.95</v>
      </c>
      <c r="L30" s="9">
        <v>45.03</v>
      </c>
      <c r="M30" s="9">
        <v>44.81</v>
      </c>
      <c r="N30" s="9">
        <v>46.06</v>
      </c>
      <c r="O30" s="9">
        <v>44.33</v>
      </c>
      <c r="P30" s="9">
        <v>1.19</v>
      </c>
      <c r="Q30" s="9">
        <v>0.86</v>
      </c>
      <c r="R30" s="9">
        <v>1.1299999999999999</v>
      </c>
      <c r="S30" s="9">
        <v>1.46</v>
      </c>
      <c r="T30" s="9">
        <v>0.86</v>
      </c>
      <c r="U30" s="9">
        <v>42.19</v>
      </c>
      <c r="V30" s="9">
        <v>40.75</v>
      </c>
      <c r="W30" s="9">
        <v>42.92</v>
      </c>
      <c r="X30" s="9">
        <v>36.9</v>
      </c>
      <c r="Y30" s="9">
        <v>38.44</v>
      </c>
      <c r="Z30" s="9">
        <v>0.21</v>
      </c>
      <c r="AA30" s="9">
        <v>0.21</v>
      </c>
      <c r="AB30" s="9">
        <v>0.28000000000000003</v>
      </c>
      <c r="AC30" s="9">
        <v>0.23</v>
      </c>
      <c r="AD30" s="9">
        <v>0.25</v>
      </c>
      <c r="AE30" s="8" t="s">
        <v>99</v>
      </c>
      <c r="AF30" s="8" t="s">
        <v>100</v>
      </c>
      <c r="AG30" s="9">
        <v>132786126307.8</v>
      </c>
    </row>
    <row r="31" spans="1:33" ht="15" customHeight="1" thickBot="1" x14ac:dyDescent="0.3">
      <c r="A31" s="8" t="s">
        <v>38</v>
      </c>
      <c r="B31" s="8" t="s">
        <v>39</v>
      </c>
      <c r="C31" s="9">
        <v>58.19</v>
      </c>
      <c r="D31" s="9">
        <v>26.14</v>
      </c>
      <c r="E31" s="9">
        <v>2.72</v>
      </c>
      <c r="F31" s="9">
        <v>23.02</v>
      </c>
      <c r="G31" s="9">
        <v>24.19</v>
      </c>
      <c r="H31" s="9">
        <v>25.99</v>
      </c>
      <c r="I31" s="9">
        <v>27.33</v>
      </c>
      <c r="J31" s="9">
        <v>27.4</v>
      </c>
      <c r="K31" s="9">
        <v>48.27</v>
      </c>
      <c r="L31" s="9">
        <v>50.62</v>
      </c>
      <c r="M31" s="9">
        <v>50.09</v>
      </c>
      <c r="N31" s="9">
        <v>48.65</v>
      </c>
      <c r="O31" s="9">
        <v>49.52</v>
      </c>
      <c r="P31" s="9">
        <v>1.58</v>
      </c>
      <c r="Q31" s="9">
        <v>1.71</v>
      </c>
      <c r="R31" s="9">
        <v>1.63</v>
      </c>
      <c r="S31" s="9">
        <v>1.75</v>
      </c>
      <c r="T31" s="9">
        <v>1.66</v>
      </c>
      <c r="U31" s="9">
        <v>19.739999999999998</v>
      </c>
      <c r="V31" s="9">
        <v>24.97</v>
      </c>
      <c r="W31" s="9">
        <v>27.91</v>
      </c>
      <c r="X31" s="9">
        <v>27.9</v>
      </c>
      <c r="Y31" s="9">
        <v>31.61</v>
      </c>
      <c r="Z31" s="9">
        <v>0.45</v>
      </c>
      <c r="AA31" s="9">
        <v>0.41</v>
      </c>
      <c r="AB31" s="9">
        <v>2.36</v>
      </c>
      <c r="AC31" s="9">
        <v>2.0299999999999998</v>
      </c>
      <c r="AD31" s="9">
        <v>1.61</v>
      </c>
      <c r="AE31" s="8" t="s">
        <v>71</v>
      </c>
      <c r="AF31" s="8" t="s">
        <v>101</v>
      </c>
      <c r="AG31" s="9">
        <v>301777767770.20001</v>
      </c>
    </row>
    <row r="32" spans="1:33" ht="15" customHeight="1" thickBot="1" x14ac:dyDescent="0.3">
      <c r="A32" s="8" t="s">
        <v>40</v>
      </c>
      <c r="B32" s="8" t="s">
        <v>41</v>
      </c>
      <c r="C32" s="9">
        <v>118.99</v>
      </c>
      <c r="D32" s="9">
        <v>24.52</v>
      </c>
      <c r="E32" s="9">
        <v>1.75</v>
      </c>
      <c r="F32" s="9">
        <v>22.5</v>
      </c>
      <c r="G32" s="9">
        <v>26.56</v>
      </c>
      <c r="H32" s="9">
        <v>29.7</v>
      </c>
      <c r="I32" s="9">
        <v>28.05</v>
      </c>
      <c r="J32" s="9">
        <v>19.760000000000002</v>
      </c>
      <c r="K32" s="9">
        <v>50.43</v>
      </c>
      <c r="L32" s="9">
        <v>50.44</v>
      </c>
      <c r="M32" s="9">
        <v>50.63</v>
      </c>
      <c r="N32" s="9">
        <v>47.71</v>
      </c>
      <c r="O32" s="9">
        <v>44.63</v>
      </c>
      <c r="P32" s="9">
        <v>1.37</v>
      </c>
      <c r="Q32" s="9">
        <v>1.44</v>
      </c>
      <c r="R32" s="9">
        <v>1.08</v>
      </c>
      <c r="S32" s="9">
        <v>1.24</v>
      </c>
      <c r="T32" s="9">
        <v>1.69</v>
      </c>
      <c r="U32" s="9">
        <v>15.16</v>
      </c>
      <c r="V32" s="9">
        <v>11.11</v>
      </c>
      <c r="W32" s="9">
        <v>8.14</v>
      </c>
      <c r="X32" s="9">
        <v>15.06</v>
      </c>
      <c r="Y32" s="9">
        <v>14.84</v>
      </c>
      <c r="Z32" s="9">
        <v>0.28000000000000003</v>
      </c>
      <c r="AA32" s="9">
        <v>0.22</v>
      </c>
      <c r="AB32" s="9">
        <v>0.2</v>
      </c>
      <c r="AC32" s="9">
        <v>0.19</v>
      </c>
      <c r="AD32" s="9">
        <v>0.14000000000000001</v>
      </c>
      <c r="AE32" s="8" t="s">
        <v>71</v>
      </c>
      <c r="AF32" s="8" t="s">
        <v>70</v>
      </c>
      <c r="AG32" s="9">
        <v>20246764987.189999</v>
      </c>
    </row>
    <row r="33" spans="1:33" ht="15" customHeight="1" thickBot="1" x14ac:dyDescent="0.3">
      <c r="A33" s="8" t="s">
        <v>42</v>
      </c>
      <c r="B33" s="8" t="s">
        <v>43</v>
      </c>
      <c r="C33" s="9">
        <v>156.26</v>
      </c>
      <c r="D33" s="9">
        <v>12.32</v>
      </c>
      <c r="E33" s="9">
        <v>2.52</v>
      </c>
      <c r="F33" s="9">
        <v>22.47</v>
      </c>
      <c r="G33" s="9">
        <v>20.02</v>
      </c>
      <c r="H33" s="9">
        <v>21.73</v>
      </c>
      <c r="I33" s="9">
        <v>20.72</v>
      </c>
      <c r="J33" s="9">
        <v>19.53</v>
      </c>
      <c r="K33" s="9">
        <v>49.99</v>
      </c>
      <c r="L33" s="9">
        <v>49.5</v>
      </c>
      <c r="M33" s="9">
        <v>49.84</v>
      </c>
      <c r="N33" s="9">
        <v>49.16</v>
      </c>
      <c r="O33" s="9">
        <v>48.34</v>
      </c>
      <c r="P33" s="9">
        <v>1.1200000000000001</v>
      </c>
      <c r="Q33" s="9">
        <v>1.0900000000000001</v>
      </c>
      <c r="R33" s="9">
        <v>1.05</v>
      </c>
      <c r="S33" s="9">
        <v>1.06</v>
      </c>
      <c r="T33" s="9">
        <v>0.96</v>
      </c>
      <c r="U33" s="9">
        <v>41.96</v>
      </c>
      <c r="V33" s="9">
        <v>43.38</v>
      </c>
      <c r="W33" s="9">
        <v>44.21</v>
      </c>
      <c r="X33" s="9">
        <v>43.88</v>
      </c>
      <c r="Y33" s="9">
        <v>48.37</v>
      </c>
      <c r="Z33" s="9">
        <v>0.28000000000000003</v>
      </c>
      <c r="AA33" s="9">
        <v>0.3</v>
      </c>
      <c r="AB33" s="9">
        <v>0.27</v>
      </c>
      <c r="AC33" s="9">
        <v>0.27</v>
      </c>
      <c r="AD33" s="9">
        <v>0.25</v>
      </c>
      <c r="AE33" s="8" t="s">
        <v>99</v>
      </c>
      <c r="AF33" s="8" t="s">
        <v>70</v>
      </c>
      <c r="AG33" s="9">
        <v>8541085031.96</v>
      </c>
    </row>
    <row r="34" spans="1:33" ht="15" customHeight="1" thickBot="1" x14ac:dyDescent="0.3">
      <c r="A34" s="8" t="s">
        <v>102</v>
      </c>
      <c r="B34" s="8" t="s">
        <v>103</v>
      </c>
      <c r="C34" s="9">
        <v>117.1</v>
      </c>
      <c r="D34" s="9">
        <v>21.52</v>
      </c>
      <c r="E34" s="9">
        <v>0</v>
      </c>
      <c r="F34" s="9">
        <v>22.28</v>
      </c>
      <c r="G34" s="9">
        <v>22.65</v>
      </c>
      <c r="H34" s="9">
        <v>20.64</v>
      </c>
      <c r="I34" s="9">
        <v>19.13</v>
      </c>
      <c r="J34" s="9">
        <v>18.22</v>
      </c>
      <c r="K34" s="9">
        <v>89.49</v>
      </c>
      <c r="L34" s="9">
        <v>88.52</v>
      </c>
      <c r="M34" s="9">
        <v>88.4</v>
      </c>
      <c r="N34" s="9">
        <v>88.4</v>
      </c>
      <c r="O34" s="9">
        <v>88.2</v>
      </c>
      <c r="P34" s="9">
        <v>1.39</v>
      </c>
      <c r="Q34" s="9">
        <v>1.38</v>
      </c>
      <c r="R34" s="9">
        <v>1.31</v>
      </c>
      <c r="S34" s="9">
        <v>1.38</v>
      </c>
      <c r="T34" s="9">
        <v>1.19</v>
      </c>
      <c r="U34" s="9">
        <v>35.270000000000003</v>
      </c>
      <c r="V34" s="9">
        <v>34.1</v>
      </c>
      <c r="W34" s="9">
        <v>33.090000000000003</v>
      </c>
      <c r="X34" s="9">
        <v>30.34</v>
      </c>
      <c r="Y34" s="9">
        <v>26.5</v>
      </c>
      <c r="Z34" s="8" t="s">
        <v>68</v>
      </c>
      <c r="AA34" s="8" t="s">
        <v>68</v>
      </c>
      <c r="AB34" s="8" t="s">
        <v>68</v>
      </c>
      <c r="AC34" s="8" t="s">
        <v>68</v>
      </c>
      <c r="AD34" s="8" t="s">
        <v>68</v>
      </c>
      <c r="AE34" s="8" t="s">
        <v>69</v>
      </c>
      <c r="AF34" s="8" t="s">
        <v>104</v>
      </c>
      <c r="AG34" s="9">
        <v>17038050000</v>
      </c>
    </row>
    <row r="35" spans="1:33" ht="15" customHeight="1" thickBot="1" x14ac:dyDescent="0.3">
      <c r="A35" s="8" t="s">
        <v>105</v>
      </c>
      <c r="B35" s="8" t="s">
        <v>106</v>
      </c>
      <c r="C35" s="9">
        <v>3.79</v>
      </c>
      <c r="D35" s="9">
        <v>20.07</v>
      </c>
      <c r="E35" s="9">
        <v>2.62</v>
      </c>
      <c r="F35" s="9">
        <v>21.54</v>
      </c>
      <c r="G35" s="9">
        <v>16.14</v>
      </c>
      <c r="H35" s="9">
        <v>26.94</v>
      </c>
      <c r="I35" s="9">
        <v>27.44</v>
      </c>
      <c r="J35" s="9">
        <v>28.32</v>
      </c>
      <c r="K35" s="9">
        <v>61.64</v>
      </c>
      <c r="L35" s="9">
        <v>62.33</v>
      </c>
      <c r="M35" s="9">
        <v>63.43</v>
      </c>
      <c r="N35" s="9">
        <v>65.62</v>
      </c>
      <c r="O35" s="9">
        <v>66.349999999999994</v>
      </c>
      <c r="P35" s="9">
        <v>1.62</v>
      </c>
      <c r="Q35" s="9">
        <v>2.44</v>
      </c>
      <c r="R35" s="9">
        <v>0.98</v>
      </c>
      <c r="S35" s="9">
        <v>1.9</v>
      </c>
      <c r="T35" s="9">
        <v>1.32</v>
      </c>
      <c r="U35" s="9">
        <v>39.97</v>
      </c>
      <c r="V35" s="9">
        <v>44.75</v>
      </c>
      <c r="W35" s="9">
        <v>44.36</v>
      </c>
      <c r="X35" s="9">
        <v>44.18</v>
      </c>
      <c r="Y35" s="9">
        <v>39.5</v>
      </c>
      <c r="Z35" s="9">
        <v>0.82</v>
      </c>
      <c r="AA35" s="9">
        <v>1.08</v>
      </c>
      <c r="AB35" s="9">
        <v>0.74</v>
      </c>
      <c r="AC35" s="9">
        <v>0.96</v>
      </c>
      <c r="AD35" s="9">
        <v>1.1399999999999999</v>
      </c>
      <c r="AE35" s="8" t="s">
        <v>94</v>
      </c>
      <c r="AF35" s="8" t="s">
        <v>107</v>
      </c>
      <c r="AG35" s="9">
        <v>59617494607.610001</v>
      </c>
    </row>
    <row r="36" spans="1:33" ht="15" customHeight="1" thickBot="1" x14ac:dyDescent="0.3">
      <c r="A36" s="8" t="s">
        <v>44</v>
      </c>
      <c r="B36" s="8" t="s">
        <v>45</v>
      </c>
      <c r="C36" s="9">
        <v>90.17</v>
      </c>
      <c r="D36" s="9">
        <v>25.64</v>
      </c>
      <c r="E36" s="9">
        <v>1.64</v>
      </c>
      <c r="F36" s="9">
        <v>21.18</v>
      </c>
      <c r="G36" s="9">
        <v>24.42</v>
      </c>
      <c r="H36" s="9">
        <v>21.18</v>
      </c>
      <c r="I36" s="9">
        <v>24.17</v>
      </c>
      <c r="J36" s="9">
        <v>22.06</v>
      </c>
      <c r="K36" s="9">
        <v>70.209999999999994</v>
      </c>
      <c r="L36" s="9">
        <v>69.849999999999994</v>
      </c>
      <c r="M36" s="9">
        <v>69.650000000000006</v>
      </c>
      <c r="N36" s="9">
        <v>70.180000000000007</v>
      </c>
      <c r="O36" s="9">
        <v>68.8</v>
      </c>
      <c r="P36" s="9">
        <v>1.6</v>
      </c>
      <c r="Q36" s="9">
        <v>1.5</v>
      </c>
      <c r="R36" s="9">
        <v>1.35</v>
      </c>
      <c r="S36" s="9">
        <v>1.25</v>
      </c>
      <c r="T36" s="9">
        <v>1.28</v>
      </c>
      <c r="U36" s="9">
        <v>53.36</v>
      </c>
      <c r="V36" s="9">
        <v>47.07</v>
      </c>
      <c r="W36" s="9">
        <v>45.99</v>
      </c>
      <c r="X36" s="9">
        <v>46.19</v>
      </c>
      <c r="Y36" s="9">
        <v>44.66</v>
      </c>
      <c r="Z36" s="9">
        <v>0.7</v>
      </c>
      <c r="AA36" s="9">
        <v>0.56000000000000005</v>
      </c>
      <c r="AB36" s="9">
        <v>0.61</v>
      </c>
      <c r="AC36" s="9">
        <v>0.5</v>
      </c>
      <c r="AD36" s="9">
        <v>0.47</v>
      </c>
      <c r="AE36" s="8" t="s">
        <v>71</v>
      </c>
      <c r="AF36" s="8" t="s">
        <v>70</v>
      </c>
      <c r="AG36" s="9">
        <v>22437592705.369999</v>
      </c>
    </row>
    <row r="37" spans="1:33" ht="15" customHeight="1" thickBot="1" x14ac:dyDescent="0.3">
      <c r="A37" s="8" t="s">
        <v>108</v>
      </c>
      <c r="B37" s="8" t="s">
        <v>109</v>
      </c>
      <c r="C37" s="9">
        <v>139.49</v>
      </c>
      <c r="D37" s="9">
        <v>28.41</v>
      </c>
      <c r="E37" s="9">
        <v>0</v>
      </c>
      <c r="F37" s="9">
        <v>19.11</v>
      </c>
      <c r="G37" s="9">
        <v>19.420000000000002</v>
      </c>
      <c r="H37" s="9">
        <v>18.510000000000002</v>
      </c>
      <c r="I37" s="9">
        <v>21</v>
      </c>
      <c r="J37" s="9">
        <v>20.3</v>
      </c>
      <c r="K37" s="9">
        <v>54.82</v>
      </c>
      <c r="L37" s="9">
        <v>56.56</v>
      </c>
      <c r="M37" s="9">
        <v>54.89</v>
      </c>
      <c r="N37" s="9">
        <v>54.58</v>
      </c>
      <c r="O37" s="9">
        <v>54.11</v>
      </c>
      <c r="P37" s="9">
        <v>0.97</v>
      </c>
      <c r="Q37" s="9">
        <v>1.17</v>
      </c>
      <c r="R37" s="9">
        <v>1.1399999999999999</v>
      </c>
      <c r="S37" s="9">
        <v>1.0900000000000001</v>
      </c>
      <c r="T37" s="9">
        <v>0.9</v>
      </c>
      <c r="U37" s="9">
        <v>14.3</v>
      </c>
      <c r="V37" s="9">
        <v>14.57</v>
      </c>
      <c r="W37" s="9">
        <v>12.98</v>
      </c>
      <c r="X37" s="9">
        <v>13.26</v>
      </c>
      <c r="Y37" s="9">
        <v>13.57</v>
      </c>
      <c r="Z37" s="8" t="s">
        <v>68</v>
      </c>
      <c r="AA37" s="8" t="s">
        <v>68</v>
      </c>
      <c r="AB37" s="8" t="s">
        <v>68</v>
      </c>
      <c r="AC37" s="8" t="s">
        <v>68</v>
      </c>
      <c r="AD37" s="8" t="s">
        <v>68</v>
      </c>
      <c r="AE37" s="8" t="s">
        <v>71</v>
      </c>
      <c r="AF37" s="8" t="s">
        <v>70</v>
      </c>
      <c r="AG37" s="9">
        <v>7394486953.75</v>
      </c>
    </row>
    <row r="38" spans="1:33" ht="15" customHeight="1" thickBot="1" x14ac:dyDescent="0.3">
      <c r="A38" s="8" t="s">
        <v>110</v>
      </c>
      <c r="B38" s="8" t="s">
        <v>111</v>
      </c>
      <c r="C38" s="9">
        <v>26.58</v>
      </c>
      <c r="D38" s="9">
        <v>18.190000000000001</v>
      </c>
      <c r="E38" s="9">
        <v>3.46</v>
      </c>
      <c r="F38" s="9">
        <v>18.600000000000001</v>
      </c>
      <c r="G38" s="9">
        <v>25.05</v>
      </c>
      <c r="H38" s="9">
        <v>24.3</v>
      </c>
      <c r="I38" s="9">
        <v>21.67</v>
      </c>
      <c r="J38" s="9">
        <v>22.66</v>
      </c>
      <c r="K38" s="9">
        <v>100</v>
      </c>
      <c r="L38" s="9">
        <v>100</v>
      </c>
      <c r="M38" s="9">
        <v>100</v>
      </c>
      <c r="N38" s="9">
        <v>100</v>
      </c>
      <c r="O38" s="9">
        <v>100</v>
      </c>
      <c r="P38" s="9">
        <v>2.57</v>
      </c>
      <c r="Q38" s="9">
        <v>2.23</v>
      </c>
      <c r="R38" s="9">
        <v>2.44</v>
      </c>
      <c r="S38" s="9">
        <v>2.83</v>
      </c>
      <c r="T38" s="9">
        <v>2.61</v>
      </c>
      <c r="U38" s="9">
        <v>43.17</v>
      </c>
      <c r="V38" s="9">
        <v>43.51</v>
      </c>
      <c r="W38" s="9">
        <v>41.3</v>
      </c>
      <c r="X38" s="9">
        <v>43.84</v>
      </c>
      <c r="Y38" s="9">
        <v>39.32</v>
      </c>
      <c r="Z38" s="9">
        <v>78.42</v>
      </c>
      <c r="AA38" s="9">
        <v>42.32</v>
      </c>
      <c r="AB38" s="9">
        <v>25.64</v>
      </c>
      <c r="AC38" s="9">
        <v>98.51</v>
      </c>
      <c r="AD38" s="9">
        <v>116.85</v>
      </c>
      <c r="AE38" s="8" t="s">
        <v>112</v>
      </c>
      <c r="AF38" s="8" t="s">
        <v>113</v>
      </c>
      <c r="AG38" s="9">
        <v>26095141886.610001</v>
      </c>
    </row>
    <row r="39" spans="1:33" ht="15" customHeight="1" thickBot="1" x14ac:dyDescent="0.3">
      <c r="A39" s="8" t="s">
        <v>46</v>
      </c>
      <c r="B39" s="8" t="s">
        <v>47</v>
      </c>
      <c r="C39" s="9">
        <v>254.41</v>
      </c>
      <c r="D39" s="9">
        <v>55.43</v>
      </c>
      <c r="E39" s="9">
        <v>0</v>
      </c>
      <c r="F39" s="9">
        <v>17.5</v>
      </c>
      <c r="G39" s="9">
        <v>25.41</v>
      </c>
      <c r="H39" s="9">
        <v>25.13</v>
      </c>
      <c r="I39" s="9">
        <v>21.87</v>
      </c>
      <c r="J39" s="9">
        <v>28.18</v>
      </c>
      <c r="K39" s="9">
        <v>52.8</v>
      </c>
      <c r="L39" s="9">
        <v>51.17</v>
      </c>
      <c r="M39" s="9">
        <v>48.39</v>
      </c>
      <c r="N39" s="9">
        <v>50.87</v>
      </c>
      <c r="O39" s="9">
        <v>52.8</v>
      </c>
      <c r="P39" s="9">
        <v>1.89</v>
      </c>
      <c r="Q39" s="9">
        <v>1.27</v>
      </c>
      <c r="R39" s="9">
        <v>1.1200000000000001</v>
      </c>
      <c r="S39" s="9">
        <v>1.32</v>
      </c>
      <c r="T39" s="9">
        <v>1</v>
      </c>
      <c r="U39" s="9">
        <v>20.09</v>
      </c>
      <c r="V39" s="9">
        <v>17.95</v>
      </c>
      <c r="W39" s="9">
        <v>21.81</v>
      </c>
      <c r="X39" s="9">
        <v>15.94</v>
      </c>
      <c r="Y39" s="9">
        <v>12.43</v>
      </c>
      <c r="Z39" s="8" t="s">
        <v>68</v>
      </c>
      <c r="AA39" s="8" t="s">
        <v>68</v>
      </c>
      <c r="AB39" s="8" t="s">
        <v>68</v>
      </c>
      <c r="AC39" s="8" t="s">
        <v>68</v>
      </c>
      <c r="AD39" s="8" t="s">
        <v>68</v>
      </c>
      <c r="AE39" s="8" t="s">
        <v>114</v>
      </c>
      <c r="AF39" s="8" t="s">
        <v>115</v>
      </c>
      <c r="AG39" s="9">
        <v>31377554313.950001</v>
      </c>
    </row>
    <row r="40" spans="1:33" ht="15" customHeight="1" thickBot="1" x14ac:dyDescent="0.3">
      <c r="A40" s="8" t="s">
        <v>116</v>
      </c>
      <c r="B40" s="8" t="s">
        <v>117</v>
      </c>
      <c r="C40" s="9">
        <v>103.54</v>
      </c>
      <c r="D40" s="9">
        <v>35.270000000000003</v>
      </c>
      <c r="E40" s="9">
        <v>0.87</v>
      </c>
      <c r="F40" s="9">
        <v>17.399999999999999</v>
      </c>
      <c r="G40" s="9">
        <v>34.380000000000003</v>
      </c>
      <c r="H40" s="9">
        <v>30.12</v>
      </c>
      <c r="I40" s="9">
        <v>27.82</v>
      </c>
      <c r="J40" s="9">
        <v>24.59</v>
      </c>
      <c r="K40" s="9">
        <v>43.84</v>
      </c>
      <c r="L40" s="9">
        <v>44.58</v>
      </c>
      <c r="M40" s="9">
        <v>46.24</v>
      </c>
      <c r="N40" s="9">
        <v>45.97</v>
      </c>
      <c r="O40" s="9">
        <v>44.77</v>
      </c>
      <c r="P40" s="9">
        <v>2.56</v>
      </c>
      <c r="Q40" s="9">
        <v>0.91</v>
      </c>
      <c r="R40" s="9">
        <v>0.9</v>
      </c>
      <c r="S40" s="9">
        <v>1.43</v>
      </c>
      <c r="T40" s="9">
        <v>1.1200000000000001</v>
      </c>
      <c r="U40" s="9">
        <v>56.46</v>
      </c>
      <c r="V40" s="9">
        <v>46.66</v>
      </c>
      <c r="W40" s="9">
        <v>42.66</v>
      </c>
      <c r="X40" s="9">
        <v>41.16</v>
      </c>
      <c r="Y40" s="9">
        <v>41.79</v>
      </c>
      <c r="Z40" s="9">
        <v>0.69</v>
      </c>
      <c r="AA40" s="9">
        <v>0.28999999999999998</v>
      </c>
      <c r="AB40" s="9">
        <v>0.3</v>
      </c>
      <c r="AC40" s="9">
        <v>0.28999999999999998</v>
      </c>
      <c r="AD40" s="9">
        <v>0.33</v>
      </c>
      <c r="AE40" s="8" t="s">
        <v>118</v>
      </c>
      <c r="AF40" s="8" t="s">
        <v>70</v>
      </c>
      <c r="AG40" s="9">
        <v>161250376398.72</v>
      </c>
    </row>
    <row r="41" spans="1:33" ht="15" customHeight="1" thickBot="1" x14ac:dyDescent="0.3">
      <c r="A41" s="8" t="s">
        <v>48</v>
      </c>
      <c r="B41" s="8" t="s">
        <v>49</v>
      </c>
      <c r="C41" s="9">
        <v>223.47</v>
      </c>
      <c r="D41" s="9">
        <v>19.87</v>
      </c>
      <c r="E41" s="9">
        <v>0</v>
      </c>
      <c r="F41" s="9">
        <v>17.239999999999998</v>
      </c>
      <c r="G41" s="9">
        <v>30.5</v>
      </c>
      <c r="H41" s="9">
        <v>19.3</v>
      </c>
      <c r="I41" s="9">
        <v>17.73</v>
      </c>
      <c r="J41" s="9">
        <v>21.75</v>
      </c>
      <c r="K41" s="9">
        <v>63.84</v>
      </c>
      <c r="L41" s="9">
        <v>64.5</v>
      </c>
      <c r="M41" s="9">
        <v>64.040000000000006</v>
      </c>
      <c r="N41" s="9">
        <v>64.900000000000006</v>
      </c>
      <c r="O41" s="9">
        <v>67.13</v>
      </c>
      <c r="P41" s="9">
        <v>1.53</v>
      </c>
      <c r="Q41" s="9">
        <v>1.5</v>
      </c>
      <c r="R41" s="9">
        <v>0.95</v>
      </c>
      <c r="S41" s="9">
        <v>2</v>
      </c>
      <c r="T41" s="9">
        <v>1.91</v>
      </c>
      <c r="U41" s="9">
        <v>30.45</v>
      </c>
      <c r="V41" s="9">
        <v>32.47</v>
      </c>
      <c r="W41" s="9">
        <v>35.93</v>
      </c>
      <c r="X41" s="9">
        <v>32.049999999999997</v>
      </c>
      <c r="Y41" s="9">
        <v>31.49</v>
      </c>
      <c r="Z41" s="8" t="s">
        <v>68</v>
      </c>
      <c r="AA41" s="8" t="s">
        <v>68</v>
      </c>
      <c r="AB41" s="8" t="s">
        <v>68</v>
      </c>
      <c r="AC41" s="8" t="s">
        <v>68</v>
      </c>
      <c r="AD41" s="8" t="s">
        <v>68</v>
      </c>
      <c r="AE41" s="8" t="s">
        <v>69</v>
      </c>
      <c r="AF41" s="8" t="s">
        <v>70</v>
      </c>
      <c r="AG41" s="9">
        <v>17072896150.440001</v>
      </c>
    </row>
    <row r="42" spans="1:33" ht="15" customHeight="1" thickBot="1" x14ac:dyDescent="0.3">
      <c r="A42" s="8" t="s">
        <v>119</v>
      </c>
      <c r="B42" s="8" t="s">
        <v>120</v>
      </c>
      <c r="C42" s="9">
        <v>141.53</v>
      </c>
      <c r="D42" s="9">
        <v>55.63</v>
      </c>
      <c r="E42" s="9">
        <v>0</v>
      </c>
      <c r="F42" s="9">
        <v>16.13</v>
      </c>
      <c r="G42" s="9">
        <v>17.79</v>
      </c>
      <c r="H42" s="9">
        <v>17.13</v>
      </c>
      <c r="I42" s="9">
        <v>17.190000000000001</v>
      </c>
      <c r="J42" s="9">
        <v>22.91</v>
      </c>
      <c r="K42" s="9">
        <v>56.45</v>
      </c>
      <c r="L42" s="9">
        <v>58.35</v>
      </c>
      <c r="M42" s="9">
        <v>58.44</v>
      </c>
      <c r="N42" s="9">
        <v>57.79</v>
      </c>
      <c r="O42" s="9">
        <v>60.34</v>
      </c>
      <c r="P42" s="9">
        <v>2.64</v>
      </c>
      <c r="Q42" s="9">
        <v>2.27</v>
      </c>
      <c r="R42" s="9">
        <v>2.33</v>
      </c>
      <c r="S42" s="9">
        <v>1.94</v>
      </c>
      <c r="T42" s="9">
        <v>1.68</v>
      </c>
      <c r="U42" s="9">
        <v>44.32</v>
      </c>
      <c r="V42" s="9">
        <v>41.19</v>
      </c>
      <c r="W42" s="9">
        <v>39.08</v>
      </c>
      <c r="X42" s="9">
        <v>37.29</v>
      </c>
      <c r="Y42" s="9">
        <v>36.03</v>
      </c>
      <c r="Z42" s="8" t="s">
        <v>68</v>
      </c>
      <c r="AA42" s="9">
        <v>0.26</v>
      </c>
      <c r="AB42" s="8" t="s">
        <v>68</v>
      </c>
      <c r="AC42" s="9">
        <v>0.33</v>
      </c>
      <c r="AD42" s="8" t="s">
        <v>68</v>
      </c>
      <c r="AE42" s="8" t="s">
        <v>121</v>
      </c>
      <c r="AF42" s="8" t="s">
        <v>88</v>
      </c>
      <c r="AG42" s="9">
        <v>22422467692.400002</v>
      </c>
    </row>
    <row r="43" spans="1:33" ht="15" customHeight="1" thickBot="1" x14ac:dyDescent="0.3">
      <c r="A43" s="8" t="s">
        <v>50</v>
      </c>
      <c r="B43" s="8" t="s">
        <v>51</v>
      </c>
      <c r="C43" s="9">
        <v>176.6</v>
      </c>
      <c r="D43" s="9">
        <v>56.14</v>
      </c>
      <c r="E43" s="9">
        <v>0.87</v>
      </c>
      <c r="F43" s="9">
        <v>15.7</v>
      </c>
      <c r="G43" s="9">
        <v>18.73</v>
      </c>
      <c r="H43" s="9">
        <v>21.47</v>
      </c>
      <c r="I43" s="9">
        <v>21.1</v>
      </c>
      <c r="J43" s="9">
        <v>20.5</v>
      </c>
      <c r="K43" s="9">
        <v>58.21</v>
      </c>
      <c r="L43" s="9">
        <v>58.15</v>
      </c>
      <c r="M43" s="9">
        <v>58</v>
      </c>
      <c r="N43" s="9">
        <v>60.24</v>
      </c>
      <c r="O43" s="9">
        <v>63.65</v>
      </c>
      <c r="P43" s="9">
        <v>1.6</v>
      </c>
      <c r="Q43" s="9">
        <v>1.21</v>
      </c>
      <c r="R43" s="9">
        <v>1.55</v>
      </c>
      <c r="S43" s="9">
        <v>1.0900000000000001</v>
      </c>
      <c r="T43" s="9">
        <v>1.1299999999999999</v>
      </c>
      <c r="U43" s="9">
        <v>32.799999999999997</v>
      </c>
      <c r="V43" s="9">
        <v>43.48</v>
      </c>
      <c r="W43" s="9">
        <v>47.96</v>
      </c>
      <c r="X43" s="9">
        <v>27.25</v>
      </c>
      <c r="Y43" s="9">
        <v>25.53</v>
      </c>
      <c r="Z43" s="9">
        <v>0.65</v>
      </c>
      <c r="AA43" s="9">
        <v>0.56000000000000005</v>
      </c>
      <c r="AB43" s="9">
        <v>0.5</v>
      </c>
      <c r="AC43" s="9">
        <v>0.46</v>
      </c>
      <c r="AD43" s="9">
        <v>0.43</v>
      </c>
      <c r="AE43" s="8" t="s">
        <v>77</v>
      </c>
      <c r="AF43" s="8" t="s">
        <v>70</v>
      </c>
      <c r="AG43" s="9">
        <v>25539352840.200001</v>
      </c>
    </row>
    <row r="44" spans="1:33" ht="15" customHeight="1" thickBot="1" x14ac:dyDescent="0.3">
      <c r="A44" s="8" t="s">
        <v>122</v>
      </c>
      <c r="B44" s="8" t="s">
        <v>123</v>
      </c>
      <c r="C44" s="9">
        <v>139.93</v>
      </c>
      <c r="D44" s="9">
        <v>16.84</v>
      </c>
      <c r="E44" s="9">
        <v>0.43</v>
      </c>
      <c r="F44" s="9">
        <v>15.03</v>
      </c>
      <c r="G44" s="9">
        <v>15.8</v>
      </c>
      <c r="H44" s="9">
        <v>16</v>
      </c>
      <c r="I44" s="9">
        <v>17.04</v>
      </c>
      <c r="J44" s="9">
        <v>15.61</v>
      </c>
      <c r="K44" s="9">
        <v>100</v>
      </c>
      <c r="L44" s="9">
        <v>89.38</v>
      </c>
      <c r="M44" s="9">
        <v>89.44</v>
      </c>
      <c r="N44" s="9">
        <v>89.23</v>
      </c>
      <c r="O44" s="9">
        <v>88.89</v>
      </c>
      <c r="P44" s="9">
        <v>1.72</v>
      </c>
      <c r="Q44" s="9">
        <v>1.57</v>
      </c>
      <c r="R44" s="9">
        <v>1.9</v>
      </c>
      <c r="S44" s="9">
        <v>1.57</v>
      </c>
      <c r="T44" s="9">
        <v>1.9</v>
      </c>
      <c r="U44" s="9">
        <v>51.44</v>
      </c>
      <c r="V44" s="9">
        <v>53</v>
      </c>
      <c r="W44" s="9">
        <v>55.35</v>
      </c>
      <c r="X44" s="9">
        <v>52.66</v>
      </c>
      <c r="Y44" s="9">
        <v>55.09</v>
      </c>
      <c r="Z44" s="9">
        <v>0.05</v>
      </c>
      <c r="AA44" s="9">
        <v>0.05</v>
      </c>
      <c r="AB44" s="9">
        <v>0.06</v>
      </c>
      <c r="AC44" s="9">
        <v>0.06</v>
      </c>
      <c r="AD44" s="9">
        <v>0.05</v>
      </c>
      <c r="AE44" s="8" t="s">
        <v>124</v>
      </c>
      <c r="AF44" s="8" t="s">
        <v>70</v>
      </c>
      <c r="AG44" s="9">
        <v>12255386901.17</v>
      </c>
    </row>
  </sheetData>
  <mergeCells count="2">
    <mergeCell ref="A1:R1"/>
    <mergeCell ref="A2:R8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40"/>
  <sheetViews>
    <sheetView workbookViewId="0">
      <pane xSplit="2" ySplit="3" topLeftCell="X4" activePane="bottomRight" state="frozen"/>
      <selection pane="topRight" activeCell="C1" sqref="C1"/>
      <selection pane="bottomLeft" activeCell="A5" sqref="A5"/>
      <selection pane="bottomRight" activeCell="AH5" sqref="AH5"/>
    </sheetView>
  </sheetViews>
  <sheetFormatPr defaultRowHeight="14" x14ac:dyDescent="0.25"/>
  <cols>
    <col min="1" max="1" width="9.90625" customWidth="1"/>
    <col min="2" max="2" width="14.26953125" customWidth="1"/>
    <col min="3" max="3" width="10.7265625" customWidth="1"/>
    <col min="4" max="5" width="8.90625" customWidth="1"/>
    <col min="6" max="32" width="8.6328125" customWidth="1"/>
    <col min="33" max="33" width="18.6328125" customWidth="1"/>
    <col min="34" max="34" width="17.26953125" customWidth="1"/>
    <col min="35" max="35" width="10.90625" customWidth="1"/>
    <col min="36" max="36" width="23" customWidth="1"/>
  </cols>
  <sheetData>
    <row r="1" spans="1:36" ht="21" customHeight="1" x14ac:dyDescent="0.25">
      <c r="A1" s="26" t="s">
        <v>145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17"/>
      <c r="T1" s="17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</row>
    <row r="2" spans="1:36" ht="21" customHeight="1" thickBot="1" x14ac:dyDescent="0.3">
      <c r="A2" s="27"/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17"/>
      <c r="T2" s="17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</row>
    <row r="3" spans="1:36" ht="72.5" thickBot="1" x14ac:dyDescent="0.3">
      <c r="A3" s="2" t="s">
        <v>0</v>
      </c>
      <c r="B3" s="2" t="s">
        <v>1</v>
      </c>
      <c r="C3" s="2" t="s">
        <v>53</v>
      </c>
      <c r="D3" s="3" t="s">
        <v>60</v>
      </c>
      <c r="E3" s="3" t="s">
        <v>61</v>
      </c>
      <c r="F3" s="4" t="s">
        <v>2</v>
      </c>
      <c r="G3" s="4" t="s">
        <v>3</v>
      </c>
      <c r="H3" s="4" t="s">
        <v>4</v>
      </c>
      <c r="I3" s="4" t="s">
        <v>5</v>
      </c>
      <c r="J3" s="4" t="s">
        <v>54</v>
      </c>
      <c r="K3" s="12" t="s">
        <v>135</v>
      </c>
      <c r="L3" s="5" t="s">
        <v>55</v>
      </c>
      <c r="M3" s="5" t="s">
        <v>56</v>
      </c>
      <c r="N3" s="5" t="s">
        <v>6</v>
      </c>
      <c r="O3" s="5" t="s">
        <v>7</v>
      </c>
      <c r="P3" s="5" t="s">
        <v>57</v>
      </c>
      <c r="Q3" s="6" t="s">
        <v>125</v>
      </c>
      <c r="R3" s="6" t="s">
        <v>126</v>
      </c>
      <c r="S3" s="6" t="s">
        <v>127</v>
      </c>
      <c r="T3" s="6" t="s">
        <v>128</v>
      </c>
      <c r="U3" s="6" t="s">
        <v>129</v>
      </c>
      <c r="V3" s="6" t="s">
        <v>136</v>
      </c>
      <c r="W3" s="1" t="s">
        <v>8</v>
      </c>
      <c r="X3" s="1" t="s">
        <v>9</v>
      </c>
      <c r="Y3" s="1" t="s">
        <v>10</v>
      </c>
      <c r="Z3" s="1" t="s">
        <v>11</v>
      </c>
      <c r="AA3" s="1" t="s">
        <v>58</v>
      </c>
      <c r="AB3" s="7" t="s">
        <v>130</v>
      </c>
      <c r="AC3" s="7" t="s">
        <v>131</v>
      </c>
      <c r="AD3" s="7" t="s">
        <v>132</v>
      </c>
      <c r="AE3" s="7" t="s">
        <v>133</v>
      </c>
      <c r="AF3" s="7" t="s">
        <v>134</v>
      </c>
      <c r="AG3" s="7" t="s">
        <v>137</v>
      </c>
      <c r="AH3" s="2" t="s">
        <v>62</v>
      </c>
      <c r="AI3" s="2" t="s">
        <v>63</v>
      </c>
      <c r="AJ3" s="2" t="s">
        <v>59</v>
      </c>
    </row>
    <row r="4" spans="1:36" ht="15" customHeight="1" thickBot="1" x14ac:dyDescent="0.3">
      <c r="A4" s="16" t="s">
        <v>12</v>
      </c>
      <c r="B4" s="16" t="s">
        <v>13</v>
      </c>
      <c r="C4" s="9">
        <v>63.45</v>
      </c>
      <c r="D4" s="9">
        <v>26.02</v>
      </c>
      <c r="E4" s="9">
        <v>1.38</v>
      </c>
      <c r="F4" s="9">
        <v>76</v>
      </c>
      <c r="G4" s="9">
        <v>80.2</v>
      </c>
      <c r="H4" s="9">
        <v>82.23</v>
      </c>
      <c r="I4" s="9">
        <v>79.900000000000006</v>
      </c>
      <c r="J4" s="9">
        <v>63.92</v>
      </c>
      <c r="K4" s="9">
        <f>AVERAGE(F4:J4)</f>
        <v>76.450000000000017</v>
      </c>
      <c r="L4" s="9">
        <v>84.25</v>
      </c>
      <c r="M4" s="9">
        <v>84.21</v>
      </c>
      <c r="N4" s="9">
        <v>84.63</v>
      </c>
      <c r="O4" s="9">
        <v>85</v>
      </c>
      <c r="P4" s="9">
        <v>83.6</v>
      </c>
      <c r="Q4" s="13">
        <v>1.1599999999999999</v>
      </c>
      <c r="R4" s="13">
        <v>1.08</v>
      </c>
      <c r="S4" s="13">
        <v>1.27</v>
      </c>
      <c r="T4" s="13">
        <v>1.1000000000000001</v>
      </c>
      <c r="U4" s="13">
        <v>1.2</v>
      </c>
      <c r="V4" s="13">
        <f>AVERAGE(Q4:U4)</f>
        <v>1.1620000000000001</v>
      </c>
      <c r="W4" s="9">
        <v>53.2</v>
      </c>
      <c r="X4" s="9">
        <v>51.33</v>
      </c>
      <c r="Y4" s="9">
        <v>53.59</v>
      </c>
      <c r="Z4" s="9">
        <v>48.83</v>
      </c>
      <c r="AA4" s="9">
        <v>47.71</v>
      </c>
      <c r="AB4" s="13">
        <v>0.37</v>
      </c>
      <c r="AC4" s="13">
        <v>0.33</v>
      </c>
      <c r="AD4" s="13">
        <v>0.48</v>
      </c>
      <c r="AE4" s="13">
        <v>0.39</v>
      </c>
      <c r="AF4" s="13">
        <v>0.51</v>
      </c>
      <c r="AG4" s="13">
        <v>0.41600000000000004</v>
      </c>
      <c r="AH4" s="8" t="s">
        <v>64</v>
      </c>
      <c r="AI4" s="16" t="s">
        <v>65</v>
      </c>
      <c r="AJ4" s="11">
        <v>152280000000</v>
      </c>
    </row>
    <row r="5" spans="1:36" ht="15" customHeight="1" thickBot="1" x14ac:dyDescent="0.3">
      <c r="A5" s="16" t="s">
        <v>66</v>
      </c>
      <c r="B5" s="16" t="s">
        <v>67</v>
      </c>
      <c r="C5" s="9">
        <v>80.22</v>
      </c>
      <c r="D5" s="9">
        <v>59.65</v>
      </c>
      <c r="E5" s="9">
        <v>0</v>
      </c>
      <c r="F5" s="9">
        <v>65</v>
      </c>
      <c r="G5" s="9">
        <v>67.66</v>
      </c>
      <c r="H5" s="9">
        <v>68.099999999999994</v>
      </c>
      <c r="I5" s="9">
        <v>54.82</v>
      </c>
      <c r="J5" s="9">
        <v>45.1</v>
      </c>
      <c r="K5" s="9">
        <f t="shared" ref="K5:K38" si="0">AVERAGE(F5:J5)</f>
        <v>60.136000000000003</v>
      </c>
      <c r="L5" s="9">
        <v>56.92</v>
      </c>
      <c r="M5" s="9">
        <v>58.67</v>
      </c>
      <c r="N5" s="9">
        <v>58.67</v>
      </c>
      <c r="O5" s="9">
        <v>57.69</v>
      </c>
      <c r="P5" s="9">
        <v>56.8</v>
      </c>
      <c r="Q5" s="13">
        <v>1.31</v>
      </c>
      <c r="R5" s="13">
        <v>1.41</v>
      </c>
      <c r="S5" s="13">
        <v>1.1200000000000001</v>
      </c>
      <c r="T5" s="13">
        <v>1.1599999999999999</v>
      </c>
      <c r="U5" s="13">
        <v>1.1499999999999999</v>
      </c>
      <c r="V5" s="13">
        <f t="shared" ref="V5:V38" si="1">AVERAGE(Q5:U5)</f>
        <v>1.23</v>
      </c>
      <c r="W5" s="9">
        <v>52.09</v>
      </c>
      <c r="X5" s="9">
        <v>44.46</v>
      </c>
      <c r="Y5" s="9">
        <v>43</v>
      </c>
      <c r="Z5" s="9">
        <v>41.16</v>
      </c>
      <c r="AA5" s="9">
        <v>42.79</v>
      </c>
      <c r="AB5" s="19" t="s">
        <v>68</v>
      </c>
      <c r="AC5" s="19" t="s">
        <v>68</v>
      </c>
      <c r="AD5" s="19" t="s">
        <v>68</v>
      </c>
      <c r="AE5" s="19" t="s">
        <v>68</v>
      </c>
      <c r="AF5" s="19" t="s">
        <v>68</v>
      </c>
      <c r="AG5" s="18" t="s">
        <v>68</v>
      </c>
      <c r="AH5" s="8" t="s">
        <v>69</v>
      </c>
      <c r="AI5" s="8" t="s">
        <v>70</v>
      </c>
      <c r="AJ5" s="11">
        <v>5115424598.3400002</v>
      </c>
    </row>
    <row r="6" spans="1:36" ht="15" customHeight="1" thickBot="1" x14ac:dyDescent="0.3">
      <c r="A6" s="8" t="s">
        <v>14</v>
      </c>
      <c r="B6" s="8" t="s">
        <v>15</v>
      </c>
      <c r="C6" s="9">
        <v>132.21</v>
      </c>
      <c r="D6" s="9">
        <v>24.56</v>
      </c>
      <c r="E6" s="9">
        <v>2.5299999999999998</v>
      </c>
      <c r="F6" s="9">
        <v>57.73</v>
      </c>
      <c r="G6" s="9">
        <v>35.39</v>
      </c>
      <c r="H6" s="9">
        <v>35.21</v>
      </c>
      <c r="I6" s="9">
        <v>29.37</v>
      </c>
      <c r="J6" s="9">
        <v>26.62</v>
      </c>
      <c r="K6" s="9">
        <f t="shared" si="0"/>
        <v>36.864000000000004</v>
      </c>
      <c r="L6" s="9">
        <v>65.11</v>
      </c>
      <c r="M6" s="9">
        <v>64.260000000000005</v>
      </c>
      <c r="N6" s="9">
        <v>61.63</v>
      </c>
      <c r="O6" s="9">
        <v>58.15</v>
      </c>
      <c r="P6" s="9">
        <v>56.93</v>
      </c>
      <c r="Q6" s="13">
        <v>1.29</v>
      </c>
      <c r="R6" s="13">
        <v>1.46</v>
      </c>
      <c r="S6" s="13">
        <v>1.28</v>
      </c>
      <c r="T6" s="13">
        <v>1.47</v>
      </c>
      <c r="U6" s="13">
        <v>1.44</v>
      </c>
      <c r="V6" s="13">
        <f t="shared" si="1"/>
        <v>1.3879999999999999</v>
      </c>
      <c r="W6" s="9">
        <v>47.52</v>
      </c>
      <c r="X6" s="9">
        <v>41.41</v>
      </c>
      <c r="Y6" s="9">
        <v>36.26</v>
      </c>
      <c r="Z6" s="9">
        <v>38.72</v>
      </c>
      <c r="AA6" s="9">
        <v>40.19</v>
      </c>
      <c r="AB6" s="13">
        <v>0.46</v>
      </c>
      <c r="AC6" s="13">
        <v>0.57999999999999996</v>
      </c>
      <c r="AD6" s="13">
        <v>0.46</v>
      </c>
      <c r="AE6" s="13">
        <v>0.49</v>
      </c>
      <c r="AF6" s="13">
        <v>0.48</v>
      </c>
      <c r="AG6" s="13">
        <v>0.49399999999999994</v>
      </c>
      <c r="AH6" s="8" t="s">
        <v>71</v>
      </c>
      <c r="AI6" s="8" t="s">
        <v>70</v>
      </c>
      <c r="AJ6" s="11">
        <v>123223892283.17999</v>
      </c>
    </row>
    <row r="7" spans="1:36" ht="15" customHeight="1" thickBot="1" x14ac:dyDescent="0.3">
      <c r="A7" s="8" t="s">
        <v>16</v>
      </c>
      <c r="B7" s="8" t="s">
        <v>17</v>
      </c>
      <c r="C7" s="9">
        <v>60.2</v>
      </c>
      <c r="D7" s="9">
        <v>15.25</v>
      </c>
      <c r="E7" s="9">
        <v>2.06</v>
      </c>
      <c r="F7" s="9">
        <v>40.049999999999997</v>
      </c>
      <c r="G7" s="9">
        <v>26.51</v>
      </c>
      <c r="H7" s="9">
        <v>32.85</v>
      </c>
      <c r="I7" s="9">
        <v>36.07</v>
      </c>
      <c r="J7" s="9">
        <v>32.21</v>
      </c>
      <c r="K7" s="9">
        <f t="shared" si="0"/>
        <v>33.537999999999997</v>
      </c>
      <c r="L7" s="9">
        <v>41.55</v>
      </c>
      <c r="M7" s="9">
        <v>41.08</v>
      </c>
      <c r="N7" s="9">
        <v>41.15</v>
      </c>
      <c r="O7" s="9">
        <v>41.5</v>
      </c>
      <c r="P7" s="9">
        <v>40.96</v>
      </c>
      <c r="Q7" s="13">
        <v>1.32</v>
      </c>
      <c r="R7" s="13">
        <v>1.56</v>
      </c>
      <c r="S7" s="13">
        <v>1.29</v>
      </c>
      <c r="T7" s="13">
        <v>1.22</v>
      </c>
      <c r="U7" s="13">
        <v>1.1100000000000001</v>
      </c>
      <c r="V7" s="13">
        <f t="shared" si="1"/>
        <v>1.3</v>
      </c>
      <c r="W7" s="9">
        <v>44.13</v>
      </c>
      <c r="X7" s="9">
        <v>40.81</v>
      </c>
      <c r="Y7" s="9">
        <v>38.89</v>
      </c>
      <c r="Z7" s="9">
        <v>39.93</v>
      </c>
      <c r="AA7" s="9">
        <v>40.520000000000003</v>
      </c>
      <c r="AB7" s="13">
        <v>0.31</v>
      </c>
      <c r="AC7" s="13">
        <v>0.41</v>
      </c>
      <c r="AD7" s="13">
        <v>0.32</v>
      </c>
      <c r="AE7" s="13">
        <v>0.28999999999999998</v>
      </c>
      <c r="AF7" s="13">
        <v>0.32</v>
      </c>
      <c r="AG7" s="13">
        <v>0.33</v>
      </c>
      <c r="AH7" s="8" t="s">
        <v>72</v>
      </c>
      <c r="AI7" s="8" t="s">
        <v>70</v>
      </c>
      <c r="AJ7" s="11">
        <v>6930248260.6000004</v>
      </c>
    </row>
    <row r="8" spans="1:36" ht="15" customHeight="1" thickBot="1" x14ac:dyDescent="0.3">
      <c r="A8" s="16" t="s">
        <v>18</v>
      </c>
      <c r="B8" s="16" t="s">
        <v>19</v>
      </c>
      <c r="C8" s="9">
        <v>127.51</v>
      </c>
      <c r="D8" s="9">
        <v>19.61</v>
      </c>
      <c r="E8" s="9">
        <v>0</v>
      </c>
      <c r="F8" s="9">
        <v>36.08</v>
      </c>
      <c r="G8" s="9">
        <v>34.85</v>
      </c>
      <c r="H8" s="9">
        <v>29.25</v>
      </c>
      <c r="I8" s="9">
        <v>27.18</v>
      </c>
      <c r="J8" s="9">
        <v>21.4</v>
      </c>
      <c r="K8" s="9">
        <f t="shared" si="0"/>
        <v>29.752000000000002</v>
      </c>
      <c r="L8" s="9">
        <v>83.28</v>
      </c>
      <c r="M8" s="9">
        <v>83.09</v>
      </c>
      <c r="N8" s="9">
        <v>83.1</v>
      </c>
      <c r="O8" s="9">
        <v>82.69</v>
      </c>
      <c r="P8" s="9">
        <v>82.1</v>
      </c>
      <c r="Q8" s="13">
        <v>1.68</v>
      </c>
      <c r="R8" s="13">
        <v>1.76</v>
      </c>
      <c r="S8" s="13">
        <v>1.94</v>
      </c>
      <c r="T8" s="13">
        <v>1.88</v>
      </c>
      <c r="U8" s="13">
        <v>1.76</v>
      </c>
      <c r="V8" s="13">
        <f t="shared" si="1"/>
        <v>1.8039999999999998</v>
      </c>
      <c r="W8" s="9">
        <v>50.66</v>
      </c>
      <c r="X8" s="9">
        <v>50.36</v>
      </c>
      <c r="Y8" s="9">
        <v>48.61</v>
      </c>
      <c r="Z8" s="9">
        <v>43.06</v>
      </c>
      <c r="AA8" s="9">
        <v>37.33</v>
      </c>
      <c r="AB8" s="19" t="s">
        <v>68</v>
      </c>
      <c r="AC8" s="19" t="s">
        <v>68</v>
      </c>
      <c r="AD8" s="19" t="s">
        <v>68</v>
      </c>
      <c r="AE8" s="19" t="s">
        <v>68</v>
      </c>
      <c r="AF8" s="19" t="s">
        <v>68</v>
      </c>
      <c r="AG8" s="18" t="s">
        <v>68</v>
      </c>
      <c r="AH8" s="8" t="s">
        <v>73</v>
      </c>
      <c r="AI8" s="8" t="s">
        <v>70</v>
      </c>
      <c r="AJ8" s="11">
        <v>7753129515.8999996</v>
      </c>
    </row>
    <row r="9" spans="1:36" ht="15" customHeight="1" thickBot="1" x14ac:dyDescent="0.3">
      <c r="A9" s="16" t="s">
        <v>20</v>
      </c>
      <c r="B9" s="16" t="s">
        <v>21</v>
      </c>
      <c r="C9" s="9">
        <v>333</v>
      </c>
      <c r="D9" s="9">
        <v>9.84</v>
      </c>
      <c r="E9" s="9">
        <v>0</v>
      </c>
      <c r="F9" s="9">
        <v>34.54</v>
      </c>
      <c r="G9" s="9">
        <v>20.52</v>
      </c>
      <c r="H9" s="9">
        <v>34.42</v>
      </c>
      <c r="I9" s="9">
        <v>35.15</v>
      </c>
      <c r="J9" s="9">
        <v>30.21</v>
      </c>
      <c r="K9" s="9">
        <f t="shared" si="0"/>
        <v>30.968</v>
      </c>
      <c r="L9" s="9">
        <v>90.44</v>
      </c>
      <c r="M9" s="9">
        <v>89.34</v>
      </c>
      <c r="N9" s="9">
        <v>89.56</v>
      </c>
      <c r="O9" s="9">
        <v>90.46</v>
      </c>
      <c r="P9" s="9">
        <v>90.78</v>
      </c>
      <c r="Q9" s="13">
        <v>1.4</v>
      </c>
      <c r="R9" s="13">
        <v>1.79</v>
      </c>
      <c r="S9" s="13">
        <v>1.24</v>
      </c>
      <c r="T9" s="13">
        <v>1.1000000000000001</v>
      </c>
      <c r="U9" s="13">
        <v>1</v>
      </c>
      <c r="V9" s="13">
        <f t="shared" si="1"/>
        <v>1.3059999999999998</v>
      </c>
      <c r="W9" s="9">
        <v>48.47</v>
      </c>
      <c r="X9" s="9">
        <v>46.74</v>
      </c>
      <c r="Y9" s="9">
        <v>46.98</v>
      </c>
      <c r="Z9" s="9">
        <v>51.94</v>
      </c>
      <c r="AA9" s="9">
        <v>24.46</v>
      </c>
      <c r="AB9" s="19" t="s">
        <v>68</v>
      </c>
      <c r="AC9" s="19" t="s">
        <v>68</v>
      </c>
      <c r="AD9" s="19" t="s">
        <v>68</v>
      </c>
      <c r="AE9" s="19" t="s">
        <v>68</v>
      </c>
      <c r="AF9" s="19" t="s">
        <v>68</v>
      </c>
      <c r="AG9" s="18" t="s">
        <v>68</v>
      </c>
      <c r="AH9" s="8" t="s">
        <v>64</v>
      </c>
      <c r="AI9" s="8" t="s">
        <v>70</v>
      </c>
      <c r="AJ9" s="11">
        <v>57963315663</v>
      </c>
    </row>
    <row r="10" spans="1:36" ht="15" customHeight="1" thickBot="1" x14ac:dyDescent="0.3">
      <c r="A10" s="8" t="s">
        <v>22</v>
      </c>
      <c r="B10" s="8" t="s">
        <v>23</v>
      </c>
      <c r="C10" s="9">
        <v>38.32</v>
      </c>
      <c r="D10" s="9">
        <v>27.82</v>
      </c>
      <c r="E10" s="9">
        <v>2.36</v>
      </c>
      <c r="F10" s="9">
        <v>34.18</v>
      </c>
      <c r="G10" s="9">
        <v>28.71</v>
      </c>
      <c r="H10" s="9">
        <v>26.75</v>
      </c>
      <c r="I10" s="9">
        <v>27.79</v>
      </c>
      <c r="J10" s="9">
        <v>26.8</v>
      </c>
      <c r="K10" s="9">
        <f t="shared" si="0"/>
        <v>28.846000000000004</v>
      </c>
      <c r="L10" s="9">
        <v>48.32</v>
      </c>
      <c r="M10" s="9">
        <v>49.28</v>
      </c>
      <c r="N10" s="9">
        <v>49.59</v>
      </c>
      <c r="O10" s="9">
        <v>50.37</v>
      </c>
      <c r="P10" s="9">
        <v>50.82</v>
      </c>
      <c r="Q10" s="13">
        <v>0.9</v>
      </c>
      <c r="R10" s="13">
        <v>1.01</v>
      </c>
      <c r="S10" s="13">
        <v>1.04</v>
      </c>
      <c r="T10" s="13">
        <v>1.07</v>
      </c>
      <c r="U10" s="13">
        <v>1.01</v>
      </c>
      <c r="V10" s="13">
        <f t="shared" si="1"/>
        <v>1.006</v>
      </c>
      <c r="W10" s="9">
        <v>30.67</v>
      </c>
      <c r="X10" s="9">
        <v>27.95</v>
      </c>
      <c r="Y10" s="9">
        <v>27.57</v>
      </c>
      <c r="Z10" s="9">
        <v>28.87</v>
      </c>
      <c r="AA10" s="9">
        <v>18.82</v>
      </c>
      <c r="AB10" s="13">
        <v>0.59</v>
      </c>
      <c r="AC10" s="13">
        <v>0.64</v>
      </c>
      <c r="AD10" s="13">
        <v>0.69</v>
      </c>
      <c r="AE10" s="13">
        <v>0.63</v>
      </c>
      <c r="AF10" s="13">
        <v>0.6</v>
      </c>
      <c r="AG10" s="13">
        <v>0.63</v>
      </c>
      <c r="AH10" s="8" t="s">
        <v>74</v>
      </c>
      <c r="AI10" s="8" t="s">
        <v>70</v>
      </c>
      <c r="AJ10" s="11">
        <v>22004351701.040001</v>
      </c>
    </row>
    <row r="11" spans="1:36" ht="15" customHeight="1" thickBot="1" x14ac:dyDescent="0.3">
      <c r="A11" s="16" t="s">
        <v>75</v>
      </c>
      <c r="B11" s="16" t="s">
        <v>76</v>
      </c>
      <c r="C11" s="9">
        <v>274.95</v>
      </c>
      <c r="D11" s="9">
        <v>51.73</v>
      </c>
      <c r="E11" s="9">
        <v>0</v>
      </c>
      <c r="F11" s="9">
        <v>33.25</v>
      </c>
      <c r="G11" s="9">
        <v>21.57</v>
      </c>
      <c r="H11" s="9">
        <v>20.58</v>
      </c>
      <c r="I11" s="9">
        <v>17.989999999999998</v>
      </c>
      <c r="J11" s="9">
        <v>21.03</v>
      </c>
      <c r="K11" s="9">
        <f t="shared" si="0"/>
        <v>22.884</v>
      </c>
      <c r="L11" s="9">
        <v>73.63</v>
      </c>
      <c r="M11" s="9">
        <v>75.81</v>
      </c>
      <c r="N11" s="9">
        <v>75.5</v>
      </c>
      <c r="O11" s="9">
        <v>75.709999999999994</v>
      </c>
      <c r="P11" s="9">
        <v>75.95</v>
      </c>
      <c r="Q11" s="13">
        <v>1.39</v>
      </c>
      <c r="R11" s="13">
        <v>1.9</v>
      </c>
      <c r="S11" s="13">
        <v>1.31</v>
      </c>
      <c r="T11" s="13">
        <v>1.65</v>
      </c>
      <c r="U11" s="13">
        <v>1.56</v>
      </c>
      <c r="V11" s="13">
        <f t="shared" si="1"/>
        <v>1.5620000000000001</v>
      </c>
      <c r="W11" s="9">
        <v>38.96</v>
      </c>
      <c r="X11" s="9">
        <v>35.299999999999997</v>
      </c>
      <c r="Y11" s="9">
        <v>28.7</v>
      </c>
      <c r="Z11" s="9">
        <v>26.82</v>
      </c>
      <c r="AA11" s="9">
        <v>23.81</v>
      </c>
      <c r="AB11" s="19" t="s">
        <v>68</v>
      </c>
      <c r="AC11" s="19" t="s">
        <v>68</v>
      </c>
      <c r="AD11" s="19" t="s">
        <v>68</v>
      </c>
      <c r="AE11" s="19" t="s">
        <v>68</v>
      </c>
      <c r="AF11" s="19" t="s">
        <v>68</v>
      </c>
      <c r="AG11" s="18" t="s">
        <v>68</v>
      </c>
      <c r="AH11" s="8" t="s">
        <v>77</v>
      </c>
      <c r="AI11" s="8" t="s">
        <v>70</v>
      </c>
      <c r="AJ11" s="11">
        <v>21669622802.099998</v>
      </c>
    </row>
    <row r="12" spans="1:36" ht="15" customHeight="1" thickBot="1" x14ac:dyDescent="0.3">
      <c r="A12" s="16" t="s">
        <v>78</v>
      </c>
      <c r="B12" s="16" t="s">
        <v>79</v>
      </c>
      <c r="C12" s="9">
        <v>68.540000000000006</v>
      </c>
      <c r="D12" s="9">
        <v>21.07</v>
      </c>
      <c r="E12" s="9">
        <v>0.99</v>
      </c>
      <c r="F12" s="9">
        <v>32.96</v>
      </c>
      <c r="G12" s="9">
        <v>29.09</v>
      </c>
      <c r="H12" s="9">
        <v>25.75</v>
      </c>
      <c r="I12" s="9">
        <v>26.14</v>
      </c>
      <c r="J12" s="9">
        <v>26.52</v>
      </c>
      <c r="K12" s="9">
        <f t="shared" si="0"/>
        <v>28.092000000000002</v>
      </c>
      <c r="L12" s="9">
        <v>86.89</v>
      </c>
      <c r="M12" s="9">
        <v>86.21</v>
      </c>
      <c r="N12" s="9">
        <v>85.64</v>
      </c>
      <c r="O12" s="9">
        <v>85.64</v>
      </c>
      <c r="P12" s="9">
        <v>85.52</v>
      </c>
      <c r="Q12" s="13">
        <v>1.1599999999999999</v>
      </c>
      <c r="R12" s="13">
        <v>1.1399999999999999</v>
      </c>
      <c r="S12" s="13">
        <v>1.3</v>
      </c>
      <c r="T12" s="13">
        <v>1.23</v>
      </c>
      <c r="U12" s="13">
        <v>1.18</v>
      </c>
      <c r="V12" s="13">
        <f t="shared" si="1"/>
        <v>1.202</v>
      </c>
      <c r="W12" s="9">
        <v>19.2</v>
      </c>
      <c r="X12" s="9">
        <v>20.32</v>
      </c>
      <c r="Y12" s="9">
        <v>20.39</v>
      </c>
      <c r="Z12" s="9">
        <v>18.82</v>
      </c>
      <c r="AA12" s="9">
        <v>19.14</v>
      </c>
      <c r="AB12" s="18">
        <v>0.2</v>
      </c>
      <c r="AC12" s="18">
        <v>0.23</v>
      </c>
      <c r="AD12" s="18">
        <v>0.26</v>
      </c>
      <c r="AE12" s="13">
        <v>0.37</v>
      </c>
      <c r="AF12" s="18">
        <v>0.24</v>
      </c>
      <c r="AG12" s="18">
        <v>0.26</v>
      </c>
      <c r="AH12" s="8" t="s">
        <v>80</v>
      </c>
      <c r="AI12" s="8" t="s">
        <v>70</v>
      </c>
      <c r="AJ12" s="11">
        <v>10298562552.52</v>
      </c>
    </row>
    <row r="13" spans="1:36" ht="15" customHeight="1" thickBot="1" x14ac:dyDescent="0.3">
      <c r="A13" s="16" t="s">
        <v>24</v>
      </c>
      <c r="B13" s="16" t="s">
        <v>25</v>
      </c>
      <c r="C13" s="9">
        <v>399.55</v>
      </c>
      <c r="D13" s="9">
        <v>20.78</v>
      </c>
      <c r="E13" s="9">
        <v>0</v>
      </c>
      <c r="F13" s="9">
        <v>32.81</v>
      </c>
      <c r="G13" s="9">
        <v>22.63</v>
      </c>
      <c r="H13" s="9">
        <v>22.1</v>
      </c>
      <c r="I13" s="9">
        <v>20.5</v>
      </c>
      <c r="J13" s="9">
        <v>15.49</v>
      </c>
      <c r="K13" s="9">
        <f t="shared" si="0"/>
        <v>22.705999999999996</v>
      </c>
      <c r="L13" s="9">
        <v>93.53</v>
      </c>
      <c r="M13" s="9">
        <v>93.24</v>
      </c>
      <c r="N13" s="9">
        <v>93.83</v>
      </c>
      <c r="O13" s="9">
        <v>90.43</v>
      </c>
      <c r="P13" s="9">
        <v>92.73</v>
      </c>
      <c r="Q13" s="13">
        <v>0.9</v>
      </c>
      <c r="R13" s="13">
        <v>1.0900000000000001</v>
      </c>
      <c r="S13" s="13">
        <v>1.66</v>
      </c>
      <c r="T13" s="13">
        <v>2.09</v>
      </c>
      <c r="U13" s="13">
        <v>2.16</v>
      </c>
      <c r="V13" s="13">
        <f t="shared" si="1"/>
        <v>1.58</v>
      </c>
      <c r="W13" s="9">
        <v>25.37</v>
      </c>
      <c r="X13" s="9">
        <v>29.9</v>
      </c>
      <c r="Y13" s="9">
        <v>36.200000000000003</v>
      </c>
      <c r="Z13" s="9">
        <v>34.840000000000003</v>
      </c>
      <c r="AA13" s="9">
        <v>33.549999999999997</v>
      </c>
      <c r="AB13" s="19" t="s">
        <v>68</v>
      </c>
      <c r="AC13" s="19" t="s">
        <v>68</v>
      </c>
      <c r="AD13" s="19" t="s">
        <v>68</v>
      </c>
      <c r="AE13" s="19" t="s">
        <v>68</v>
      </c>
      <c r="AF13" s="19" t="s">
        <v>68</v>
      </c>
      <c r="AG13" s="18" t="s">
        <v>68</v>
      </c>
      <c r="AH13" s="8" t="s">
        <v>81</v>
      </c>
      <c r="AI13" s="8" t="s">
        <v>70</v>
      </c>
      <c r="AJ13" s="11">
        <v>43958414685.949997</v>
      </c>
    </row>
    <row r="14" spans="1:36" ht="15" customHeight="1" thickBot="1" x14ac:dyDescent="0.3">
      <c r="A14" s="8" t="s">
        <v>26</v>
      </c>
      <c r="B14" s="8" t="s">
        <v>27</v>
      </c>
      <c r="C14" s="9">
        <v>172.08</v>
      </c>
      <c r="D14" s="9">
        <v>46.86</v>
      </c>
      <c r="E14" s="9">
        <v>0.93</v>
      </c>
      <c r="F14" s="9">
        <v>32.770000000000003</v>
      </c>
      <c r="G14" s="9">
        <v>24.24</v>
      </c>
      <c r="H14" s="9">
        <v>25.04</v>
      </c>
      <c r="I14" s="9">
        <v>21.57</v>
      </c>
      <c r="J14" s="9">
        <v>18.829999999999998</v>
      </c>
      <c r="K14" s="9">
        <f t="shared" si="0"/>
        <v>24.490000000000002</v>
      </c>
      <c r="L14" s="9">
        <v>43.14</v>
      </c>
      <c r="M14" s="9">
        <v>42.77</v>
      </c>
      <c r="N14" s="9">
        <v>42.89</v>
      </c>
      <c r="O14" s="9">
        <v>42.66</v>
      </c>
      <c r="P14" s="9">
        <v>42.09</v>
      </c>
      <c r="Q14" s="13">
        <v>1.0900000000000001</v>
      </c>
      <c r="R14" s="13">
        <v>1.45</v>
      </c>
      <c r="S14" s="13">
        <v>1.47</v>
      </c>
      <c r="T14" s="13">
        <v>1.77</v>
      </c>
      <c r="U14" s="13">
        <v>1.83</v>
      </c>
      <c r="V14" s="13">
        <f t="shared" si="1"/>
        <v>1.5219999999999998</v>
      </c>
      <c r="W14" s="9">
        <v>34.93</v>
      </c>
      <c r="X14" s="9">
        <v>45.94</v>
      </c>
      <c r="Y14" s="9">
        <v>45.13</v>
      </c>
      <c r="Z14" s="9">
        <v>46.02</v>
      </c>
      <c r="AA14" s="9">
        <v>42.44</v>
      </c>
      <c r="AB14" s="13">
        <v>0.3</v>
      </c>
      <c r="AC14" s="13">
        <v>0.39</v>
      </c>
      <c r="AD14" s="13">
        <v>0.36</v>
      </c>
      <c r="AE14" s="13">
        <v>0.38</v>
      </c>
      <c r="AF14" s="13">
        <v>0.4</v>
      </c>
      <c r="AG14" s="13">
        <v>0.36599999999999994</v>
      </c>
      <c r="AH14" s="8" t="s">
        <v>69</v>
      </c>
      <c r="AI14" s="8" t="s">
        <v>70</v>
      </c>
      <c r="AJ14" s="11">
        <v>13201907907.6</v>
      </c>
    </row>
    <row r="15" spans="1:36" ht="15" customHeight="1" thickBot="1" x14ac:dyDescent="0.3">
      <c r="A15" s="8" t="s">
        <v>82</v>
      </c>
      <c r="B15" s="8" t="s">
        <v>83</v>
      </c>
      <c r="C15" s="9">
        <v>163.56</v>
      </c>
      <c r="D15" s="9">
        <v>23.64</v>
      </c>
      <c r="E15" s="9">
        <v>2.2400000000000002</v>
      </c>
      <c r="F15" s="9">
        <v>31.48</v>
      </c>
      <c r="G15" s="9">
        <v>23.53</v>
      </c>
      <c r="H15" s="9">
        <v>26.52</v>
      </c>
      <c r="I15" s="9">
        <v>23.72</v>
      </c>
      <c r="J15" s="9">
        <v>23.38</v>
      </c>
      <c r="K15" s="9">
        <f t="shared" si="0"/>
        <v>25.725999999999999</v>
      </c>
      <c r="L15" s="9">
        <v>100</v>
      </c>
      <c r="M15" s="9">
        <v>100</v>
      </c>
      <c r="N15" s="9">
        <v>100</v>
      </c>
      <c r="O15" s="9">
        <v>100</v>
      </c>
      <c r="P15" s="9">
        <v>100</v>
      </c>
      <c r="Q15" s="13">
        <v>0.91</v>
      </c>
      <c r="R15" s="13">
        <v>1</v>
      </c>
      <c r="S15" s="13">
        <v>1.21</v>
      </c>
      <c r="T15" s="13">
        <v>1.24</v>
      </c>
      <c r="U15" s="13">
        <v>1.1100000000000001</v>
      </c>
      <c r="V15" s="13">
        <f t="shared" si="1"/>
        <v>1.0940000000000001</v>
      </c>
      <c r="W15" s="9">
        <v>45.25</v>
      </c>
      <c r="X15" s="9">
        <v>48.53</v>
      </c>
      <c r="Y15" s="9">
        <v>47.26</v>
      </c>
      <c r="Z15" s="9">
        <v>45.32</v>
      </c>
      <c r="AA15" s="9">
        <v>46.7</v>
      </c>
      <c r="AB15" s="13">
        <v>0.54</v>
      </c>
      <c r="AC15" s="13">
        <v>0.74</v>
      </c>
      <c r="AD15" s="13">
        <v>0.48</v>
      </c>
      <c r="AE15" s="13">
        <v>0.92</v>
      </c>
      <c r="AF15" s="13">
        <v>0.71</v>
      </c>
      <c r="AG15" s="13">
        <v>0.67800000000000005</v>
      </c>
      <c r="AH15" s="8" t="s">
        <v>84</v>
      </c>
      <c r="AI15" s="8" t="s">
        <v>70</v>
      </c>
      <c r="AJ15" s="11">
        <v>7555099731.6000004</v>
      </c>
    </row>
    <row r="16" spans="1:36" ht="15" customHeight="1" thickBot="1" x14ac:dyDescent="0.3">
      <c r="A16" s="16" t="s">
        <v>28</v>
      </c>
      <c r="B16" s="16" t="s">
        <v>29</v>
      </c>
      <c r="C16" s="9">
        <v>103.25</v>
      </c>
      <c r="D16" s="9">
        <v>34.49</v>
      </c>
      <c r="E16" s="9">
        <v>0</v>
      </c>
      <c r="F16" s="9">
        <v>31.19</v>
      </c>
      <c r="G16" s="9">
        <v>42.11</v>
      </c>
      <c r="H16" s="9">
        <v>31.1</v>
      </c>
      <c r="I16" s="9">
        <v>22.34</v>
      </c>
      <c r="J16" s="9">
        <v>20.239999999999998</v>
      </c>
      <c r="K16" s="9">
        <f t="shared" si="0"/>
        <v>29.396000000000004</v>
      </c>
      <c r="L16" s="9">
        <v>89.12</v>
      </c>
      <c r="M16" s="9">
        <v>90.5</v>
      </c>
      <c r="N16" s="9">
        <v>88.89</v>
      </c>
      <c r="O16" s="9">
        <v>88.1</v>
      </c>
      <c r="P16" s="9">
        <v>85</v>
      </c>
      <c r="Q16" s="13">
        <v>1.28</v>
      </c>
      <c r="R16" s="13">
        <v>1.25</v>
      </c>
      <c r="S16" s="13">
        <v>1.23</v>
      </c>
      <c r="T16" s="13">
        <v>1.21</v>
      </c>
      <c r="U16" s="13">
        <v>1.47</v>
      </c>
      <c r="V16" s="13">
        <f t="shared" si="1"/>
        <v>1.288</v>
      </c>
      <c r="W16" s="9">
        <v>31.49</v>
      </c>
      <c r="X16" s="9">
        <v>44.59</v>
      </c>
      <c r="Y16" s="9">
        <v>53.06</v>
      </c>
      <c r="Z16" s="9">
        <v>46.38</v>
      </c>
      <c r="AA16" s="9">
        <v>33.4</v>
      </c>
      <c r="AB16" s="19" t="s">
        <v>68</v>
      </c>
      <c r="AC16" s="19" t="s">
        <v>68</v>
      </c>
      <c r="AD16" s="19" t="s">
        <v>68</v>
      </c>
      <c r="AE16" s="19" t="s">
        <v>68</v>
      </c>
      <c r="AF16" s="19" t="s">
        <v>68</v>
      </c>
      <c r="AG16" s="18" t="s">
        <v>68</v>
      </c>
      <c r="AH16" s="8" t="s">
        <v>85</v>
      </c>
      <c r="AI16" s="8" t="s">
        <v>70</v>
      </c>
      <c r="AJ16" s="11">
        <v>24000896769.5</v>
      </c>
    </row>
    <row r="17" spans="1:36" ht="15" customHeight="1" thickBot="1" x14ac:dyDescent="0.3">
      <c r="A17" s="16" t="s">
        <v>30</v>
      </c>
      <c r="B17" s="16" t="s">
        <v>31</v>
      </c>
      <c r="C17" s="9">
        <v>210.29</v>
      </c>
      <c r="D17" s="9">
        <v>33.35</v>
      </c>
      <c r="E17" s="9">
        <v>0.52</v>
      </c>
      <c r="F17" s="9">
        <v>30.86</v>
      </c>
      <c r="G17" s="9">
        <v>20.399999999999999</v>
      </c>
      <c r="H17" s="9">
        <v>19.09</v>
      </c>
      <c r="I17" s="9">
        <v>22.1</v>
      </c>
      <c r="J17" s="9">
        <v>20.04</v>
      </c>
      <c r="K17" s="9">
        <f t="shared" si="0"/>
        <v>22.497999999999998</v>
      </c>
      <c r="L17" s="9">
        <v>82.92</v>
      </c>
      <c r="M17" s="9">
        <v>83.92</v>
      </c>
      <c r="N17" s="9">
        <v>83.66</v>
      </c>
      <c r="O17" s="9">
        <v>84.18</v>
      </c>
      <c r="P17" s="9">
        <v>83.74</v>
      </c>
      <c r="Q17" s="13">
        <v>1.26</v>
      </c>
      <c r="R17" s="13">
        <v>1.39</v>
      </c>
      <c r="S17" s="13">
        <v>0.93</v>
      </c>
      <c r="T17" s="13">
        <v>1.04</v>
      </c>
      <c r="U17" s="13">
        <v>1.32</v>
      </c>
      <c r="V17" s="13">
        <f t="shared" si="1"/>
        <v>1.1880000000000002</v>
      </c>
      <c r="W17" s="9">
        <v>50.88</v>
      </c>
      <c r="X17" s="9">
        <v>51.81</v>
      </c>
      <c r="Y17" s="9">
        <v>48.6</v>
      </c>
      <c r="Z17" s="9">
        <v>24.2</v>
      </c>
      <c r="AA17" s="9">
        <v>28.92</v>
      </c>
      <c r="AB17" s="13">
        <v>0.2</v>
      </c>
      <c r="AC17" s="13">
        <v>0.25</v>
      </c>
      <c r="AD17" s="13">
        <v>0.23</v>
      </c>
      <c r="AE17" s="13">
        <v>0.33</v>
      </c>
      <c r="AF17" s="18">
        <v>0.08</v>
      </c>
      <c r="AG17" s="18">
        <v>0.21800000000000003</v>
      </c>
      <c r="AH17" s="8" t="s">
        <v>69</v>
      </c>
      <c r="AI17" s="8" t="s">
        <v>70</v>
      </c>
      <c r="AJ17" s="11">
        <v>412695588618.40002</v>
      </c>
    </row>
    <row r="18" spans="1:36" ht="15" customHeight="1" thickBot="1" x14ac:dyDescent="0.3">
      <c r="A18" s="16" t="s">
        <v>86</v>
      </c>
      <c r="B18" s="16" t="s">
        <v>87</v>
      </c>
      <c r="C18" s="9">
        <v>79.989999999999995</v>
      </c>
      <c r="D18" s="9">
        <v>21.78</v>
      </c>
      <c r="E18" s="9">
        <v>0</v>
      </c>
      <c r="F18" s="9">
        <v>30.08</v>
      </c>
      <c r="G18" s="9">
        <v>27.97</v>
      </c>
      <c r="H18" s="9">
        <v>21.9</v>
      </c>
      <c r="I18" s="9">
        <v>23.26</v>
      </c>
      <c r="J18" s="9">
        <v>25.47</v>
      </c>
      <c r="K18" s="9">
        <f t="shared" si="0"/>
        <v>25.736000000000001</v>
      </c>
      <c r="L18" s="9">
        <v>88.66</v>
      </c>
      <c r="M18" s="9">
        <v>78.12</v>
      </c>
      <c r="N18" s="9">
        <v>59.86</v>
      </c>
      <c r="O18" s="9">
        <v>80.680000000000007</v>
      </c>
      <c r="P18" s="9">
        <v>82.11</v>
      </c>
      <c r="Q18" s="13">
        <v>1.08</v>
      </c>
      <c r="R18" s="13">
        <v>1.23</v>
      </c>
      <c r="S18" s="13">
        <v>1.28</v>
      </c>
      <c r="T18" s="13">
        <v>1.48</v>
      </c>
      <c r="U18" s="13">
        <v>1.37</v>
      </c>
      <c r="V18" s="13">
        <f t="shared" si="1"/>
        <v>1.288</v>
      </c>
      <c r="W18" s="9">
        <v>29.48</v>
      </c>
      <c r="X18" s="9">
        <v>35.46</v>
      </c>
      <c r="Y18" s="9">
        <v>32.380000000000003</v>
      </c>
      <c r="Z18" s="9">
        <v>35.58</v>
      </c>
      <c r="AA18" s="9">
        <v>30.56</v>
      </c>
      <c r="AB18" s="13">
        <v>0.21</v>
      </c>
      <c r="AC18" s="19" t="s">
        <v>68</v>
      </c>
      <c r="AD18" s="19" t="s">
        <v>68</v>
      </c>
      <c r="AE18" s="19" t="s">
        <v>68</v>
      </c>
      <c r="AF18" s="19" t="s">
        <v>68</v>
      </c>
      <c r="AG18" s="18">
        <v>0.21</v>
      </c>
      <c r="AH18" s="8" t="s">
        <v>69</v>
      </c>
      <c r="AI18" s="8" t="s">
        <v>88</v>
      </c>
      <c r="AJ18" s="11">
        <v>9469592792.9200001</v>
      </c>
    </row>
    <row r="19" spans="1:36" ht="15" customHeight="1" thickBot="1" x14ac:dyDescent="0.3">
      <c r="A19" s="16" t="s">
        <v>89</v>
      </c>
      <c r="B19" s="16" t="s">
        <v>90</v>
      </c>
      <c r="C19" s="9">
        <v>139.54</v>
      </c>
      <c r="D19" s="9">
        <v>24.29</v>
      </c>
      <c r="E19" s="9">
        <v>1.26</v>
      </c>
      <c r="F19" s="9">
        <v>27.97</v>
      </c>
      <c r="G19" s="9">
        <v>21.23</v>
      </c>
      <c r="H19" s="9">
        <v>21.39</v>
      </c>
      <c r="I19" s="9">
        <v>18.73</v>
      </c>
      <c r="J19" s="9">
        <v>16.600000000000001</v>
      </c>
      <c r="K19" s="9">
        <f t="shared" si="0"/>
        <v>21.184000000000005</v>
      </c>
      <c r="L19" s="9">
        <v>44.94</v>
      </c>
      <c r="M19" s="9">
        <v>45.04</v>
      </c>
      <c r="N19" s="9">
        <v>46.09</v>
      </c>
      <c r="O19" s="9">
        <v>45.94</v>
      </c>
      <c r="P19" s="9">
        <v>45.88</v>
      </c>
      <c r="Q19" s="13">
        <v>1.1299999999999999</v>
      </c>
      <c r="R19" s="13">
        <v>1.37</v>
      </c>
      <c r="S19" s="13">
        <v>1.4</v>
      </c>
      <c r="T19" s="13">
        <v>1.36</v>
      </c>
      <c r="U19" s="13">
        <v>1.3</v>
      </c>
      <c r="V19" s="13">
        <f t="shared" si="1"/>
        <v>1.3119999999999998</v>
      </c>
      <c r="W19" s="9">
        <v>45.28</v>
      </c>
      <c r="X19" s="9">
        <v>51.82</v>
      </c>
      <c r="Y19" s="9">
        <v>48.58</v>
      </c>
      <c r="Z19" s="9">
        <v>44.82</v>
      </c>
      <c r="AA19" s="9">
        <v>42.74</v>
      </c>
      <c r="AB19" s="18">
        <v>0.2</v>
      </c>
      <c r="AC19" s="18">
        <v>0.28000000000000003</v>
      </c>
      <c r="AD19" s="18">
        <v>0.26</v>
      </c>
      <c r="AE19" s="18">
        <v>0.28000000000000003</v>
      </c>
      <c r="AF19" s="18">
        <v>0.27</v>
      </c>
      <c r="AG19" s="18">
        <v>0.25800000000000001</v>
      </c>
      <c r="AH19" s="8" t="s">
        <v>91</v>
      </c>
      <c r="AI19" s="8" t="s">
        <v>70</v>
      </c>
      <c r="AJ19" s="11">
        <v>251930908244.22</v>
      </c>
    </row>
    <row r="20" spans="1:36" ht="15" customHeight="1" thickBot="1" x14ac:dyDescent="0.3">
      <c r="A20" s="16" t="s">
        <v>92</v>
      </c>
      <c r="B20" s="16" t="s">
        <v>93</v>
      </c>
      <c r="C20" s="9">
        <v>69.86</v>
      </c>
      <c r="D20" s="9">
        <v>34.4</v>
      </c>
      <c r="E20" s="9">
        <v>0</v>
      </c>
      <c r="F20" s="9">
        <v>26.46</v>
      </c>
      <c r="G20" s="9">
        <v>22.72</v>
      </c>
      <c r="H20" s="9">
        <v>17.510000000000002</v>
      </c>
      <c r="I20" s="9">
        <v>17.29</v>
      </c>
      <c r="J20" s="9">
        <v>38.54</v>
      </c>
      <c r="K20" s="9">
        <f t="shared" si="0"/>
        <v>24.503999999999998</v>
      </c>
      <c r="L20" s="9">
        <v>60.29</v>
      </c>
      <c r="M20" s="9">
        <v>63.45</v>
      </c>
      <c r="N20" s="9">
        <v>63.68</v>
      </c>
      <c r="O20" s="9">
        <v>59.95</v>
      </c>
      <c r="P20" s="9">
        <v>54.36</v>
      </c>
      <c r="Q20" s="13">
        <v>1.17</v>
      </c>
      <c r="R20" s="13">
        <v>1.2</v>
      </c>
      <c r="S20" s="13">
        <v>0.98</v>
      </c>
      <c r="T20" s="13">
        <v>0.96</v>
      </c>
      <c r="U20" s="13">
        <v>1.24</v>
      </c>
      <c r="V20" s="13">
        <f t="shared" si="1"/>
        <v>1.1100000000000001</v>
      </c>
      <c r="W20" s="9">
        <v>20.23</v>
      </c>
      <c r="X20" s="9">
        <v>18.7</v>
      </c>
      <c r="Y20" s="9">
        <v>19.829999999999998</v>
      </c>
      <c r="Z20" s="9">
        <v>13.67</v>
      </c>
      <c r="AA20" s="9">
        <v>21.85</v>
      </c>
      <c r="AB20" s="19" t="s">
        <v>68</v>
      </c>
      <c r="AC20" s="19" t="s">
        <v>68</v>
      </c>
      <c r="AD20" s="19" t="s">
        <v>68</v>
      </c>
      <c r="AE20" s="19" t="s">
        <v>68</v>
      </c>
      <c r="AF20" s="19" t="s">
        <v>68</v>
      </c>
      <c r="AG20" s="18" t="s">
        <v>68</v>
      </c>
      <c r="AH20" s="8" t="s">
        <v>94</v>
      </c>
      <c r="AI20" s="8" t="s">
        <v>70</v>
      </c>
      <c r="AJ20" s="11">
        <v>37562442444.239998</v>
      </c>
    </row>
    <row r="21" spans="1:36" ht="15" customHeight="1" thickBot="1" x14ac:dyDescent="0.3">
      <c r="A21" s="16" t="s">
        <v>32</v>
      </c>
      <c r="B21" s="16" t="s">
        <v>33</v>
      </c>
      <c r="C21" s="9">
        <v>298.92</v>
      </c>
      <c r="D21" s="9">
        <v>43.85</v>
      </c>
      <c r="E21" s="9">
        <v>0</v>
      </c>
      <c r="F21" s="9">
        <v>25.39</v>
      </c>
      <c r="G21" s="9">
        <v>29.32</v>
      </c>
      <c r="H21" s="9">
        <v>22.45</v>
      </c>
      <c r="I21" s="9">
        <v>27.88</v>
      </c>
      <c r="J21" s="9">
        <v>23.59</v>
      </c>
      <c r="K21" s="9">
        <f t="shared" si="0"/>
        <v>25.725999999999999</v>
      </c>
      <c r="L21" s="9">
        <v>69.010000000000005</v>
      </c>
      <c r="M21" s="9">
        <v>66.349999999999994</v>
      </c>
      <c r="N21" s="9">
        <v>69.48</v>
      </c>
      <c r="O21" s="9">
        <v>69.8</v>
      </c>
      <c r="P21" s="9">
        <v>69.72</v>
      </c>
      <c r="Q21" s="13">
        <v>1.38</v>
      </c>
      <c r="R21" s="13">
        <v>1.21</v>
      </c>
      <c r="S21" s="13">
        <v>1.72</v>
      </c>
      <c r="T21" s="13">
        <v>1.7</v>
      </c>
      <c r="U21" s="13">
        <v>1.42</v>
      </c>
      <c r="V21" s="13">
        <f t="shared" si="1"/>
        <v>1.486</v>
      </c>
      <c r="W21" s="9">
        <v>43.87</v>
      </c>
      <c r="X21" s="9">
        <v>43.52</v>
      </c>
      <c r="Y21" s="9">
        <v>45.95</v>
      </c>
      <c r="Z21" s="9">
        <v>48.99</v>
      </c>
      <c r="AA21" s="9">
        <v>56.2</v>
      </c>
      <c r="AB21" s="19" t="s">
        <v>68</v>
      </c>
      <c r="AC21" s="19" t="s">
        <v>68</v>
      </c>
      <c r="AD21" s="19" t="s">
        <v>68</v>
      </c>
      <c r="AE21" s="19" t="s">
        <v>68</v>
      </c>
      <c r="AF21" s="19" t="s">
        <v>68</v>
      </c>
      <c r="AG21" s="18" t="s">
        <v>68</v>
      </c>
      <c r="AH21" s="8" t="s">
        <v>95</v>
      </c>
      <c r="AI21" s="8" t="s">
        <v>70</v>
      </c>
      <c r="AJ21" s="11">
        <v>43941240000</v>
      </c>
    </row>
    <row r="22" spans="1:36" ht="15" customHeight="1" thickBot="1" x14ac:dyDescent="0.3">
      <c r="A22" s="16" t="s">
        <v>96</v>
      </c>
      <c r="B22" s="16" t="s">
        <v>97</v>
      </c>
      <c r="C22" s="9">
        <v>221.91</v>
      </c>
      <c r="D22" s="9">
        <v>28.07</v>
      </c>
      <c r="E22" s="9">
        <v>0.31</v>
      </c>
      <c r="F22" s="9">
        <v>24.44</v>
      </c>
      <c r="G22" s="9">
        <v>22.47</v>
      </c>
      <c r="H22" s="9">
        <v>16.73</v>
      </c>
      <c r="I22" s="9">
        <v>19.170000000000002</v>
      </c>
      <c r="J22" s="9">
        <v>19.63</v>
      </c>
      <c r="K22" s="9">
        <f t="shared" si="0"/>
        <v>20.488</v>
      </c>
      <c r="L22" s="9">
        <v>100</v>
      </c>
      <c r="M22" s="9">
        <v>100</v>
      </c>
      <c r="N22" s="9">
        <v>100</v>
      </c>
      <c r="O22" s="9">
        <v>100</v>
      </c>
      <c r="P22" s="9">
        <v>100</v>
      </c>
      <c r="Q22" s="13">
        <v>1.49</v>
      </c>
      <c r="R22" s="13">
        <v>1.1599999999999999</v>
      </c>
      <c r="S22" s="13">
        <v>1.91</v>
      </c>
      <c r="T22" s="13">
        <v>1.82</v>
      </c>
      <c r="U22" s="13">
        <v>1.46</v>
      </c>
      <c r="V22" s="13">
        <f t="shared" si="1"/>
        <v>1.5680000000000001</v>
      </c>
      <c r="W22" s="9">
        <v>24.39</v>
      </c>
      <c r="X22" s="9">
        <v>25.8</v>
      </c>
      <c r="Y22" s="9">
        <v>31.34</v>
      </c>
      <c r="Z22" s="9">
        <v>31.7</v>
      </c>
      <c r="AA22" s="9">
        <v>33.19</v>
      </c>
      <c r="AB22" s="18">
        <v>7.0000000000000007E-2</v>
      </c>
      <c r="AC22" s="18">
        <v>0.05</v>
      </c>
      <c r="AD22" s="19" t="s">
        <v>68</v>
      </c>
      <c r="AE22" s="19" t="s">
        <v>68</v>
      </c>
      <c r="AF22" s="19" t="s">
        <v>68</v>
      </c>
      <c r="AG22" s="18">
        <v>6.0000000000000005E-2</v>
      </c>
      <c r="AH22" s="8" t="s">
        <v>98</v>
      </c>
      <c r="AI22" s="8" t="s">
        <v>70</v>
      </c>
      <c r="AJ22" s="11">
        <v>17713637545.110001</v>
      </c>
    </row>
    <row r="23" spans="1:36" ht="15" customHeight="1" thickBot="1" x14ac:dyDescent="0.3">
      <c r="A23" s="16" t="s">
        <v>34</v>
      </c>
      <c r="B23" s="16" t="s">
        <v>35</v>
      </c>
      <c r="C23" s="9">
        <v>230.55</v>
      </c>
      <c r="D23" s="9">
        <v>45.93</v>
      </c>
      <c r="E23" s="9">
        <v>0</v>
      </c>
      <c r="F23" s="9">
        <v>23.69</v>
      </c>
      <c r="G23" s="9">
        <v>20.94</v>
      </c>
      <c r="H23" s="9">
        <v>22.24</v>
      </c>
      <c r="I23" s="9">
        <v>21.08</v>
      </c>
      <c r="J23" s="9">
        <v>43.42</v>
      </c>
      <c r="K23" s="9">
        <f t="shared" si="0"/>
        <v>26.274000000000001</v>
      </c>
      <c r="L23" s="9">
        <v>74.77</v>
      </c>
      <c r="M23" s="9">
        <v>74.52</v>
      </c>
      <c r="N23" s="9">
        <v>73.09</v>
      </c>
      <c r="O23" s="9">
        <v>75.25</v>
      </c>
      <c r="P23" s="9">
        <v>73.069999999999993</v>
      </c>
      <c r="Q23" s="13">
        <v>1.28</v>
      </c>
      <c r="R23" s="13">
        <v>1.71</v>
      </c>
      <c r="S23" s="13">
        <v>1.24</v>
      </c>
      <c r="T23" s="13">
        <v>1.1100000000000001</v>
      </c>
      <c r="U23" s="13">
        <v>1.26</v>
      </c>
      <c r="V23" s="13">
        <f t="shared" si="1"/>
        <v>1.32</v>
      </c>
      <c r="W23" s="9">
        <v>41.01</v>
      </c>
      <c r="X23" s="9">
        <v>47.83</v>
      </c>
      <c r="Y23" s="9">
        <v>41.93</v>
      </c>
      <c r="Z23" s="9">
        <v>38.29</v>
      </c>
      <c r="AA23" s="9">
        <v>37.799999999999997</v>
      </c>
      <c r="AB23" s="19" t="s">
        <v>68</v>
      </c>
      <c r="AC23" s="19" t="s">
        <v>68</v>
      </c>
      <c r="AD23" s="19" t="s">
        <v>68</v>
      </c>
      <c r="AE23" s="19" t="s">
        <v>68</v>
      </c>
      <c r="AF23" s="19" t="s">
        <v>68</v>
      </c>
      <c r="AG23" s="18" t="s">
        <v>68</v>
      </c>
      <c r="AH23" s="8" t="s">
        <v>77</v>
      </c>
      <c r="AI23" s="8" t="s">
        <v>70</v>
      </c>
      <c r="AJ23" s="11">
        <v>48085816727.699997</v>
      </c>
    </row>
    <row r="24" spans="1:36" ht="15" customHeight="1" thickBot="1" x14ac:dyDescent="0.3">
      <c r="A24" s="16" t="s">
        <v>36</v>
      </c>
      <c r="B24" s="16" t="s">
        <v>37</v>
      </c>
      <c r="C24" s="9">
        <v>316.3</v>
      </c>
      <c r="D24" s="9">
        <v>45.63</v>
      </c>
      <c r="E24" s="9">
        <v>1.1100000000000001</v>
      </c>
      <c r="F24" s="9">
        <v>23.12</v>
      </c>
      <c r="G24" s="9">
        <v>20.67</v>
      </c>
      <c r="H24" s="9">
        <v>16.170000000000002</v>
      </c>
      <c r="I24" s="9">
        <v>17.45</v>
      </c>
      <c r="J24" s="9">
        <v>16.579999999999998</v>
      </c>
      <c r="K24" s="15">
        <f t="shared" si="0"/>
        <v>18.798000000000002</v>
      </c>
      <c r="L24" s="9">
        <v>45.95</v>
      </c>
      <c r="M24" s="9">
        <v>45.03</v>
      </c>
      <c r="N24" s="9">
        <v>44.81</v>
      </c>
      <c r="O24" s="9">
        <v>46.06</v>
      </c>
      <c r="P24" s="9">
        <v>44.33</v>
      </c>
      <c r="Q24" s="13">
        <v>1.19</v>
      </c>
      <c r="R24" s="13">
        <v>0.86</v>
      </c>
      <c r="S24" s="13">
        <v>1.1299999999999999</v>
      </c>
      <c r="T24" s="13">
        <v>1.46</v>
      </c>
      <c r="U24" s="13">
        <v>0.86</v>
      </c>
      <c r="V24" s="13">
        <f t="shared" si="1"/>
        <v>1.1000000000000001</v>
      </c>
      <c r="W24" s="9">
        <v>42.19</v>
      </c>
      <c r="X24" s="9">
        <v>40.75</v>
      </c>
      <c r="Y24" s="9">
        <v>42.92</v>
      </c>
      <c r="Z24" s="9">
        <v>36.9</v>
      </c>
      <c r="AA24" s="9">
        <v>38.44</v>
      </c>
      <c r="AB24" s="18">
        <v>0.21</v>
      </c>
      <c r="AC24" s="18">
        <v>0.21</v>
      </c>
      <c r="AD24" s="18">
        <v>0.28000000000000003</v>
      </c>
      <c r="AE24" s="18">
        <v>0.23</v>
      </c>
      <c r="AF24" s="18">
        <v>0.25</v>
      </c>
      <c r="AG24" s="18">
        <v>0.23599999999999999</v>
      </c>
      <c r="AH24" s="8" t="s">
        <v>99</v>
      </c>
      <c r="AI24" s="16" t="s">
        <v>100</v>
      </c>
      <c r="AJ24" s="11">
        <v>132786126307.8</v>
      </c>
    </row>
    <row r="25" spans="1:36" ht="15" customHeight="1" thickBot="1" x14ac:dyDescent="0.3">
      <c r="A25" s="16" t="s">
        <v>38</v>
      </c>
      <c r="B25" s="16" t="s">
        <v>39</v>
      </c>
      <c r="C25" s="9">
        <v>58.19</v>
      </c>
      <c r="D25" s="9">
        <v>26.14</v>
      </c>
      <c r="E25" s="9">
        <v>2.72</v>
      </c>
      <c r="F25" s="9">
        <v>23.02</v>
      </c>
      <c r="G25" s="9">
        <v>24.19</v>
      </c>
      <c r="H25" s="9">
        <v>25.99</v>
      </c>
      <c r="I25" s="9">
        <v>27.33</v>
      </c>
      <c r="J25" s="9">
        <v>27.4</v>
      </c>
      <c r="K25" s="9">
        <f t="shared" si="0"/>
        <v>25.586000000000002</v>
      </c>
      <c r="L25" s="9">
        <v>48.27</v>
      </c>
      <c r="M25" s="9">
        <v>50.62</v>
      </c>
      <c r="N25" s="9">
        <v>50.09</v>
      </c>
      <c r="O25" s="9">
        <v>48.65</v>
      </c>
      <c r="P25" s="9">
        <v>49.52</v>
      </c>
      <c r="Q25" s="13">
        <v>1.58</v>
      </c>
      <c r="R25" s="13">
        <v>1.71</v>
      </c>
      <c r="S25" s="13">
        <v>1.63</v>
      </c>
      <c r="T25" s="13">
        <v>1.75</v>
      </c>
      <c r="U25" s="13">
        <v>1.66</v>
      </c>
      <c r="V25" s="13">
        <f t="shared" si="1"/>
        <v>1.6659999999999999</v>
      </c>
      <c r="W25" s="9">
        <v>19.739999999999998</v>
      </c>
      <c r="X25" s="9">
        <v>24.97</v>
      </c>
      <c r="Y25" s="9">
        <v>27.91</v>
      </c>
      <c r="Z25" s="9">
        <v>27.9</v>
      </c>
      <c r="AA25" s="9">
        <v>31.61</v>
      </c>
      <c r="AB25" s="13">
        <v>0.45</v>
      </c>
      <c r="AC25" s="13">
        <v>0.41</v>
      </c>
      <c r="AD25" s="13">
        <v>2.36</v>
      </c>
      <c r="AE25" s="13">
        <v>2.0299999999999998</v>
      </c>
      <c r="AF25" s="13">
        <v>1.61</v>
      </c>
      <c r="AG25" s="13">
        <v>1.3720000000000001</v>
      </c>
      <c r="AH25" s="8" t="s">
        <v>71</v>
      </c>
      <c r="AI25" s="16" t="s">
        <v>101</v>
      </c>
      <c r="AJ25" s="11">
        <v>301777767770.20001</v>
      </c>
    </row>
    <row r="26" spans="1:36" ht="15" customHeight="1" thickBot="1" x14ac:dyDescent="0.3">
      <c r="A26" s="16" t="s">
        <v>40</v>
      </c>
      <c r="B26" s="16" t="s">
        <v>41</v>
      </c>
      <c r="C26" s="9">
        <v>118.99</v>
      </c>
      <c r="D26" s="9">
        <v>24.52</v>
      </c>
      <c r="E26" s="9">
        <v>1.75</v>
      </c>
      <c r="F26" s="9">
        <v>22.5</v>
      </c>
      <c r="G26" s="9">
        <v>26.56</v>
      </c>
      <c r="H26" s="9">
        <v>29.7</v>
      </c>
      <c r="I26" s="9">
        <v>28.05</v>
      </c>
      <c r="J26" s="9">
        <v>19.760000000000002</v>
      </c>
      <c r="K26" s="9">
        <f t="shared" si="0"/>
        <v>25.314</v>
      </c>
      <c r="L26" s="9">
        <v>50.43</v>
      </c>
      <c r="M26" s="9">
        <v>50.44</v>
      </c>
      <c r="N26" s="9">
        <v>50.63</v>
      </c>
      <c r="O26" s="9">
        <v>47.71</v>
      </c>
      <c r="P26" s="9">
        <v>44.63</v>
      </c>
      <c r="Q26" s="13">
        <v>1.37</v>
      </c>
      <c r="R26" s="13">
        <v>1.44</v>
      </c>
      <c r="S26" s="13">
        <v>1.08</v>
      </c>
      <c r="T26" s="13">
        <v>1.24</v>
      </c>
      <c r="U26" s="13">
        <v>1.69</v>
      </c>
      <c r="V26" s="13">
        <f t="shared" si="1"/>
        <v>1.3640000000000001</v>
      </c>
      <c r="W26" s="9">
        <v>15.16</v>
      </c>
      <c r="X26" s="9">
        <v>11.11</v>
      </c>
      <c r="Y26" s="9">
        <v>8.14</v>
      </c>
      <c r="Z26" s="9">
        <v>15.06</v>
      </c>
      <c r="AA26" s="9">
        <v>14.84</v>
      </c>
      <c r="AB26" s="13">
        <v>0.28000000000000003</v>
      </c>
      <c r="AC26" s="13">
        <v>0.22</v>
      </c>
      <c r="AD26" s="13">
        <v>0.2</v>
      </c>
      <c r="AE26" s="18">
        <v>0.19</v>
      </c>
      <c r="AF26" s="18">
        <v>0.14000000000000001</v>
      </c>
      <c r="AG26" s="18">
        <v>0.20599999999999996</v>
      </c>
      <c r="AH26" s="8" t="s">
        <v>71</v>
      </c>
      <c r="AI26" s="8" t="s">
        <v>70</v>
      </c>
      <c r="AJ26" s="11">
        <v>20246764987.189999</v>
      </c>
    </row>
    <row r="27" spans="1:36" ht="15" customHeight="1" thickBot="1" x14ac:dyDescent="0.3">
      <c r="A27" s="16" t="s">
        <v>42</v>
      </c>
      <c r="B27" s="16" t="s">
        <v>43</v>
      </c>
      <c r="C27" s="9">
        <v>156.26</v>
      </c>
      <c r="D27" s="9">
        <v>12.32</v>
      </c>
      <c r="E27" s="9">
        <v>2.52</v>
      </c>
      <c r="F27" s="9">
        <v>22.47</v>
      </c>
      <c r="G27" s="9">
        <v>20.02</v>
      </c>
      <c r="H27" s="9">
        <v>21.73</v>
      </c>
      <c r="I27" s="9">
        <v>20.72</v>
      </c>
      <c r="J27" s="9">
        <v>19.53</v>
      </c>
      <c r="K27" s="14">
        <f t="shared" si="0"/>
        <v>20.893999999999998</v>
      </c>
      <c r="L27" s="9">
        <v>49.99</v>
      </c>
      <c r="M27" s="9">
        <v>49.5</v>
      </c>
      <c r="N27" s="9">
        <v>49.84</v>
      </c>
      <c r="O27" s="9">
        <v>49.16</v>
      </c>
      <c r="P27" s="9">
        <v>48.34</v>
      </c>
      <c r="Q27" s="13">
        <v>1.1200000000000001</v>
      </c>
      <c r="R27" s="13">
        <v>1.0900000000000001</v>
      </c>
      <c r="S27" s="13">
        <v>1.05</v>
      </c>
      <c r="T27" s="13">
        <v>1.06</v>
      </c>
      <c r="U27" s="13">
        <v>0.96</v>
      </c>
      <c r="V27" s="13">
        <f t="shared" si="1"/>
        <v>1.056</v>
      </c>
      <c r="W27" s="9">
        <v>41.96</v>
      </c>
      <c r="X27" s="9">
        <v>43.38</v>
      </c>
      <c r="Y27" s="9">
        <v>44.21</v>
      </c>
      <c r="Z27" s="9">
        <v>43.88</v>
      </c>
      <c r="AA27" s="9">
        <v>48.37</v>
      </c>
      <c r="AB27" s="18">
        <v>0.28000000000000003</v>
      </c>
      <c r="AC27" s="13">
        <v>0.3</v>
      </c>
      <c r="AD27" s="18">
        <v>0.27</v>
      </c>
      <c r="AE27" s="18">
        <v>0.27</v>
      </c>
      <c r="AF27" s="18">
        <v>0.25</v>
      </c>
      <c r="AG27" s="18">
        <v>0.27400000000000002</v>
      </c>
      <c r="AH27" s="8" t="s">
        <v>99</v>
      </c>
      <c r="AI27" s="8" t="s">
        <v>70</v>
      </c>
      <c r="AJ27" s="11">
        <v>8541085031.96</v>
      </c>
    </row>
    <row r="28" spans="1:36" ht="15" customHeight="1" thickBot="1" x14ac:dyDescent="0.3">
      <c r="A28" s="16" t="s">
        <v>102</v>
      </c>
      <c r="B28" s="16" t="s">
        <v>103</v>
      </c>
      <c r="C28" s="9">
        <v>117.1</v>
      </c>
      <c r="D28" s="9">
        <v>21.52</v>
      </c>
      <c r="E28" s="9">
        <v>0</v>
      </c>
      <c r="F28" s="9">
        <v>22.28</v>
      </c>
      <c r="G28" s="9">
        <v>22.65</v>
      </c>
      <c r="H28" s="9">
        <v>20.64</v>
      </c>
      <c r="I28" s="9">
        <v>19.13</v>
      </c>
      <c r="J28" s="9">
        <v>18.22</v>
      </c>
      <c r="K28" s="9">
        <f t="shared" si="0"/>
        <v>20.583999999999996</v>
      </c>
      <c r="L28" s="9">
        <v>89.49</v>
      </c>
      <c r="M28" s="9">
        <v>88.52</v>
      </c>
      <c r="N28" s="9">
        <v>88.4</v>
      </c>
      <c r="O28" s="9">
        <v>88.4</v>
      </c>
      <c r="P28" s="9">
        <v>88.2</v>
      </c>
      <c r="Q28" s="13">
        <v>1.39</v>
      </c>
      <c r="R28" s="13">
        <v>1.38</v>
      </c>
      <c r="S28" s="13">
        <v>1.31</v>
      </c>
      <c r="T28" s="13">
        <v>1.38</v>
      </c>
      <c r="U28" s="13">
        <v>1.19</v>
      </c>
      <c r="V28" s="13">
        <f t="shared" si="1"/>
        <v>1.33</v>
      </c>
      <c r="W28" s="9">
        <v>35.270000000000003</v>
      </c>
      <c r="X28" s="9">
        <v>34.1</v>
      </c>
      <c r="Y28" s="9">
        <v>33.090000000000003</v>
      </c>
      <c r="Z28" s="9">
        <v>30.34</v>
      </c>
      <c r="AA28" s="9">
        <v>26.5</v>
      </c>
      <c r="AB28" s="19" t="s">
        <v>68</v>
      </c>
      <c r="AC28" s="19" t="s">
        <v>68</v>
      </c>
      <c r="AD28" s="19" t="s">
        <v>68</v>
      </c>
      <c r="AE28" s="19" t="s">
        <v>68</v>
      </c>
      <c r="AF28" s="19" t="s">
        <v>68</v>
      </c>
      <c r="AG28" s="18" t="s">
        <v>68</v>
      </c>
      <c r="AH28" s="8" t="s">
        <v>69</v>
      </c>
      <c r="AI28" s="16" t="s">
        <v>104</v>
      </c>
      <c r="AJ28" s="11">
        <v>17038050000</v>
      </c>
    </row>
    <row r="29" spans="1:36" ht="15" customHeight="1" thickBot="1" x14ac:dyDescent="0.3">
      <c r="A29" s="16" t="s">
        <v>105</v>
      </c>
      <c r="B29" s="16" t="s">
        <v>106</v>
      </c>
      <c r="C29" s="9">
        <v>3.79</v>
      </c>
      <c r="D29" s="9">
        <v>20.07</v>
      </c>
      <c r="E29" s="9">
        <v>2.62</v>
      </c>
      <c r="F29" s="9">
        <v>21.54</v>
      </c>
      <c r="G29" s="9">
        <v>16.14</v>
      </c>
      <c r="H29" s="9">
        <v>26.94</v>
      </c>
      <c r="I29" s="9">
        <v>27.44</v>
      </c>
      <c r="J29" s="9">
        <v>28.32</v>
      </c>
      <c r="K29" s="9">
        <f t="shared" si="0"/>
        <v>24.076000000000001</v>
      </c>
      <c r="L29" s="9">
        <v>61.64</v>
      </c>
      <c r="M29" s="9">
        <v>62.33</v>
      </c>
      <c r="N29" s="9">
        <v>63.43</v>
      </c>
      <c r="O29" s="9">
        <v>65.62</v>
      </c>
      <c r="P29" s="9">
        <v>66.349999999999994</v>
      </c>
      <c r="Q29" s="13">
        <v>1.62</v>
      </c>
      <c r="R29" s="13">
        <v>2.44</v>
      </c>
      <c r="S29" s="13">
        <v>0.98</v>
      </c>
      <c r="T29" s="13">
        <v>1.9</v>
      </c>
      <c r="U29" s="13">
        <v>1.32</v>
      </c>
      <c r="V29" s="13">
        <f t="shared" si="1"/>
        <v>1.6520000000000004</v>
      </c>
      <c r="W29" s="9">
        <v>39.97</v>
      </c>
      <c r="X29" s="9">
        <v>44.75</v>
      </c>
      <c r="Y29" s="9">
        <v>44.36</v>
      </c>
      <c r="Z29" s="9">
        <v>44.18</v>
      </c>
      <c r="AA29" s="9">
        <v>39.5</v>
      </c>
      <c r="AB29" s="13">
        <v>0.82</v>
      </c>
      <c r="AC29" s="13">
        <v>1.08</v>
      </c>
      <c r="AD29" s="20">
        <v>0.74</v>
      </c>
      <c r="AE29" s="13">
        <v>0.96</v>
      </c>
      <c r="AF29" s="13">
        <v>1.1399999999999999</v>
      </c>
      <c r="AG29" s="13">
        <v>0.94799999999999984</v>
      </c>
      <c r="AH29" s="8" t="s">
        <v>94</v>
      </c>
      <c r="AI29" s="16" t="s">
        <v>107</v>
      </c>
      <c r="AJ29" s="11">
        <v>59617494607.610001</v>
      </c>
    </row>
    <row r="30" spans="1:36" ht="15" customHeight="1" thickBot="1" x14ac:dyDescent="0.3">
      <c r="A30" s="8" t="s">
        <v>44</v>
      </c>
      <c r="B30" s="8" t="s">
        <v>45</v>
      </c>
      <c r="C30" s="9">
        <v>90.17</v>
      </c>
      <c r="D30" s="9">
        <v>25.64</v>
      </c>
      <c r="E30" s="9">
        <v>1.64</v>
      </c>
      <c r="F30" s="9">
        <v>21.18</v>
      </c>
      <c r="G30" s="9">
        <v>24.42</v>
      </c>
      <c r="H30" s="9">
        <v>21.18</v>
      </c>
      <c r="I30" s="9">
        <v>24.17</v>
      </c>
      <c r="J30" s="9">
        <v>22.06</v>
      </c>
      <c r="K30" s="9">
        <f t="shared" si="0"/>
        <v>22.602</v>
      </c>
      <c r="L30" s="9">
        <v>70.209999999999994</v>
      </c>
      <c r="M30" s="9">
        <v>69.849999999999994</v>
      </c>
      <c r="N30" s="9">
        <v>69.650000000000006</v>
      </c>
      <c r="O30" s="9">
        <v>70.180000000000007</v>
      </c>
      <c r="P30" s="9">
        <v>68.8</v>
      </c>
      <c r="Q30" s="13">
        <v>1.6</v>
      </c>
      <c r="R30" s="13">
        <v>1.5</v>
      </c>
      <c r="S30" s="13">
        <v>1.35</v>
      </c>
      <c r="T30" s="13">
        <v>1.25</v>
      </c>
      <c r="U30" s="13">
        <v>1.28</v>
      </c>
      <c r="V30" s="13">
        <f t="shared" si="1"/>
        <v>1.3960000000000001</v>
      </c>
      <c r="W30" s="9">
        <v>53.36</v>
      </c>
      <c r="X30" s="9">
        <v>47.07</v>
      </c>
      <c r="Y30" s="9">
        <v>45.99</v>
      </c>
      <c r="Z30" s="9">
        <v>46.19</v>
      </c>
      <c r="AA30" s="9">
        <v>44.66</v>
      </c>
      <c r="AB30" s="13">
        <v>0.7</v>
      </c>
      <c r="AC30" s="13">
        <v>0.56000000000000005</v>
      </c>
      <c r="AD30" s="13">
        <v>0.61</v>
      </c>
      <c r="AE30" s="13">
        <v>0.5</v>
      </c>
      <c r="AF30" s="13">
        <v>0.47</v>
      </c>
      <c r="AG30" s="13">
        <v>0.56799999999999995</v>
      </c>
      <c r="AH30" s="8" t="s">
        <v>71</v>
      </c>
      <c r="AI30" s="8" t="s">
        <v>70</v>
      </c>
      <c r="AJ30" s="11">
        <v>22437592705.369999</v>
      </c>
    </row>
    <row r="31" spans="1:36" ht="15" customHeight="1" thickBot="1" x14ac:dyDescent="0.3">
      <c r="A31" s="16" t="s">
        <v>108</v>
      </c>
      <c r="B31" s="16" t="s">
        <v>109</v>
      </c>
      <c r="C31" s="9">
        <v>139.49</v>
      </c>
      <c r="D31" s="9">
        <v>28.41</v>
      </c>
      <c r="E31" s="9">
        <v>0</v>
      </c>
      <c r="F31" s="15">
        <v>19.11</v>
      </c>
      <c r="G31" s="9">
        <v>19.420000000000002</v>
      </c>
      <c r="H31" s="9">
        <v>18.510000000000002</v>
      </c>
      <c r="I31" s="9">
        <v>21</v>
      </c>
      <c r="J31" s="9">
        <v>20.3</v>
      </c>
      <c r="K31" s="15">
        <f t="shared" si="0"/>
        <v>19.667999999999999</v>
      </c>
      <c r="L31" s="9">
        <v>54.82</v>
      </c>
      <c r="M31" s="9">
        <v>56.56</v>
      </c>
      <c r="N31" s="9">
        <v>54.89</v>
      </c>
      <c r="O31" s="9">
        <v>54.58</v>
      </c>
      <c r="P31" s="9">
        <v>54.11</v>
      </c>
      <c r="Q31" s="13">
        <v>0.97</v>
      </c>
      <c r="R31" s="13">
        <v>1.17</v>
      </c>
      <c r="S31" s="13">
        <v>1.1399999999999999</v>
      </c>
      <c r="T31" s="13">
        <v>1.0900000000000001</v>
      </c>
      <c r="U31" s="13">
        <v>0.9</v>
      </c>
      <c r="V31" s="13">
        <f t="shared" si="1"/>
        <v>1.0539999999999998</v>
      </c>
      <c r="W31" s="9">
        <v>14.3</v>
      </c>
      <c r="X31" s="9">
        <v>14.57</v>
      </c>
      <c r="Y31" s="9">
        <v>12.98</v>
      </c>
      <c r="Z31" s="9">
        <v>13.26</v>
      </c>
      <c r="AA31" s="9">
        <v>13.57</v>
      </c>
      <c r="AB31" s="19" t="s">
        <v>68</v>
      </c>
      <c r="AC31" s="19" t="s">
        <v>68</v>
      </c>
      <c r="AD31" s="19" t="s">
        <v>68</v>
      </c>
      <c r="AE31" s="19" t="s">
        <v>68</v>
      </c>
      <c r="AF31" s="19" t="s">
        <v>68</v>
      </c>
      <c r="AG31" s="18" t="s">
        <v>68</v>
      </c>
      <c r="AH31" s="8" t="s">
        <v>71</v>
      </c>
      <c r="AI31" s="8" t="s">
        <v>70</v>
      </c>
      <c r="AJ31" s="11">
        <v>7394486953.75</v>
      </c>
    </row>
    <row r="32" spans="1:36" ht="15" customHeight="1" thickBot="1" x14ac:dyDescent="0.3">
      <c r="A32" s="16" t="s">
        <v>110</v>
      </c>
      <c r="B32" s="16" t="s">
        <v>111</v>
      </c>
      <c r="C32" s="9">
        <v>26.58</v>
      </c>
      <c r="D32" s="9">
        <v>18.190000000000001</v>
      </c>
      <c r="E32" s="9">
        <v>3.46</v>
      </c>
      <c r="F32" s="15">
        <v>18.600000000000001</v>
      </c>
      <c r="G32" s="9">
        <v>25.05</v>
      </c>
      <c r="H32" s="9">
        <v>24.3</v>
      </c>
      <c r="I32" s="9">
        <v>21.67</v>
      </c>
      <c r="J32" s="9">
        <v>22.66</v>
      </c>
      <c r="K32" s="9">
        <f t="shared" si="0"/>
        <v>22.456</v>
      </c>
      <c r="L32" s="9">
        <v>100</v>
      </c>
      <c r="M32" s="9">
        <v>100</v>
      </c>
      <c r="N32" s="9">
        <v>100</v>
      </c>
      <c r="O32" s="9">
        <v>100</v>
      </c>
      <c r="P32" s="9">
        <v>100</v>
      </c>
      <c r="Q32" s="13">
        <v>2.57</v>
      </c>
      <c r="R32" s="13">
        <v>2.23</v>
      </c>
      <c r="S32" s="13">
        <v>2.44</v>
      </c>
      <c r="T32" s="13">
        <v>2.83</v>
      </c>
      <c r="U32" s="13">
        <v>2.61</v>
      </c>
      <c r="V32" s="13">
        <f t="shared" si="1"/>
        <v>2.536</v>
      </c>
      <c r="W32" s="9">
        <v>43.17</v>
      </c>
      <c r="X32" s="9">
        <v>43.51</v>
      </c>
      <c r="Y32" s="9">
        <v>41.3</v>
      </c>
      <c r="Z32" s="9">
        <v>43.84</v>
      </c>
      <c r="AA32" s="9">
        <v>39.32</v>
      </c>
      <c r="AB32" s="13">
        <v>78.42</v>
      </c>
      <c r="AC32" s="13">
        <v>42.32</v>
      </c>
      <c r="AD32" s="13">
        <v>25.64</v>
      </c>
      <c r="AE32" s="13">
        <v>98.51</v>
      </c>
      <c r="AF32" s="13">
        <v>116.85</v>
      </c>
      <c r="AG32" s="13">
        <v>72.347999999999999</v>
      </c>
      <c r="AH32" s="8" t="s">
        <v>112</v>
      </c>
      <c r="AI32" s="16" t="s">
        <v>113</v>
      </c>
      <c r="AJ32" s="11">
        <v>26095141886.610001</v>
      </c>
    </row>
    <row r="33" spans="1:36" ht="15" customHeight="1" thickBot="1" x14ac:dyDescent="0.3">
      <c r="A33" s="16" t="s">
        <v>46</v>
      </c>
      <c r="B33" s="16" t="s">
        <v>47</v>
      </c>
      <c r="C33" s="9">
        <v>254.41</v>
      </c>
      <c r="D33" s="9">
        <v>55.43</v>
      </c>
      <c r="E33" s="9">
        <v>0</v>
      </c>
      <c r="F33" s="15">
        <v>17.5</v>
      </c>
      <c r="G33" s="9">
        <v>25.41</v>
      </c>
      <c r="H33" s="9">
        <v>25.13</v>
      </c>
      <c r="I33" s="9">
        <v>21.87</v>
      </c>
      <c r="J33" s="9">
        <v>28.18</v>
      </c>
      <c r="K33" s="9">
        <f t="shared" si="0"/>
        <v>23.618000000000002</v>
      </c>
      <c r="L33" s="9">
        <v>52.8</v>
      </c>
      <c r="M33" s="9">
        <v>51.17</v>
      </c>
      <c r="N33" s="9">
        <v>48.39</v>
      </c>
      <c r="O33" s="9">
        <v>50.87</v>
      </c>
      <c r="P33" s="9">
        <v>52.8</v>
      </c>
      <c r="Q33" s="13">
        <v>1.89</v>
      </c>
      <c r="R33" s="13">
        <v>1.27</v>
      </c>
      <c r="S33" s="13">
        <v>1.1200000000000001</v>
      </c>
      <c r="T33" s="13">
        <v>1.32</v>
      </c>
      <c r="U33" s="13">
        <v>1</v>
      </c>
      <c r="V33" s="13">
        <f t="shared" si="1"/>
        <v>1.32</v>
      </c>
      <c r="W33" s="9">
        <v>20.09</v>
      </c>
      <c r="X33" s="9">
        <v>17.95</v>
      </c>
      <c r="Y33" s="9">
        <v>21.81</v>
      </c>
      <c r="Z33" s="9">
        <v>15.94</v>
      </c>
      <c r="AA33" s="9">
        <v>12.43</v>
      </c>
      <c r="AB33" s="19" t="s">
        <v>68</v>
      </c>
      <c r="AC33" s="19" t="s">
        <v>68</v>
      </c>
      <c r="AD33" s="19" t="s">
        <v>68</v>
      </c>
      <c r="AE33" s="19" t="s">
        <v>68</v>
      </c>
      <c r="AF33" s="19" t="s">
        <v>68</v>
      </c>
      <c r="AG33" s="18" t="s">
        <v>68</v>
      </c>
      <c r="AH33" s="8" t="s">
        <v>114</v>
      </c>
      <c r="AI33" s="16" t="s">
        <v>115</v>
      </c>
      <c r="AJ33" s="11">
        <v>31377554313.950001</v>
      </c>
    </row>
    <row r="34" spans="1:36" ht="15" customHeight="1" thickBot="1" x14ac:dyDescent="0.3">
      <c r="A34" s="16" t="s">
        <v>116</v>
      </c>
      <c r="B34" s="16" t="s">
        <v>117</v>
      </c>
      <c r="C34" s="9">
        <v>103.54</v>
      </c>
      <c r="D34" s="9">
        <v>35.270000000000003</v>
      </c>
      <c r="E34" s="9">
        <v>0.87</v>
      </c>
      <c r="F34" s="15">
        <v>17.399999999999999</v>
      </c>
      <c r="G34" s="9">
        <v>34.380000000000003</v>
      </c>
      <c r="H34" s="9">
        <v>30.12</v>
      </c>
      <c r="I34" s="9">
        <v>27.82</v>
      </c>
      <c r="J34" s="9">
        <v>24.59</v>
      </c>
      <c r="K34" s="9">
        <f t="shared" si="0"/>
        <v>26.862000000000002</v>
      </c>
      <c r="L34" s="9">
        <v>43.84</v>
      </c>
      <c r="M34" s="9">
        <v>44.58</v>
      </c>
      <c r="N34" s="9">
        <v>46.24</v>
      </c>
      <c r="O34" s="9">
        <v>45.97</v>
      </c>
      <c r="P34" s="9">
        <v>44.77</v>
      </c>
      <c r="Q34" s="13">
        <v>2.56</v>
      </c>
      <c r="R34" s="13">
        <v>0.91</v>
      </c>
      <c r="S34" s="13">
        <v>0.9</v>
      </c>
      <c r="T34" s="13">
        <v>1.43</v>
      </c>
      <c r="U34" s="13">
        <v>1.1200000000000001</v>
      </c>
      <c r="V34" s="13">
        <f t="shared" si="1"/>
        <v>1.3839999999999999</v>
      </c>
      <c r="W34" s="9">
        <v>56.46</v>
      </c>
      <c r="X34" s="9">
        <v>46.66</v>
      </c>
      <c r="Y34" s="9">
        <v>42.66</v>
      </c>
      <c r="Z34" s="9">
        <v>41.16</v>
      </c>
      <c r="AA34" s="9">
        <v>41.79</v>
      </c>
      <c r="AB34" s="13">
        <v>0.69</v>
      </c>
      <c r="AC34" s="18">
        <v>0.28999999999999998</v>
      </c>
      <c r="AD34" s="13">
        <v>0.3</v>
      </c>
      <c r="AE34" s="18">
        <v>0.28999999999999998</v>
      </c>
      <c r="AF34" s="13">
        <v>0.33</v>
      </c>
      <c r="AG34" s="18">
        <v>0.38</v>
      </c>
      <c r="AH34" s="8" t="s">
        <v>118</v>
      </c>
      <c r="AI34" s="8" t="s">
        <v>70</v>
      </c>
      <c r="AJ34" s="11">
        <v>161250376398.72</v>
      </c>
    </row>
    <row r="35" spans="1:36" ht="15" customHeight="1" thickBot="1" x14ac:dyDescent="0.3">
      <c r="A35" s="16" t="s">
        <v>48</v>
      </c>
      <c r="B35" s="16" t="s">
        <v>49</v>
      </c>
      <c r="C35" s="9">
        <v>223.47</v>
      </c>
      <c r="D35" s="9">
        <v>19.87</v>
      </c>
      <c r="E35" s="9">
        <v>0</v>
      </c>
      <c r="F35" s="15">
        <v>17.239999999999998</v>
      </c>
      <c r="G35" s="9">
        <v>30.5</v>
      </c>
      <c r="H35" s="9">
        <v>19.3</v>
      </c>
      <c r="I35" s="9">
        <v>17.73</v>
      </c>
      <c r="J35" s="9">
        <v>21.75</v>
      </c>
      <c r="K35" s="9">
        <f t="shared" si="0"/>
        <v>21.303999999999998</v>
      </c>
      <c r="L35" s="9">
        <v>63.84</v>
      </c>
      <c r="M35" s="9">
        <v>64.5</v>
      </c>
      <c r="N35" s="9">
        <v>64.040000000000006</v>
      </c>
      <c r="O35" s="9">
        <v>64.900000000000006</v>
      </c>
      <c r="P35" s="9">
        <v>67.13</v>
      </c>
      <c r="Q35" s="13">
        <v>1.53</v>
      </c>
      <c r="R35" s="13">
        <v>1.5</v>
      </c>
      <c r="S35" s="13">
        <v>0.95</v>
      </c>
      <c r="T35" s="13">
        <v>2</v>
      </c>
      <c r="U35" s="13">
        <v>1.91</v>
      </c>
      <c r="V35" s="13">
        <f t="shared" si="1"/>
        <v>1.5780000000000001</v>
      </c>
      <c r="W35" s="9">
        <v>30.45</v>
      </c>
      <c r="X35" s="9">
        <v>32.47</v>
      </c>
      <c r="Y35" s="9">
        <v>35.93</v>
      </c>
      <c r="Z35" s="9">
        <v>32.049999999999997</v>
      </c>
      <c r="AA35" s="9">
        <v>31.49</v>
      </c>
      <c r="AB35" s="19" t="s">
        <v>68</v>
      </c>
      <c r="AC35" s="19" t="s">
        <v>68</v>
      </c>
      <c r="AD35" s="19" t="s">
        <v>68</v>
      </c>
      <c r="AE35" s="19" t="s">
        <v>68</v>
      </c>
      <c r="AF35" s="19" t="s">
        <v>68</v>
      </c>
      <c r="AG35" s="18" t="s">
        <v>68</v>
      </c>
      <c r="AH35" s="8" t="s">
        <v>69</v>
      </c>
      <c r="AI35" s="8" t="s">
        <v>70</v>
      </c>
      <c r="AJ35" s="11">
        <v>17072896150.440001</v>
      </c>
    </row>
    <row r="36" spans="1:36" ht="15" customHeight="1" thickBot="1" x14ac:dyDescent="0.3">
      <c r="A36" s="16" t="s">
        <v>119</v>
      </c>
      <c r="B36" s="16" t="s">
        <v>120</v>
      </c>
      <c r="C36" s="9">
        <v>141.53</v>
      </c>
      <c r="D36" s="9">
        <v>55.63</v>
      </c>
      <c r="E36" s="9">
        <v>0</v>
      </c>
      <c r="F36" s="15">
        <v>16.13</v>
      </c>
      <c r="G36" s="9">
        <v>17.79</v>
      </c>
      <c r="H36" s="9">
        <v>17.13</v>
      </c>
      <c r="I36" s="9">
        <v>17.190000000000001</v>
      </c>
      <c r="J36" s="9">
        <v>22.91</v>
      </c>
      <c r="K36" s="15">
        <f t="shared" si="0"/>
        <v>18.229999999999997</v>
      </c>
      <c r="L36" s="9">
        <v>56.45</v>
      </c>
      <c r="M36" s="9">
        <v>58.35</v>
      </c>
      <c r="N36" s="9">
        <v>58.44</v>
      </c>
      <c r="O36" s="9">
        <v>57.79</v>
      </c>
      <c r="P36" s="9">
        <v>60.34</v>
      </c>
      <c r="Q36" s="13">
        <v>2.64</v>
      </c>
      <c r="R36" s="13">
        <v>2.27</v>
      </c>
      <c r="S36" s="13">
        <v>2.33</v>
      </c>
      <c r="T36" s="13">
        <v>1.94</v>
      </c>
      <c r="U36" s="13">
        <v>1.68</v>
      </c>
      <c r="V36" s="13">
        <f t="shared" si="1"/>
        <v>2.1719999999999997</v>
      </c>
      <c r="W36" s="9">
        <v>44.32</v>
      </c>
      <c r="X36" s="9">
        <v>41.19</v>
      </c>
      <c r="Y36" s="9">
        <v>39.08</v>
      </c>
      <c r="Z36" s="9">
        <v>37.29</v>
      </c>
      <c r="AA36" s="9">
        <v>36.03</v>
      </c>
      <c r="AB36" s="19" t="s">
        <v>68</v>
      </c>
      <c r="AC36" s="18">
        <v>0.26</v>
      </c>
      <c r="AD36" s="19" t="s">
        <v>68</v>
      </c>
      <c r="AE36" s="13">
        <v>0.33</v>
      </c>
      <c r="AF36" s="19" t="s">
        <v>68</v>
      </c>
      <c r="AG36" s="18">
        <v>0.29500000000000004</v>
      </c>
      <c r="AH36" s="8" t="s">
        <v>121</v>
      </c>
      <c r="AI36" s="8" t="s">
        <v>88</v>
      </c>
      <c r="AJ36" s="11">
        <v>22422467692.400002</v>
      </c>
    </row>
    <row r="37" spans="1:36" ht="15" customHeight="1" thickBot="1" x14ac:dyDescent="0.3">
      <c r="A37" s="16" t="s">
        <v>50</v>
      </c>
      <c r="B37" s="16" t="s">
        <v>51</v>
      </c>
      <c r="C37" s="9">
        <v>176.6</v>
      </c>
      <c r="D37" s="9">
        <v>56.14</v>
      </c>
      <c r="E37" s="9">
        <v>0.87</v>
      </c>
      <c r="F37" s="15">
        <v>15.7</v>
      </c>
      <c r="G37" s="9">
        <v>18.73</v>
      </c>
      <c r="H37" s="9">
        <v>21.47</v>
      </c>
      <c r="I37" s="9">
        <v>21.1</v>
      </c>
      <c r="J37" s="9">
        <v>20.5</v>
      </c>
      <c r="K37" s="15">
        <f t="shared" si="0"/>
        <v>19.5</v>
      </c>
      <c r="L37" s="9">
        <v>58.21</v>
      </c>
      <c r="M37" s="9">
        <v>58.15</v>
      </c>
      <c r="N37" s="9">
        <v>58</v>
      </c>
      <c r="O37" s="9">
        <v>60.24</v>
      </c>
      <c r="P37" s="9">
        <v>63.65</v>
      </c>
      <c r="Q37" s="13">
        <v>1.6</v>
      </c>
      <c r="R37" s="13">
        <v>1.21</v>
      </c>
      <c r="S37" s="13">
        <v>1.55</v>
      </c>
      <c r="T37" s="13">
        <v>1.0900000000000001</v>
      </c>
      <c r="U37" s="13">
        <v>1.1299999999999999</v>
      </c>
      <c r="V37" s="13">
        <f t="shared" si="1"/>
        <v>1.3160000000000001</v>
      </c>
      <c r="W37" s="9">
        <v>32.799999999999997</v>
      </c>
      <c r="X37" s="9">
        <v>43.48</v>
      </c>
      <c r="Y37" s="9">
        <v>47.96</v>
      </c>
      <c r="Z37" s="9">
        <v>27.25</v>
      </c>
      <c r="AA37" s="9">
        <v>25.53</v>
      </c>
      <c r="AB37" s="13">
        <v>0.65</v>
      </c>
      <c r="AC37" s="13">
        <v>0.56000000000000005</v>
      </c>
      <c r="AD37" s="13">
        <v>0.5</v>
      </c>
      <c r="AE37" s="13">
        <v>0.46</v>
      </c>
      <c r="AF37" s="13">
        <v>0.43</v>
      </c>
      <c r="AG37" s="13">
        <v>0.52</v>
      </c>
      <c r="AH37" s="8" t="s">
        <v>77</v>
      </c>
      <c r="AI37" s="8" t="s">
        <v>70</v>
      </c>
      <c r="AJ37" s="11">
        <v>25539352840.200001</v>
      </c>
    </row>
    <row r="38" spans="1:36" ht="15" customHeight="1" thickBot="1" x14ac:dyDescent="0.3">
      <c r="A38" s="16" t="s">
        <v>122</v>
      </c>
      <c r="B38" s="16" t="s">
        <v>123</v>
      </c>
      <c r="C38" s="9">
        <v>139.93</v>
      </c>
      <c r="D38" s="9">
        <v>16.84</v>
      </c>
      <c r="E38" s="9">
        <v>0.43</v>
      </c>
      <c r="F38" s="15">
        <v>15.03</v>
      </c>
      <c r="G38" s="9">
        <v>15.8</v>
      </c>
      <c r="H38" s="9">
        <v>16</v>
      </c>
      <c r="I38" s="9">
        <v>17.04</v>
      </c>
      <c r="J38" s="9">
        <v>15.61</v>
      </c>
      <c r="K38" s="15">
        <f t="shared" si="0"/>
        <v>15.895999999999997</v>
      </c>
      <c r="L38" s="9">
        <v>100</v>
      </c>
      <c r="M38" s="9">
        <v>89.38</v>
      </c>
      <c r="N38" s="9">
        <v>89.44</v>
      </c>
      <c r="O38" s="9">
        <v>89.23</v>
      </c>
      <c r="P38" s="9">
        <v>88.89</v>
      </c>
      <c r="Q38" s="13">
        <v>1.72</v>
      </c>
      <c r="R38" s="13">
        <v>1.57</v>
      </c>
      <c r="S38" s="13">
        <v>1.9</v>
      </c>
      <c r="T38" s="13">
        <v>1.57</v>
      </c>
      <c r="U38" s="13">
        <v>1.9</v>
      </c>
      <c r="V38" s="13">
        <f t="shared" si="1"/>
        <v>1.732</v>
      </c>
      <c r="W38" s="9">
        <v>51.44</v>
      </c>
      <c r="X38" s="9">
        <v>53</v>
      </c>
      <c r="Y38" s="9">
        <v>55.35</v>
      </c>
      <c r="Z38" s="9">
        <v>52.66</v>
      </c>
      <c r="AA38" s="9">
        <v>55.09</v>
      </c>
      <c r="AB38" s="13">
        <v>0.05</v>
      </c>
      <c r="AC38" s="13">
        <v>0.05</v>
      </c>
      <c r="AD38" s="13">
        <v>0.06</v>
      </c>
      <c r="AE38" s="13">
        <v>0.06</v>
      </c>
      <c r="AF38" s="13">
        <v>0.05</v>
      </c>
      <c r="AG38" s="18">
        <v>5.4000000000000006E-2</v>
      </c>
      <c r="AH38" s="8" t="s">
        <v>124</v>
      </c>
      <c r="AI38" s="8" t="s">
        <v>70</v>
      </c>
      <c r="AJ38" s="11">
        <v>12255386901.17</v>
      </c>
    </row>
    <row r="39" spans="1:36" x14ac:dyDescent="0.25">
      <c r="A39" s="28" t="s">
        <v>146</v>
      </c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</row>
    <row r="40" spans="1:36" x14ac:dyDescent="0.25">
      <c r="A40" s="29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</row>
  </sheetData>
  <mergeCells count="2">
    <mergeCell ref="A1:R2"/>
    <mergeCell ref="A39:R40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K30"/>
  <sheetViews>
    <sheetView topLeftCell="X1" workbookViewId="0">
      <selection activeCell="A28" sqref="A28:R30"/>
    </sheetView>
  </sheetViews>
  <sheetFormatPr defaultRowHeight="14" x14ac:dyDescent="0.25"/>
  <cols>
    <col min="3" max="3" width="11.90625" customWidth="1"/>
    <col min="34" max="34" width="15.36328125" customWidth="1"/>
    <col min="35" max="35" width="15.26953125" customWidth="1"/>
    <col min="37" max="37" width="25.90625" customWidth="1"/>
  </cols>
  <sheetData>
    <row r="1" spans="1:37" ht="72.75" customHeight="1" thickBot="1" x14ac:dyDescent="0.3">
      <c r="A1" s="2" t="s">
        <v>0</v>
      </c>
      <c r="B1" s="2" t="s">
        <v>1</v>
      </c>
      <c r="C1" s="2" t="s">
        <v>53</v>
      </c>
      <c r="D1" s="3" t="s">
        <v>60</v>
      </c>
      <c r="E1" s="3" t="s">
        <v>61</v>
      </c>
      <c r="F1" s="4" t="s">
        <v>2</v>
      </c>
      <c r="G1" s="4" t="s">
        <v>3</v>
      </c>
      <c r="H1" s="4" t="s">
        <v>4</v>
      </c>
      <c r="I1" s="4" t="s">
        <v>5</v>
      </c>
      <c r="J1" s="4" t="s">
        <v>54</v>
      </c>
      <c r="K1" s="12" t="s">
        <v>135</v>
      </c>
      <c r="L1" s="5" t="s">
        <v>55</v>
      </c>
      <c r="M1" s="5" t="s">
        <v>56</v>
      </c>
      <c r="N1" s="5" t="s">
        <v>6</v>
      </c>
      <c r="O1" s="5" t="s">
        <v>7</v>
      </c>
      <c r="P1" s="5" t="s">
        <v>57</v>
      </c>
      <c r="Q1" s="6" t="s">
        <v>125</v>
      </c>
      <c r="R1" s="6" t="s">
        <v>126</v>
      </c>
      <c r="S1" s="6" t="s">
        <v>127</v>
      </c>
      <c r="T1" s="6" t="s">
        <v>128</v>
      </c>
      <c r="U1" s="6" t="s">
        <v>129</v>
      </c>
      <c r="V1" s="6" t="s">
        <v>136</v>
      </c>
      <c r="W1" s="1" t="s">
        <v>8</v>
      </c>
      <c r="X1" s="1" t="s">
        <v>9</v>
      </c>
      <c r="Y1" s="1" t="s">
        <v>10</v>
      </c>
      <c r="Z1" s="1" t="s">
        <v>11</v>
      </c>
      <c r="AA1" s="1" t="s">
        <v>58</v>
      </c>
      <c r="AB1" s="1"/>
      <c r="AC1" s="7" t="s">
        <v>130</v>
      </c>
      <c r="AD1" s="7" t="s">
        <v>131</v>
      </c>
      <c r="AE1" s="7" t="s">
        <v>132</v>
      </c>
      <c r="AF1" s="7" t="s">
        <v>133</v>
      </c>
      <c r="AG1" s="7" t="s">
        <v>134</v>
      </c>
      <c r="AH1" s="7" t="s">
        <v>137</v>
      </c>
      <c r="AI1" s="2" t="s">
        <v>62</v>
      </c>
      <c r="AJ1" s="2" t="s">
        <v>63</v>
      </c>
      <c r="AK1" s="2" t="s">
        <v>59</v>
      </c>
    </row>
    <row r="2" spans="1:37" ht="14.5" thickBot="1" x14ac:dyDescent="0.3">
      <c r="A2" s="8" t="s">
        <v>14</v>
      </c>
      <c r="B2" s="8" t="s">
        <v>15</v>
      </c>
      <c r="C2" s="9">
        <v>132.21</v>
      </c>
      <c r="D2" s="9">
        <v>24.56</v>
      </c>
      <c r="E2" s="9">
        <v>2.5299999999999998</v>
      </c>
      <c r="F2" s="9">
        <v>57.73</v>
      </c>
      <c r="G2" s="9">
        <v>35.39</v>
      </c>
      <c r="H2" s="9">
        <v>35.21</v>
      </c>
      <c r="I2" s="9">
        <v>29.37</v>
      </c>
      <c r="J2" s="9">
        <v>26.62</v>
      </c>
      <c r="K2" s="9">
        <v>36.864000000000004</v>
      </c>
      <c r="L2" s="9">
        <v>65.11</v>
      </c>
      <c r="M2" s="9">
        <v>64.260000000000005</v>
      </c>
      <c r="N2" s="9">
        <v>61.63</v>
      </c>
      <c r="O2" s="9">
        <v>58.15</v>
      </c>
      <c r="P2" s="9">
        <v>56.93</v>
      </c>
      <c r="Q2" s="13">
        <v>1.29</v>
      </c>
      <c r="R2" s="13">
        <v>1.46</v>
      </c>
      <c r="S2" s="13">
        <v>1.28</v>
      </c>
      <c r="T2" s="13">
        <v>1.47</v>
      </c>
      <c r="U2" s="13">
        <v>1.44</v>
      </c>
      <c r="V2" s="13">
        <v>1.3879999999999999</v>
      </c>
      <c r="W2" s="9">
        <v>47.52</v>
      </c>
      <c r="X2" s="9">
        <v>41.41</v>
      </c>
      <c r="Y2" s="9">
        <v>36.26</v>
      </c>
      <c r="Z2" s="9">
        <v>38.72</v>
      </c>
      <c r="AA2" s="9">
        <v>40.19</v>
      </c>
      <c r="AB2" s="9"/>
      <c r="AC2" s="13">
        <v>0.46</v>
      </c>
      <c r="AD2" s="13">
        <v>0.57999999999999996</v>
      </c>
      <c r="AE2" s="13">
        <v>0.46</v>
      </c>
      <c r="AF2" s="13">
        <v>0.49</v>
      </c>
      <c r="AG2" s="13">
        <v>0.48</v>
      </c>
      <c r="AH2" s="13">
        <v>0.49399999999999994</v>
      </c>
      <c r="AI2" s="8" t="s">
        <v>71</v>
      </c>
      <c r="AJ2" s="8" t="s">
        <v>70</v>
      </c>
      <c r="AK2" s="11">
        <v>123223892283.17999</v>
      </c>
    </row>
    <row r="3" spans="1:37" ht="24.5" thickBot="1" x14ac:dyDescent="0.3">
      <c r="A3" s="8" t="s">
        <v>16</v>
      </c>
      <c r="B3" s="21" t="s">
        <v>138</v>
      </c>
      <c r="C3" s="9">
        <v>60.2</v>
      </c>
      <c r="D3" s="9">
        <v>15.25</v>
      </c>
      <c r="E3" s="9">
        <v>2.06</v>
      </c>
      <c r="F3" s="9">
        <v>40.049999999999997</v>
      </c>
      <c r="G3" s="9">
        <v>26.51</v>
      </c>
      <c r="H3" s="9">
        <v>32.85</v>
      </c>
      <c r="I3" s="9">
        <v>36.07</v>
      </c>
      <c r="J3" s="9">
        <v>32.21</v>
      </c>
      <c r="K3" s="9">
        <v>33.537999999999997</v>
      </c>
      <c r="L3" s="9">
        <v>41.55</v>
      </c>
      <c r="M3" s="9">
        <v>41.08</v>
      </c>
      <c r="N3" s="9">
        <v>41.15</v>
      </c>
      <c r="O3" s="9">
        <v>41.5</v>
      </c>
      <c r="P3" s="9">
        <v>40.96</v>
      </c>
      <c r="Q3" s="13">
        <v>1.32</v>
      </c>
      <c r="R3" s="13">
        <v>1.56</v>
      </c>
      <c r="S3" s="13">
        <v>1.29</v>
      </c>
      <c r="T3" s="13">
        <v>1.22</v>
      </c>
      <c r="U3" s="13">
        <v>1.1100000000000001</v>
      </c>
      <c r="V3" s="13">
        <v>1.3</v>
      </c>
      <c r="W3" s="9">
        <v>44.13</v>
      </c>
      <c r="X3" s="9">
        <v>40.81</v>
      </c>
      <c r="Y3" s="9">
        <v>38.89</v>
      </c>
      <c r="Z3" s="9">
        <v>39.93</v>
      </c>
      <c r="AA3" s="9">
        <v>40.520000000000003</v>
      </c>
      <c r="AB3" s="9"/>
      <c r="AC3" s="13">
        <v>0.31</v>
      </c>
      <c r="AD3" s="13">
        <v>0.41</v>
      </c>
      <c r="AE3" s="13">
        <v>0.32</v>
      </c>
      <c r="AF3" s="13">
        <v>0.28999999999999998</v>
      </c>
      <c r="AG3" s="13">
        <v>0.32</v>
      </c>
      <c r="AH3" s="13">
        <v>0.33</v>
      </c>
      <c r="AI3" s="8" t="s">
        <v>72</v>
      </c>
      <c r="AJ3" s="8" t="s">
        <v>70</v>
      </c>
      <c r="AK3" s="11">
        <v>6930248260.6000004</v>
      </c>
    </row>
    <row r="4" spans="1:37" ht="14.5" thickBot="1" x14ac:dyDescent="0.3">
      <c r="A4" s="8" t="s">
        <v>22</v>
      </c>
      <c r="B4" s="8" t="s">
        <v>23</v>
      </c>
      <c r="C4" s="9">
        <v>38.32</v>
      </c>
      <c r="D4" s="9">
        <v>27.82</v>
      </c>
      <c r="E4" s="9">
        <v>2.36</v>
      </c>
      <c r="F4" s="9">
        <v>34.18</v>
      </c>
      <c r="G4" s="9">
        <v>28.71</v>
      </c>
      <c r="H4" s="9">
        <v>26.75</v>
      </c>
      <c r="I4" s="9">
        <v>27.79</v>
      </c>
      <c r="J4" s="9">
        <v>26.8</v>
      </c>
      <c r="K4" s="9">
        <v>28.846000000000004</v>
      </c>
      <c r="L4" s="9">
        <v>48.32</v>
      </c>
      <c r="M4" s="9">
        <v>49.28</v>
      </c>
      <c r="N4" s="9">
        <v>49.59</v>
      </c>
      <c r="O4" s="9">
        <v>50.37</v>
      </c>
      <c r="P4" s="9">
        <v>50.82</v>
      </c>
      <c r="Q4" s="13">
        <v>0.9</v>
      </c>
      <c r="R4" s="13">
        <v>1.01</v>
      </c>
      <c r="S4" s="13">
        <v>1.04</v>
      </c>
      <c r="T4" s="13">
        <v>1.07</v>
      </c>
      <c r="U4" s="13">
        <v>1.01</v>
      </c>
      <c r="V4" s="13">
        <v>1.006</v>
      </c>
      <c r="W4" s="9">
        <v>30.67</v>
      </c>
      <c r="X4" s="9">
        <v>27.95</v>
      </c>
      <c r="Y4" s="9">
        <v>27.57</v>
      </c>
      <c r="Z4" s="9">
        <v>28.87</v>
      </c>
      <c r="AA4" s="9">
        <v>18.82</v>
      </c>
      <c r="AB4" s="9"/>
      <c r="AC4" s="13">
        <v>0.59</v>
      </c>
      <c r="AD4" s="13">
        <v>0.64</v>
      </c>
      <c r="AE4" s="13">
        <v>0.69</v>
      </c>
      <c r="AF4" s="13">
        <v>0.63</v>
      </c>
      <c r="AG4" s="13">
        <v>0.6</v>
      </c>
      <c r="AH4" s="13">
        <v>0.63</v>
      </c>
      <c r="AI4" s="8" t="s">
        <v>74</v>
      </c>
      <c r="AJ4" s="8" t="s">
        <v>70</v>
      </c>
      <c r="AK4" s="11">
        <v>22004351701.040001</v>
      </c>
    </row>
    <row r="5" spans="1:37" ht="14.5" thickBot="1" x14ac:dyDescent="0.3">
      <c r="A5" s="8" t="s">
        <v>26</v>
      </c>
      <c r="B5" s="8" t="s">
        <v>27</v>
      </c>
      <c r="C5" s="9">
        <v>172.08</v>
      </c>
      <c r="D5" s="9">
        <v>46.86</v>
      </c>
      <c r="E5" s="9">
        <v>0.93</v>
      </c>
      <c r="F5" s="9">
        <v>32.770000000000003</v>
      </c>
      <c r="G5" s="9">
        <v>24.24</v>
      </c>
      <c r="H5" s="9">
        <v>25.04</v>
      </c>
      <c r="I5" s="9">
        <v>21.57</v>
      </c>
      <c r="J5" s="9">
        <v>18.829999999999998</v>
      </c>
      <c r="K5" s="9">
        <v>24.490000000000002</v>
      </c>
      <c r="L5" s="9">
        <v>43.14</v>
      </c>
      <c r="M5" s="9">
        <v>42.77</v>
      </c>
      <c r="N5" s="9">
        <v>42.89</v>
      </c>
      <c r="O5" s="9">
        <v>42.66</v>
      </c>
      <c r="P5" s="9">
        <v>42.09</v>
      </c>
      <c r="Q5" s="13">
        <v>1.0900000000000001</v>
      </c>
      <c r="R5" s="13">
        <v>1.45</v>
      </c>
      <c r="S5" s="13">
        <v>1.47</v>
      </c>
      <c r="T5" s="13">
        <v>1.77</v>
      </c>
      <c r="U5" s="13">
        <v>1.83</v>
      </c>
      <c r="V5" s="13">
        <v>1.5219999999999998</v>
      </c>
      <c r="W5" s="9">
        <v>34.93</v>
      </c>
      <c r="X5" s="9">
        <v>45.94</v>
      </c>
      <c r="Y5" s="9">
        <v>45.13</v>
      </c>
      <c r="Z5" s="9">
        <v>46.02</v>
      </c>
      <c r="AA5" s="9">
        <v>42.44</v>
      </c>
      <c r="AB5" s="9"/>
      <c r="AC5" s="13">
        <v>0.3</v>
      </c>
      <c r="AD5" s="13">
        <v>0.39</v>
      </c>
      <c r="AE5" s="13">
        <v>0.36</v>
      </c>
      <c r="AF5" s="13">
        <v>0.38</v>
      </c>
      <c r="AG5" s="13">
        <v>0.4</v>
      </c>
      <c r="AH5" s="13">
        <v>0.36599999999999994</v>
      </c>
      <c r="AI5" s="8" t="s">
        <v>69</v>
      </c>
      <c r="AJ5" s="8" t="s">
        <v>70</v>
      </c>
      <c r="AK5" s="11">
        <v>13201907907.6</v>
      </c>
    </row>
    <row r="6" spans="1:37" ht="14.5" thickBot="1" x14ac:dyDescent="0.3">
      <c r="A6" s="16" t="s">
        <v>82</v>
      </c>
      <c r="B6" s="16" t="s">
        <v>83</v>
      </c>
      <c r="C6" s="9">
        <v>163.56</v>
      </c>
      <c r="D6" s="9">
        <v>23.64</v>
      </c>
      <c r="E6" s="9">
        <v>2.2400000000000002</v>
      </c>
      <c r="F6" s="9">
        <v>31.48</v>
      </c>
      <c r="G6" s="9">
        <v>23.53</v>
      </c>
      <c r="H6" s="9">
        <v>26.52</v>
      </c>
      <c r="I6" s="9">
        <v>23.72</v>
      </c>
      <c r="J6" s="9">
        <v>23.38</v>
      </c>
      <c r="K6" s="9">
        <v>25.725999999999999</v>
      </c>
      <c r="L6" s="15">
        <v>100</v>
      </c>
      <c r="M6" s="15">
        <v>100</v>
      </c>
      <c r="N6" s="15">
        <v>100</v>
      </c>
      <c r="O6" s="15">
        <v>100</v>
      </c>
      <c r="P6" s="15">
        <v>100</v>
      </c>
      <c r="Q6" s="13">
        <v>0.91</v>
      </c>
      <c r="R6" s="13">
        <v>1</v>
      </c>
      <c r="S6" s="13">
        <v>1.21</v>
      </c>
      <c r="T6" s="13">
        <v>1.24</v>
      </c>
      <c r="U6" s="13">
        <v>1.1100000000000001</v>
      </c>
      <c r="V6" s="13">
        <v>1.0940000000000001</v>
      </c>
      <c r="W6" s="9">
        <v>45.25</v>
      </c>
      <c r="X6" s="9">
        <v>48.53</v>
      </c>
      <c r="Y6" s="9">
        <v>47.26</v>
      </c>
      <c r="Z6" s="9">
        <v>45.32</v>
      </c>
      <c r="AA6" s="9">
        <v>46.7</v>
      </c>
      <c r="AB6" s="9"/>
      <c r="AC6" s="13">
        <v>0.54</v>
      </c>
      <c r="AD6" s="13">
        <v>0.74</v>
      </c>
      <c r="AE6" s="13">
        <v>0.48</v>
      </c>
      <c r="AF6" s="13">
        <v>0.92</v>
      </c>
      <c r="AG6" s="13">
        <v>0.71</v>
      </c>
      <c r="AH6" s="13">
        <v>0.67800000000000005</v>
      </c>
      <c r="AI6" s="8" t="s">
        <v>84</v>
      </c>
      <c r="AJ6" s="8" t="s">
        <v>70</v>
      </c>
      <c r="AK6" s="11">
        <v>7555099731.6000004</v>
      </c>
    </row>
    <row r="7" spans="1:37" ht="14.5" thickBot="1" x14ac:dyDescent="0.3">
      <c r="A7" s="8" t="s">
        <v>44</v>
      </c>
      <c r="B7" s="8" t="s">
        <v>45</v>
      </c>
      <c r="C7" s="9">
        <v>90.17</v>
      </c>
      <c r="D7" s="9">
        <v>25.64</v>
      </c>
      <c r="E7" s="9">
        <v>1.64</v>
      </c>
      <c r="F7" s="9">
        <v>21.18</v>
      </c>
      <c r="G7" s="9">
        <v>24.42</v>
      </c>
      <c r="H7" s="9">
        <v>21.18</v>
      </c>
      <c r="I7" s="9">
        <v>24.17</v>
      </c>
      <c r="J7" s="9">
        <v>22.06</v>
      </c>
      <c r="K7" s="9">
        <v>22.602</v>
      </c>
      <c r="L7" s="9">
        <v>70.209999999999994</v>
      </c>
      <c r="M7" s="9">
        <v>69.849999999999994</v>
      </c>
      <c r="N7" s="9">
        <v>69.650000000000006</v>
      </c>
      <c r="O7" s="9">
        <v>70.180000000000007</v>
      </c>
      <c r="P7" s="9">
        <v>68.8</v>
      </c>
      <c r="Q7" s="13">
        <v>1.6</v>
      </c>
      <c r="R7" s="13">
        <v>1.5</v>
      </c>
      <c r="S7" s="13">
        <v>1.35</v>
      </c>
      <c r="T7" s="13">
        <v>1.25</v>
      </c>
      <c r="U7" s="13">
        <v>1.28</v>
      </c>
      <c r="V7" s="13">
        <v>1.3960000000000001</v>
      </c>
      <c r="W7" s="9">
        <v>53.36</v>
      </c>
      <c r="X7" s="9">
        <v>47.07</v>
      </c>
      <c r="Y7" s="9">
        <v>45.99</v>
      </c>
      <c r="Z7" s="9">
        <v>46.19</v>
      </c>
      <c r="AA7" s="9">
        <v>44.66</v>
      </c>
      <c r="AB7" s="9"/>
      <c r="AC7" s="13">
        <v>0.7</v>
      </c>
      <c r="AD7" s="13">
        <v>0.56000000000000005</v>
      </c>
      <c r="AE7" s="13">
        <v>0.61</v>
      </c>
      <c r="AF7" s="13">
        <v>0.5</v>
      </c>
      <c r="AG7" s="13">
        <v>0.47</v>
      </c>
      <c r="AH7" s="13">
        <v>0.56799999999999995</v>
      </c>
      <c r="AI7" s="8" t="s">
        <v>71</v>
      </c>
      <c r="AJ7" s="8" t="s">
        <v>70</v>
      </c>
      <c r="AK7" s="11">
        <v>22437592705.369999</v>
      </c>
    </row>
    <row r="8" spans="1:37" ht="30" customHeight="1" x14ac:dyDescent="0.25">
      <c r="A8" s="32" t="s">
        <v>139</v>
      </c>
      <c r="B8" s="33"/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</row>
    <row r="9" spans="1:37" ht="30" customHeight="1" x14ac:dyDescent="0.25">
      <c r="A9" s="31"/>
      <c r="B9" s="31"/>
      <c r="C9" s="31"/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</row>
    <row r="10" spans="1:37" ht="30" customHeight="1" x14ac:dyDescent="0.25">
      <c r="A10" s="31"/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</row>
    <row r="11" spans="1:37" ht="30" customHeight="1" x14ac:dyDescent="0.25">
      <c r="A11" s="31"/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</row>
    <row r="12" spans="1:37" ht="30" customHeight="1" x14ac:dyDescent="0.25">
      <c r="A12" s="31"/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</row>
    <row r="13" spans="1:37" ht="30" customHeight="1" x14ac:dyDescent="0.25">
      <c r="A13" s="31"/>
      <c r="B13" s="31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</row>
    <row r="14" spans="1:37" ht="30" customHeight="1" x14ac:dyDescent="0.25">
      <c r="A14" s="31"/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</row>
    <row r="15" spans="1:37" ht="30" customHeight="1" x14ac:dyDescent="0.25">
      <c r="A15" s="31"/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</row>
    <row r="16" spans="1:37" ht="30" customHeight="1" x14ac:dyDescent="0.25">
      <c r="A16" s="30" t="s">
        <v>140</v>
      </c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</row>
    <row r="17" spans="1:37" ht="30" customHeight="1" x14ac:dyDescent="0.25">
      <c r="A17" s="31"/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</row>
    <row r="18" spans="1:37" ht="30" customHeight="1" x14ac:dyDescent="0.25">
      <c r="A18" s="31"/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</row>
    <row r="19" spans="1:37" ht="30" customHeight="1" x14ac:dyDescent="0.25">
      <c r="A19" s="30" t="s">
        <v>141</v>
      </c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</row>
    <row r="20" spans="1:37" ht="30" customHeight="1" x14ac:dyDescent="0.25">
      <c r="A20" s="31"/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</row>
    <row r="21" spans="1:37" ht="30" customHeight="1" x14ac:dyDescent="0.25">
      <c r="A21" s="31"/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</row>
    <row r="22" spans="1:37" ht="30" customHeight="1" x14ac:dyDescent="0.25">
      <c r="A22" s="30" t="s">
        <v>142</v>
      </c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</row>
    <row r="23" spans="1:37" ht="30" customHeight="1" x14ac:dyDescent="0.25">
      <c r="A23" s="31"/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</row>
    <row r="24" spans="1:37" ht="30" customHeight="1" x14ac:dyDescent="0.25">
      <c r="A24" s="31"/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</row>
    <row r="25" spans="1:37" ht="30" customHeight="1" x14ac:dyDescent="0.25">
      <c r="A25" s="30" t="s">
        <v>143</v>
      </c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</row>
    <row r="26" spans="1:37" ht="30" customHeight="1" x14ac:dyDescent="0.25">
      <c r="A26" s="31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</row>
    <row r="27" spans="1:37" ht="30" customHeight="1" x14ac:dyDescent="0.25">
      <c r="A27" s="31"/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</row>
    <row r="28" spans="1:37" ht="30" customHeight="1" x14ac:dyDescent="0.25">
      <c r="A28" s="30" t="s">
        <v>144</v>
      </c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</row>
    <row r="29" spans="1:37" ht="30" customHeight="1" x14ac:dyDescent="0.25">
      <c r="A29" s="31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</row>
    <row r="30" spans="1:37" ht="30" customHeight="1" x14ac:dyDescent="0.25">
      <c r="A30" s="31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</row>
  </sheetData>
  <mergeCells count="6">
    <mergeCell ref="A22:R24"/>
    <mergeCell ref="A25:R27"/>
    <mergeCell ref="A28:R30"/>
    <mergeCell ref="A8:R15"/>
    <mergeCell ref="A16:R18"/>
    <mergeCell ref="A19:R21"/>
  </mergeCells>
  <phoneticPr fontId="1" type="noConversion"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初选</vt:lpstr>
      <vt:lpstr>精选</vt:lpstr>
      <vt:lpstr>分析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2020-02-19T09:11:26Z</dcterms:modified>
</cp:coreProperties>
</file>