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810" windowWidth="19575" windowHeight="7080"/>
  </bookViews>
  <sheets>
    <sheet name="Teams" sheetId="3" r:id="rId1"/>
    <sheet name="Players" sheetId="1" r:id="rId2"/>
    <sheet name="Player Lookup" sheetId="4" r:id="rId3"/>
    <sheet name="Sheet1" sheetId="5" r:id="rId4"/>
  </sheets>
  <definedNames>
    <definedName name="defense">Players!$B$2:$B$23</definedName>
    <definedName name="dlkp">'Player Lookup'!$A$2:$D$23</definedName>
    <definedName name="flex">Players!$B$247:$B$442</definedName>
    <definedName name="flkp">'Player Lookup'!$A$24:$D$38</definedName>
    <definedName name="nickname">Players!$B$2:$B$245</definedName>
    <definedName name="playerlkp">'Player Lookup'!$A$2:$D$245</definedName>
    <definedName name="Players">Players!$A$2:$E$245</definedName>
    <definedName name="qb">Players!$B$24:$B$49</definedName>
    <definedName name="qblkp">'Player Lookup'!$A$39:$D$60</definedName>
    <definedName name="rb">Players!$B$50:$B$118</definedName>
    <definedName name="rblkp">'Player Lookup'!$A$61:$D$70</definedName>
    <definedName name="te">Players!$B$119:$B$158</definedName>
    <definedName name="telkp">'Player Lookup'!$A$71:$D$80</definedName>
    <definedName name="wr">Players!$B$159:$B$245</definedName>
    <definedName name="wrlkp">'Player Lookup'!$A$81:$D$95</definedName>
  </definedNames>
  <calcPr calcId="145621"/>
</workbook>
</file>

<file path=xl/calcChain.xml><?xml version="1.0" encoding="utf-8"?>
<calcChain xmlns="http://schemas.openxmlformats.org/spreadsheetml/2006/main">
  <c r="O22" i="3" l="1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10" i="3"/>
  <c r="D2" i="3"/>
  <c r="C3" i="3"/>
  <c r="C4" i="3"/>
  <c r="C5" i="3"/>
  <c r="C6" i="3"/>
  <c r="C7" i="3"/>
  <c r="C8" i="3"/>
  <c r="C9" i="3"/>
  <c r="C10" i="3"/>
  <c r="C2" i="3"/>
  <c r="E10" i="3"/>
  <c r="H11" i="3" l="1"/>
  <c r="D23" i="3"/>
  <c r="N23" i="3"/>
  <c r="I23" i="3" l="1"/>
  <c r="M23" i="3"/>
  <c r="C23" i="3"/>
  <c r="H23" i="3"/>
  <c r="M11" i="3"/>
  <c r="C11" i="3"/>
  <c r="I11" i="3"/>
  <c r="N11" i="3"/>
  <c r="D11" i="3"/>
</calcChain>
</file>

<file path=xl/sharedStrings.xml><?xml version="1.0" encoding="utf-8"?>
<sst xmlns="http://schemas.openxmlformats.org/spreadsheetml/2006/main" count="1731" uniqueCount="266">
  <si>
    <t>POSITION</t>
  </si>
  <si>
    <t>NICKNAME</t>
  </si>
  <si>
    <t>SALARY</t>
  </si>
  <si>
    <t>RB</t>
  </si>
  <si>
    <t>Raheem Mostert</t>
  </si>
  <si>
    <t>MIA</t>
  </si>
  <si>
    <t>Alvin Kamara</t>
  </si>
  <si>
    <t>NO</t>
  </si>
  <si>
    <t>NE</t>
  </si>
  <si>
    <t>Joe Mixon</t>
  </si>
  <si>
    <t>CIN</t>
  </si>
  <si>
    <t>ARI</t>
  </si>
  <si>
    <t>FLEX</t>
  </si>
  <si>
    <t>Nico Collins</t>
  </si>
  <si>
    <t>HOU</t>
  </si>
  <si>
    <t>ATL</t>
  </si>
  <si>
    <t>MIN</t>
  </si>
  <si>
    <t>Marquise Brown</t>
  </si>
  <si>
    <t>IND</t>
  </si>
  <si>
    <t>Jahmyr Gibbs</t>
  </si>
  <si>
    <t>DET</t>
  </si>
  <si>
    <t>CAR</t>
  </si>
  <si>
    <t>QB</t>
  </si>
  <si>
    <t>NYJ</t>
  </si>
  <si>
    <t>Jalen Hurts</t>
  </si>
  <si>
    <t>PHI</t>
  </si>
  <si>
    <t>LAR</t>
  </si>
  <si>
    <t>Tua Tagovailoa</t>
  </si>
  <si>
    <t>David Montgomery</t>
  </si>
  <si>
    <t>Bijan Robinson</t>
  </si>
  <si>
    <t>D'Andre Swift</t>
  </si>
  <si>
    <t>WR</t>
  </si>
  <si>
    <t>Tyreek Hill</t>
  </si>
  <si>
    <t>Ja'Marr Chase</t>
  </si>
  <si>
    <t>A.J. Brown</t>
  </si>
  <si>
    <t>Puka Nacua</t>
  </si>
  <si>
    <t>TE</t>
  </si>
  <si>
    <t>T.J. Hockenson</t>
  </si>
  <si>
    <t>Sam LaPorta</t>
  </si>
  <si>
    <t>Dallas Goedert</t>
  </si>
  <si>
    <t>DeVonta Smith</t>
  </si>
  <si>
    <t>Garrett Wilson</t>
  </si>
  <si>
    <t>Chris Olave</t>
  </si>
  <si>
    <t>Jaylen Waddle</t>
  </si>
  <si>
    <t>Michael Pittman Jr.</t>
  </si>
  <si>
    <t>D</t>
  </si>
  <si>
    <t>Joe Burrow</t>
  </si>
  <si>
    <t>Breece Hall</t>
  </si>
  <si>
    <t>RB1</t>
  </si>
  <si>
    <t>RB2</t>
  </si>
  <si>
    <t>WR1</t>
  </si>
  <si>
    <t>WR2</t>
  </si>
  <si>
    <t>WR3</t>
  </si>
  <si>
    <t>DEF</t>
  </si>
  <si>
    <t>PLAYER</t>
  </si>
  <si>
    <t>Kirk Cousins</t>
  </si>
  <si>
    <t>Jared Goff</t>
  </si>
  <si>
    <t>C.J. Stroud</t>
  </si>
  <si>
    <t>TOTALS</t>
  </si>
  <si>
    <t>INJURY_IND</t>
  </si>
  <si>
    <t>PROJ_FPTS</t>
  </si>
  <si>
    <t>Justin Fields</t>
  </si>
  <si>
    <t>CHI</t>
  </si>
  <si>
    <t>TB</t>
  </si>
  <si>
    <t>Trevor Lawrence</t>
  </si>
  <si>
    <t>JAC</t>
  </si>
  <si>
    <t>SEA</t>
  </si>
  <si>
    <t>Matthew Stafford</t>
  </si>
  <si>
    <t>Brock Purdy</t>
  </si>
  <si>
    <t>SF</t>
  </si>
  <si>
    <t>CLE</t>
  </si>
  <si>
    <t>Baker Mayfield</t>
  </si>
  <si>
    <t>Sam Howell</t>
  </si>
  <si>
    <t>WAS</t>
  </si>
  <si>
    <t>Deshaun Watson</t>
  </si>
  <si>
    <t>Q</t>
  </si>
  <si>
    <t>Desmond Ridder</t>
  </si>
  <si>
    <t>Geno Smith</t>
  </si>
  <si>
    <t>Jimmy Garoppolo</t>
  </si>
  <si>
    <t>LV</t>
  </si>
  <si>
    <t>Joshua Dobbs</t>
  </si>
  <si>
    <t>Derek Carr</t>
  </si>
  <si>
    <t>Bryce Young</t>
  </si>
  <si>
    <t>Zach Wilson</t>
  </si>
  <si>
    <t>Gardner Minshew II</t>
  </si>
  <si>
    <t>Mac Jones</t>
  </si>
  <si>
    <t>Christian McCaffrey</t>
  </si>
  <si>
    <t>Kenneth Walker III</t>
  </si>
  <si>
    <t>Kyren Williams</t>
  </si>
  <si>
    <t>Josh Jacobs</t>
  </si>
  <si>
    <t>Travis Etienne Jr.</t>
  </si>
  <si>
    <t>Zack Moss</t>
  </si>
  <si>
    <t>Cooper Kupp</t>
  </si>
  <si>
    <t>Davante Adams</t>
  </si>
  <si>
    <t>DJ Moore</t>
  </si>
  <si>
    <t>Amon-Ra St. Brown</t>
  </si>
  <si>
    <t>Brandon Aiyuk</t>
  </si>
  <si>
    <t>Mike Evans</t>
  </si>
  <si>
    <t>DK Metcalf</t>
  </si>
  <si>
    <t>Adam Thielen</t>
  </si>
  <si>
    <t>Deebo Samuel</t>
  </si>
  <si>
    <t>Cole Kmet</t>
  </si>
  <si>
    <t>George Kittle</t>
  </si>
  <si>
    <t>Hunter Henry</t>
  </si>
  <si>
    <t>Evan Engram</t>
  </si>
  <si>
    <t>Logan Thomas</t>
  </si>
  <si>
    <t>Kyle Pitts</t>
  </si>
  <si>
    <t>Zach Ertz</t>
  </si>
  <si>
    <t>Calvin Ridley</t>
  </si>
  <si>
    <t>Tee Higgins</t>
  </si>
  <si>
    <t>Alexander Mattison</t>
  </si>
  <si>
    <t>Terry McLaurin</t>
  </si>
  <si>
    <t>Dalton Schultz</t>
  </si>
  <si>
    <t>Noah Fant</t>
  </si>
  <si>
    <t>Jonnu Smith</t>
  </si>
  <si>
    <t>David Njoku</t>
  </si>
  <si>
    <t>Taysom Hill</t>
  </si>
  <si>
    <t>INJ</t>
  </si>
  <si>
    <t>Bailey Zappe</t>
  </si>
  <si>
    <t>Aidan O'Connell</t>
  </si>
  <si>
    <t>Jameis Winston</t>
  </si>
  <si>
    <t>Andy Dalton</t>
  </si>
  <si>
    <t>Brian Robinson Jr.</t>
  </si>
  <si>
    <t>Jonathan Taylor</t>
  </si>
  <si>
    <t>Jerome Ford</t>
  </si>
  <si>
    <t>Rachaad White</t>
  </si>
  <si>
    <t>Rhamondre Stevenson</t>
  </si>
  <si>
    <t>D'Onta Foreman</t>
  </si>
  <si>
    <t>Dameon Pierce</t>
  </si>
  <si>
    <t>Miles Sanders</t>
  </si>
  <si>
    <t>Emari Demercado</t>
  </si>
  <si>
    <t>Roschon Johnson</t>
  </si>
  <si>
    <t>Cam Akers</t>
  </si>
  <si>
    <t>Tyler Allgeier</t>
  </si>
  <si>
    <t>Keaontay Ingram</t>
  </si>
  <si>
    <t>Zamir White</t>
  </si>
  <si>
    <t>Chuba Hubbard</t>
  </si>
  <si>
    <t>Jordan Mason</t>
  </si>
  <si>
    <t>Kareem Hunt</t>
  </si>
  <si>
    <t>Ezekiel Elliott</t>
  </si>
  <si>
    <t>Dalvin Cook</t>
  </si>
  <si>
    <t>Ameer Abdullah</t>
  </si>
  <si>
    <t>Antonio Gibson</t>
  </si>
  <si>
    <t>Tyrion Davis-Price</t>
  </si>
  <si>
    <t>Kenneth Gainwell</t>
  </si>
  <si>
    <t>Sean Tucker</t>
  </si>
  <si>
    <t>Craig Reynolds</t>
  </si>
  <si>
    <t>Pierre Strong Jr.</t>
  </si>
  <si>
    <t>Corey Clement</t>
  </si>
  <si>
    <t>Zach Charbonnet</t>
  </si>
  <si>
    <t>Michael Carter</t>
  </si>
  <si>
    <t>Kendre Miller</t>
  </si>
  <si>
    <t>Devin Singletary</t>
  </si>
  <si>
    <t>Tank Bigsby</t>
  </si>
  <si>
    <t>Ronnie Rivers</t>
  </si>
  <si>
    <t>Cordarrelle Patterson</t>
  </si>
  <si>
    <t>Trayveon Williams</t>
  </si>
  <si>
    <t>Boston Scott</t>
  </si>
  <si>
    <t>Ke'Shawn Vaughn</t>
  </si>
  <si>
    <t>Khari Blasingame</t>
  </si>
  <si>
    <t>Ty Montgomery II</t>
  </si>
  <si>
    <t>Ty Chandler</t>
  </si>
  <si>
    <t>Chase Brown</t>
  </si>
  <si>
    <t>Salvon Ahmed</t>
  </si>
  <si>
    <t>Alec Ingold</t>
  </si>
  <si>
    <t>Adam Prentice</t>
  </si>
  <si>
    <t>Zonovan Knight</t>
  </si>
  <si>
    <t>D'Ernest Johnson</t>
  </si>
  <si>
    <t>Chris Evans</t>
  </si>
  <si>
    <t>Trey Sermon</t>
  </si>
  <si>
    <t>Mike Boone</t>
  </si>
  <si>
    <t>C.J. Ham</t>
  </si>
  <si>
    <t>JaMycal Hasty</t>
  </si>
  <si>
    <t>Chris Brooks</t>
  </si>
  <si>
    <t>Kyle Juszczyk</t>
  </si>
  <si>
    <t>Jakob Johnson</t>
  </si>
  <si>
    <t>Tyler Higbee</t>
  </si>
  <si>
    <t>Tyler Conklin</t>
  </si>
  <si>
    <t>Hayden Hurst</t>
  </si>
  <si>
    <t>Cade Otton</t>
  </si>
  <si>
    <t>Durham Smythe</t>
  </si>
  <si>
    <t>Austin Hooper</t>
  </si>
  <si>
    <t>Mike Gesicki</t>
  </si>
  <si>
    <t>Foster Moreau</t>
  </si>
  <si>
    <t>Kylen Granson</t>
  </si>
  <si>
    <t>Colby Parkinson</t>
  </si>
  <si>
    <t>Mo Alie-Cox</t>
  </si>
  <si>
    <t>Irv Smith Jr.</t>
  </si>
  <si>
    <t>Josh Oliver</t>
  </si>
  <si>
    <t>Michael Mayer</t>
  </si>
  <si>
    <t>Brock Wright</t>
  </si>
  <si>
    <t>Tommy Tremble</t>
  </si>
  <si>
    <t>John Bates</t>
  </si>
  <si>
    <t>Will Dissly</t>
  </si>
  <si>
    <t>Robert Tonyan</t>
  </si>
  <si>
    <t>C.J. Uzomah</t>
  </si>
  <si>
    <t>Trey McBride</t>
  </si>
  <si>
    <t>Harrison Bryant</t>
  </si>
  <si>
    <t>Cole Turner</t>
  </si>
  <si>
    <t>Jimmy Graham</t>
  </si>
  <si>
    <t>Jordan Akins</t>
  </si>
  <si>
    <t>Jakobi Meyers</t>
  </si>
  <si>
    <t>Jordan Addison</t>
  </si>
  <si>
    <t>Josh Reynolds</t>
  </si>
  <si>
    <t>Amari Cooper</t>
  </si>
  <si>
    <t>Tyler Lockett</t>
  </si>
  <si>
    <t>Christian Kirk</t>
  </si>
  <si>
    <t>Drake London</t>
  </si>
  <si>
    <t>Chris Godwin</t>
  </si>
  <si>
    <t>K.J. Osborn</t>
  </si>
  <si>
    <t>Curtis Samuel</t>
  </si>
  <si>
    <t>Tyler Boyd</t>
  </si>
  <si>
    <t>Tank Dell</t>
  </si>
  <si>
    <t>DJ Chark Jr.</t>
  </si>
  <si>
    <t>Michael Thomas</t>
  </si>
  <si>
    <t>Zay Jones</t>
  </si>
  <si>
    <t>Darnell Mooney</t>
  </si>
  <si>
    <t>Jahan Dotson</t>
  </si>
  <si>
    <t>Kendrick Bourne</t>
  </si>
  <si>
    <t>Josh Downs</t>
  </si>
  <si>
    <t>Elijah Moore</t>
  </si>
  <si>
    <t>Jameson Williams</t>
  </si>
  <si>
    <t>Trenton Irwin</t>
  </si>
  <si>
    <t>Allen Lazard</t>
  </si>
  <si>
    <t>Tutu Atwell</t>
  </si>
  <si>
    <t>Robert Woods</t>
  </si>
  <si>
    <t>Rashid Shaheed</t>
  </si>
  <si>
    <t>JuJu Smith-Schuster</t>
  </si>
  <si>
    <t>Michael Wilson</t>
  </si>
  <si>
    <t>Hunter Renfrow</t>
  </si>
  <si>
    <t>Donovan Peoples-Jones</t>
  </si>
  <si>
    <t>DeVante Parker</t>
  </si>
  <si>
    <t>Terrace Marshall Jr.</t>
  </si>
  <si>
    <t>Brandon Powell</t>
  </si>
  <si>
    <t>Jauan Jennings</t>
  </si>
  <si>
    <t>Alec Pierce</t>
  </si>
  <si>
    <t>Trey Palmer</t>
  </si>
  <si>
    <t>Kalif Raymond</t>
  </si>
  <si>
    <t>Mack Hollins</t>
  </si>
  <si>
    <t>Braxton Berrios</t>
  </si>
  <si>
    <t>Jonathan Mingo</t>
  </si>
  <si>
    <t>Rondale Moore</t>
  </si>
  <si>
    <t>John Metchie III</t>
  </si>
  <si>
    <t>Jaxon Smith-Njigba</t>
  </si>
  <si>
    <t>Quez Watkins</t>
  </si>
  <si>
    <t>Demario Douglas</t>
  </si>
  <si>
    <t>Ronnie Bell</t>
  </si>
  <si>
    <t>Deven Thompkins</t>
  </si>
  <si>
    <t>KhaDarel Hodge</t>
  </si>
  <si>
    <t>Marvin Jones Jr.</t>
  </si>
  <si>
    <t>Laviska Shenault Jr.</t>
  </si>
  <si>
    <t>Randall Cobb</t>
  </si>
  <si>
    <t>Equanimeous St. Brown</t>
  </si>
  <si>
    <t>Van Jefferson</t>
  </si>
  <si>
    <t>Cedrick Wilson Jr.</t>
  </si>
  <si>
    <t>Jamal Agnew</t>
  </si>
  <si>
    <t>Tyler Scott</t>
  </si>
  <si>
    <t>Dyami Brown</t>
  </si>
  <si>
    <t>N'Keal Harry</t>
  </si>
  <si>
    <t>Ray-Ray McCloud III</t>
  </si>
  <si>
    <t>Olamide Zaccheaus</t>
  </si>
  <si>
    <t>Tim Jones</t>
  </si>
  <si>
    <t>Jake Bobo</t>
  </si>
  <si>
    <t>Andrei Iosivas</t>
  </si>
  <si>
    <t>Isaiah McKenzie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</si>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</sst>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Dialog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3">
    <xf numFmtId="0" fontId="0" fillId="0" borderId="0" xfId="0"/>
    <xf numFmtId="0" fontId="3" fillId="0" borderId="0" xfId="1"/>
    <xf numFmtId="0" fontId="0" fillId="0" borderId="0" xfId="0" applyProtection="1">
      <protection locked="0"/>
    </xf>
    <xf numFmtId="0" fontId="4" fillId="0" borderId="0" xfId="0" applyFont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4" fillId="0" borderId="1" xfId="0" applyFont="1" applyBorder="1" applyProtection="1"/>
    <xf numFmtId="0" fontId="4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0" fontId="21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4" fillId="0" borderId="11" xfId="0" applyFont="1" applyBorder="1"/>
    <xf numFmtId="0" fontId="2" fillId="0" borderId="0" xfId="42"/>
    <xf numFmtId="0" fontId="2" fillId="0" borderId="0" xfId="42"/>
    <xf numFmtId="0" fontId="0" fillId="0" borderId="0" xfId="0"/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right"/>
    </xf>
  </cellXfs>
  <cellStyles count="58">
    <cellStyle name="20% - Accent1" xfId="19" builtinId="30" customBuiltin="1"/>
    <cellStyle name="20% - Accent1 2" xfId="46"/>
    <cellStyle name="20% - Accent2" xfId="23" builtinId="34" customBuiltin="1"/>
    <cellStyle name="20% - Accent2 2" xfId="48"/>
    <cellStyle name="20% - Accent3" xfId="27" builtinId="38" customBuiltin="1"/>
    <cellStyle name="20% - Accent3 2" xfId="50"/>
    <cellStyle name="20% - Accent4" xfId="31" builtinId="42" customBuiltin="1"/>
    <cellStyle name="20% - Accent4 2" xfId="52"/>
    <cellStyle name="20% - Accent5" xfId="35" builtinId="46" customBuiltin="1"/>
    <cellStyle name="20% - Accent5 2" xfId="54"/>
    <cellStyle name="20% - Accent6" xfId="39" builtinId="50" customBuiltin="1"/>
    <cellStyle name="20% - Accent6 2" xfId="56"/>
    <cellStyle name="40% - Accent1" xfId="20" builtinId="31" customBuiltin="1"/>
    <cellStyle name="40% - Accent1 2" xfId="47"/>
    <cellStyle name="40% - Accent2" xfId="24" builtinId="35" customBuiltin="1"/>
    <cellStyle name="40% - Accent2 2" xfId="49"/>
    <cellStyle name="40% - Accent3" xfId="28" builtinId="39" customBuiltin="1"/>
    <cellStyle name="40% - Accent3 2" xfId="51"/>
    <cellStyle name="40% - Accent4" xfId="32" builtinId="43" customBuiltin="1"/>
    <cellStyle name="40% - Accent4 2" xfId="53"/>
    <cellStyle name="40% - Accent5" xfId="36" builtinId="47" customBuiltin="1"/>
    <cellStyle name="40% - Accent5 2" xfId="55"/>
    <cellStyle name="40% - Accent6" xfId="40" builtinId="51" customBuiltin="1"/>
    <cellStyle name="40% - Accent6 2" xfId="5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4" xfId="44"/>
    <cellStyle name="Note 2" xfId="43"/>
    <cellStyle name="Note 3" xfId="45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8"/>
  <sheetViews>
    <sheetView tabSelected="1" workbookViewId="0">
      <selection activeCell="B2" sqref="B2"/>
    </sheetView>
  </sheetViews>
  <sheetFormatPr defaultRowHeight="15"/>
  <cols>
    <col min="1" max="1" width="9.5703125" bestFit="1" customWidth="1"/>
    <col min="2" max="2" width="18.140625" style="2" bestFit="1" customWidth="1"/>
    <col min="3" max="3" width="8.42578125" bestFit="1" customWidth="1"/>
    <col min="4" max="5" width="6" customWidth="1"/>
    <col min="7" max="7" width="16.28515625" style="2" bestFit="1" customWidth="1"/>
    <col min="8" max="8" width="7.7109375" bestFit="1" customWidth="1"/>
    <col min="9" max="10" width="6.28515625" customWidth="1"/>
    <col min="12" max="12" width="19" style="2" bestFit="1" customWidth="1"/>
    <col min="13" max="13" width="7.7109375" bestFit="1" customWidth="1"/>
    <col min="14" max="15" width="6.28515625" customWidth="1"/>
    <col min="16" max="16" width="9.140625" style="20"/>
    <col min="17" max="17" width="19" style="20" bestFit="1" customWidth="1"/>
    <col min="18" max="18" width="7.7109375" style="2" bestFit="1" customWidth="1"/>
    <col min="19" max="20" width="6.28515625" style="2" customWidth="1"/>
    <col min="21" max="21" width="9.140625" style="2"/>
    <col min="22" max="22" width="19" style="2" bestFit="1" customWidth="1"/>
    <col min="23" max="23" width="7.7109375" style="2" bestFit="1" customWidth="1"/>
    <col min="24" max="25" width="6.28515625" style="2" customWidth="1"/>
    <col min="26" max="26" width="9.140625" style="2"/>
    <col min="27" max="27" width="19" style="2" bestFit="1" customWidth="1"/>
    <col min="28" max="28" width="7.7109375" style="2" bestFit="1" customWidth="1"/>
    <col min="29" max="30" width="6.28515625" style="2" customWidth="1"/>
    <col min="31" max="31" width="9.140625" style="2"/>
    <col min="32" max="32" width="19" style="5" bestFit="1" customWidth="1"/>
    <col min="33" max="33" width="7.7109375" style="5" bestFit="1" customWidth="1"/>
    <col min="34" max="34" width="5.140625" style="5" bestFit="1" customWidth="1"/>
  </cols>
  <sheetData>
    <row r="1" spans="1:36">
      <c r="A1" s="7" t="s">
        <v>0</v>
      </c>
      <c r="B1" s="7" t="s">
        <v>54</v>
      </c>
      <c r="C1" s="22" t="s">
        <v>2</v>
      </c>
      <c r="D1" s="22" t="s">
        <v>265</v>
      </c>
      <c r="E1" s="11" t="s">
        <v>117</v>
      </c>
      <c r="F1" s="5"/>
      <c r="G1" s="7" t="s">
        <v>54</v>
      </c>
      <c r="H1" s="22" t="s">
        <v>2</v>
      </c>
      <c r="I1" s="22" t="s">
        <v>265</v>
      </c>
      <c r="J1" s="11" t="s">
        <v>117</v>
      </c>
      <c r="K1" s="17"/>
      <c r="L1" s="10" t="s">
        <v>54</v>
      </c>
      <c r="M1" s="22" t="s">
        <v>2</v>
      </c>
      <c r="N1" s="22" t="s">
        <v>265</v>
      </c>
      <c r="O1" s="11" t="s">
        <v>117</v>
      </c>
      <c r="AF1" s="6"/>
      <c r="AG1" s="6"/>
      <c r="AH1" s="6"/>
      <c r="AI1" s="3"/>
      <c r="AJ1" s="3"/>
    </row>
    <row r="2" spans="1:36">
      <c r="A2" s="7" t="s">
        <v>22</v>
      </c>
      <c r="B2" s="8" t="s">
        <v>74</v>
      </c>
      <c r="C2" s="21">
        <f>IFERROR(IF(INDEX(Players,MATCH(B2,nickname,0),MATCH($C$1,Players!$1:$1,0))=0,"",INDEX(Players,MATCH(B2,nickname,0),MATCH($C$1,Players!$1:$1,0))),"")</f>
        <v>7000</v>
      </c>
      <c r="D2" s="21">
        <f>IFERROR(IF(INDEX(Players,MATCH(B2,nickname,0),MATCH($D$1,Players!$1:$1,0))=0,"",INDEX(Players,MATCH(B2,nickname,0),MATCH($D$1,Players!$1:$1,0))),"")</f>
        <v>16.2</v>
      </c>
      <c r="E2" s="16" t="str">
        <f t="shared" ref="E2:E9" si="0">IFERROR(IF(VLOOKUP(B2,playerlkp,3,0)=0,"",VLOOKUP(B2,playerlkp,3,0)),"")</f>
        <v>Q</v>
      </c>
      <c r="F2" s="5"/>
      <c r="G2" s="8"/>
      <c r="H2" s="21" t="str">
        <f>IFERROR(IF(INDEX(Players,MATCH(G2,nickname,0),MATCH($C$1,Players!$1:$1,0))=0,"",INDEX(Players,MATCH(G2,nickname,0),MATCH($C$1,Players!$1:$1,0))),"")</f>
        <v/>
      </c>
      <c r="I2" s="21" t="str">
        <f>IFERROR(IF(INDEX(Players,MATCH(G2,nickname,0),MATCH($D$1,Players!$1:$1,0))=0,"",INDEX(Players,MATCH(G2,nickname,0),MATCH($D$1,Players!$1:$1,0))),"")</f>
        <v/>
      </c>
      <c r="J2" s="16" t="str">
        <f t="shared" ref="J2:J9" si="1">IFERROR(IF(VLOOKUP(G2,playerlkp,3,0)=0,"",VLOOKUP(G2,playerlkp,3,0)),"")</f>
        <v/>
      </c>
      <c r="K2" s="9"/>
      <c r="L2" s="8"/>
      <c r="M2" s="21" t="str">
        <f>IFERROR(IF(INDEX(Players,MATCH(L2,nickname,0),MATCH($C$1,Players!$1:$1,0))=0,"",INDEX(Players,MATCH(L2,nickname,0),MATCH($C$1,Players!$1:$1,0))),"")</f>
        <v/>
      </c>
      <c r="N2" s="21" t="str">
        <f>IFERROR(IF(INDEX(Players,MATCH(L2,nickname,0),MATCH($D$1,Players!$1:$1,0))=0,"",INDEX(Players,MATCH(L2,nickname,0),MATCH($D$1,Players!$1:$1,0))),"")</f>
        <v/>
      </c>
      <c r="O2" s="16" t="str">
        <f t="shared" ref="O2:O9" si="2">IFERROR(IF(VLOOKUP(L2,playerlkp,3,0)=0,"",VLOOKUP(L2,playerlkp,3,0)),"")</f>
        <v/>
      </c>
    </row>
    <row r="3" spans="1:36">
      <c r="A3" s="7" t="s">
        <v>48</v>
      </c>
      <c r="B3" s="8" t="s">
        <v>90</v>
      </c>
      <c r="C3" s="21">
        <f>IFERROR(IF(INDEX(Players,MATCH(B3,nickname,0),MATCH($C$1,Players!$1:$1,0))=0,"",INDEX(Players,MATCH(B3,nickname,0),MATCH($C$1,Players!$1:$1,0))),"")</f>
        <v>7700</v>
      </c>
      <c r="D3" s="21">
        <f>IFERROR(IF(INDEX(Players,MATCH(B3,nickname,0),MATCH($D$1,Players!$1:$1,0))=0,"",INDEX(Players,MATCH(B3,nickname,0),MATCH($D$1,Players!$1:$1,0))),"")</f>
        <v>16.2</v>
      </c>
      <c r="E3" s="16" t="str">
        <f t="shared" si="0"/>
        <v/>
      </c>
      <c r="F3" s="5"/>
      <c r="G3" s="8"/>
      <c r="H3" s="21" t="str">
        <f>IFERROR(IF(INDEX(Players,MATCH(G3,nickname,0),MATCH($C$1,Players!$1:$1,0))=0,"",INDEX(Players,MATCH(G3,nickname,0),MATCH($C$1,Players!$1:$1,0))),"")</f>
        <v/>
      </c>
      <c r="I3" s="21" t="str">
        <f>IFERROR(IF(INDEX(Players,MATCH(G3,nickname,0),MATCH($D$1,Players!$1:$1,0))=0,"",INDEX(Players,MATCH(G3,nickname,0),MATCH($D$1,Players!$1:$1,0))),"")</f>
        <v/>
      </c>
      <c r="J3" s="16" t="str">
        <f t="shared" si="1"/>
        <v/>
      </c>
      <c r="L3" s="8"/>
      <c r="M3" s="21" t="str">
        <f>IFERROR(IF(INDEX(Players,MATCH(L3,nickname,0),MATCH($C$1,Players!$1:$1,0))=0,"",INDEX(Players,MATCH(L3,nickname,0),MATCH($C$1,Players!$1:$1,0))),"")</f>
        <v/>
      </c>
      <c r="N3" s="21" t="str">
        <f>IFERROR(IF(INDEX(Players,MATCH(L3,nickname,0),MATCH($D$1,Players!$1:$1,0))=0,"",INDEX(Players,MATCH(L3,nickname,0),MATCH($D$1,Players!$1:$1,0))),"")</f>
        <v/>
      </c>
      <c r="O3" s="16" t="str">
        <f t="shared" si="2"/>
        <v/>
      </c>
      <c r="P3"/>
    </row>
    <row r="4" spans="1:36">
      <c r="A4" s="7" t="s">
        <v>49</v>
      </c>
      <c r="B4" s="8" t="s">
        <v>9</v>
      </c>
      <c r="C4" s="21">
        <f>IFERROR(IF(INDEX(Players,MATCH(B4,nickname,0),MATCH($C$1,Players!$1:$1,0))=0,"",INDEX(Players,MATCH(B4,nickname,0),MATCH($C$1,Players!$1:$1,0))),"")</f>
        <v>7000</v>
      </c>
      <c r="D4" s="21">
        <f>IFERROR(IF(INDEX(Players,MATCH(B4,nickname,0),MATCH($D$1,Players!$1:$1,0))=0,"",INDEX(Players,MATCH(B4,nickname,0),MATCH($D$1,Players!$1:$1,0))),"")</f>
        <v>13.6</v>
      </c>
      <c r="E4" s="16" t="str">
        <f t="shared" si="0"/>
        <v/>
      </c>
      <c r="F4" s="5"/>
      <c r="G4" s="8"/>
      <c r="H4" s="21" t="str">
        <f>IFERROR(IF(INDEX(Players,MATCH(G4,nickname,0),MATCH($C$1,Players!$1:$1,0))=0,"",INDEX(Players,MATCH(G4,nickname,0),MATCH($C$1,Players!$1:$1,0))),"")</f>
        <v/>
      </c>
      <c r="I4" s="21" t="str">
        <f>IFERROR(IF(INDEX(Players,MATCH(G4,nickname,0),MATCH($D$1,Players!$1:$1,0))=0,"",INDEX(Players,MATCH(G4,nickname,0),MATCH($D$1,Players!$1:$1,0))),"")</f>
        <v/>
      </c>
      <c r="J4" s="16" t="str">
        <f t="shared" si="1"/>
        <v/>
      </c>
      <c r="L4" s="8"/>
      <c r="M4" s="21" t="str">
        <f>IFERROR(IF(INDEX(Players,MATCH(L4,nickname,0),MATCH($C$1,Players!$1:$1,0))=0,"",INDEX(Players,MATCH(L4,nickname,0),MATCH($C$1,Players!$1:$1,0))),"")</f>
        <v/>
      </c>
      <c r="N4" s="21" t="str">
        <f>IFERROR(IF(INDEX(Players,MATCH(L4,nickname,0),MATCH($D$1,Players!$1:$1,0))=0,"",INDEX(Players,MATCH(L4,nickname,0),MATCH($D$1,Players!$1:$1,0))),"")</f>
        <v/>
      </c>
      <c r="O4" s="16" t="str">
        <f t="shared" si="2"/>
        <v/>
      </c>
    </row>
    <row r="5" spans="1:36">
      <c r="A5" s="7" t="s">
        <v>50</v>
      </c>
      <c r="B5" s="8" t="s">
        <v>93</v>
      </c>
      <c r="C5" s="21">
        <f>IFERROR(IF(INDEX(Players,MATCH(B5,nickname,0),MATCH($C$1,Players!$1:$1,0))=0,"",INDEX(Players,MATCH(B5,nickname,0),MATCH($C$1,Players!$1:$1,0))),"")</f>
        <v>8300</v>
      </c>
      <c r="D5" s="21">
        <f>IFERROR(IF(INDEX(Players,MATCH(B5,nickname,0),MATCH($D$1,Players!$1:$1,0))=0,"",INDEX(Players,MATCH(B5,nickname,0),MATCH($D$1,Players!$1:$1,0))),"")</f>
        <v>14.1</v>
      </c>
      <c r="E5" s="16" t="str">
        <f t="shared" si="0"/>
        <v/>
      </c>
      <c r="F5" s="5"/>
      <c r="G5" s="8"/>
      <c r="H5" s="21" t="str">
        <f>IFERROR(IF(INDEX(Players,MATCH(G5,nickname,0),MATCH($C$1,Players!$1:$1,0))=0,"",INDEX(Players,MATCH(G5,nickname,0),MATCH($C$1,Players!$1:$1,0))),"")</f>
        <v/>
      </c>
      <c r="I5" s="21" t="str">
        <f>IFERROR(IF(INDEX(Players,MATCH(G5,nickname,0),MATCH($D$1,Players!$1:$1,0))=0,"",INDEX(Players,MATCH(G5,nickname,0),MATCH($D$1,Players!$1:$1,0))),"")</f>
        <v/>
      </c>
      <c r="J5" s="16" t="str">
        <f t="shared" si="1"/>
        <v/>
      </c>
      <c r="L5" s="8"/>
      <c r="M5" s="21" t="str">
        <f>IFERROR(IF(INDEX(Players,MATCH(L5,nickname,0),MATCH($C$1,Players!$1:$1,0))=0,"",INDEX(Players,MATCH(L5,nickname,0),MATCH($C$1,Players!$1:$1,0))),"")</f>
        <v/>
      </c>
      <c r="N5" s="21" t="str">
        <f>IFERROR(IF(INDEX(Players,MATCH(L5,nickname,0),MATCH($D$1,Players!$1:$1,0))=0,"",INDEX(Players,MATCH(L5,nickname,0),MATCH($D$1,Players!$1:$1,0))),"")</f>
        <v/>
      </c>
      <c r="O5" s="16" t="str">
        <f t="shared" si="2"/>
        <v/>
      </c>
    </row>
    <row r="6" spans="1:36">
      <c r="A6" s="7" t="s">
        <v>51</v>
      </c>
      <c r="B6" s="8" t="s">
        <v>35</v>
      </c>
      <c r="C6" s="21">
        <f>IFERROR(IF(INDEX(Players,MATCH(B6,nickname,0),MATCH($C$1,Players!$1:$1,0))=0,"",INDEX(Players,MATCH(B6,nickname,0),MATCH($C$1,Players!$1:$1,0))),"")</f>
        <v>7900</v>
      </c>
      <c r="D6" s="21">
        <f>IFERROR(IF(INDEX(Players,MATCH(B6,nickname,0),MATCH($D$1,Players!$1:$1,0))=0,"",INDEX(Players,MATCH(B6,nickname,0),MATCH($D$1,Players!$1:$1,0))),"")</f>
        <v>12.5</v>
      </c>
      <c r="E6" s="16" t="str">
        <f t="shared" si="0"/>
        <v/>
      </c>
      <c r="F6" s="5"/>
      <c r="G6" s="8"/>
      <c r="H6" s="21" t="str">
        <f>IFERROR(IF(INDEX(Players,MATCH(G6,nickname,0),MATCH($C$1,Players!$1:$1,0))=0,"",INDEX(Players,MATCH(G6,nickname,0),MATCH($C$1,Players!$1:$1,0))),"")</f>
        <v/>
      </c>
      <c r="I6" s="21" t="str">
        <f>IFERROR(IF(INDEX(Players,MATCH(G6,nickname,0),MATCH($D$1,Players!$1:$1,0))=0,"",INDEX(Players,MATCH(G6,nickname,0),MATCH($D$1,Players!$1:$1,0))),"")</f>
        <v/>
      </c>
      <c r="J6" s="16" t="str">
        <f t="shared" si="1"/>
        <v/>
      </c>
      <c r="L6" s="8"/>
      <c r="M6" s="21" t="str">
        <f>IFERROR(IF(INDEX(Players,MATCH(L6,nickname,0),MATCH($C$1,Players!$1:$1,0))=0,"",INDEX(Players,MATCH(L6,nickname,0),MATCH($C$1,Players!$1:$1,0))),"")</f>
        <v/>
      </c>
      <c r="N6" s="21" t="str">
        <f>IFERROR(IF(INDEX(Players,MATCH(L6,nickname,0),MATCH($D$1,Players!$1:$1,0))=0,"",INDEX(Players,MATCH(L6,nickname,0),MATCH($D$1,Players!$1:$1,0))),"")</f>
        <v/>
      </c>
      <c r="O6" s="16" t="str">
        <f t="shared" si="2"/>
        <v/>
      </c>
    </row>
    <row r="7" spans="1:36">
      <c r="A7" s="7" t="s">
        <v>52</v>
      </c>
      <c r="B7" s="8" t="s">
        <v>95</v>
      </c>
      <c r="C7" s="21">
        <f>IFERROR(IF(INDEX(Players,MATCH(B7,nickname,0),MATCH($C$1,Players!$1:$1,0))=0,"",INDEX(Players,MATCH(B7,nickname,0),MATCH($C$1,Players!$1:$1,0))),"")</f>
        <v>7800</v>
      </c>
      <c r="D7" s="21">
        <f>IFERROR(IF(INDEX(Players,MATCH(B7,nickname,0),MATCH($D$1,Players!$1:$1,0))=0,"",INDEX(Players,MATCH(B7,nickname,0),MATCH($D$1,Players!$1:$1,0))),"")</f>
        <v>5.4</v>
      </c>
      <c r="E7" s="16" t="str">
        <f t="shared" si="0"/>
        <v>Q</v>
      </c>
      <c r="F7" s="5"/>
      <c r="G7" s="8"/>
      <c r="H7" s="21" t="str">
        <f>IFERROR(IF(INDEX(Players,MATCH(G7,nickname,0),MATCH($C$1,Players!$1:$1,0))=0,"",INDEX(Players,MATCH(G7,nickname,0),MATCH($C$1,Players!$1:$1,0))),"")</f>
        <v/>
      </c>
      <c r="I7" s="21" t="str">
        <f>IFERROR(IF(INDEX(Players,MATCH(G7,nickname,0),MATCH($D$1,Players!$1:$1,0))=0,"",INDEX(Players,MATCH(G7,nickname,0),MATCH($D$1,Players!$1:$1,0))),"")</f>
        <v/>
      </c>
      <c r="J7" s="16" t="str">
        <f t="shared" si="1"/>
        <v/>
      </c>
      <c r="L7" s="8"/>
      <c r="M7" s="21" t="str">
        <f>IFERROR(IF(INDEX(Players,MATCH(L7,nickname,0),MATCH($C$1,Players!$1:$1,0))=0,"",INDEX(Players,MATCH(L7,nickname,0),MATCH($C$1,Players!$1:$1,0))),"")</f>
        <v/>
      </c>
      <c r="N7" s="21" t="str">
        <f>IFERROR(IF(INDEX(Players,MATCH(L7,nickname,0),MATCH($D$1,Players!$1:$1,0))=0,"",INDEX(Players,MATCH(L7,nickname,0),MATCH($D$1,Players!$1:$1,0))),"")</f>
        <v/>
      </c>
      <c r="O7" s="16" t="str">
        <f t="shared" si="2"/>
        <v/>
      </c>
    </row>
    <row r="8" spans="1:36">
      <c r="A8" s="7" t="s">
        <v>36</v>
      </c>
      <c r="B8" s="8" t="s">
        <v>38</v>
      </c>
      <c r="C8" s="21">
        <f>IFERROR(IF(INDEX(Players,MATCH(B8,nickname,0),MATCH($C$1,Players!$1:$1,0))=0,"",INDEX(Players,MATCH(B8,nickname,0),MATCH($C$1,Players!$1:$1,0))),"")</f>
        <v>6800</v>
      </c>
      <c r="D8" s="21">
        <f>IFERROR(IF(INDEX(Players,MATCH(B8,nickname,0),MATCH($D$1,Players!$1:$1,0))=0,"",INDEX(Players,MATCH(B8,nickname,0),MATCH($D$1,Players!$1:$1,0))),"")</f>
        <v>9.4</v>
      </c>
      <c r="E8" s="16" t="str">
        <f t="shared" si="0"/>
        <v/>
      </c>
      <c r="F8" s="5"/>
      <c r="G8" s="8"/>
      <c r="H8" s="21" t="str">
        <f>IFERROR(IF(INDEX(Players,MATCH(G8,nickname,0),MATCH($C$1,Players!$1:$1,0))=0,"",INDEX(Players,MATCH(G8,nickname,0),MATCH($C$1,Players!$1:$1,0))),"")</f>
        <v/>
      </c>
      <c r="I8" s="21" t="str">
        <f>IFERROR(IF(INDEX(Players,MATCH(G8,nickname,0),MATCH($D$1,Players!$1:$1,0))=0,"",INDEX(Players,MATCH(G8,nickname,0),MATCH($D$1,Players!$1:$1,0))),"")</f>
        <v/>
      </c>
      <c r="J8" s="16" t="str">
        <f t="shared" si="1"/>
        <v/>
      </c>
      <c r="L8" s="8"/>
      <c r="M8" s="21" t="str">
        <f>IFERROR(IF(INDEX(Players,MATCH(L8,nickname,0),MATCH($C$1,Players!$1:$1,0))=0,"",INDEX(Players,MATCH(L8,nickname,0),MATCH($C$1,Players!$1:$1,0))),"")</f>
        <v/>
      </c>
      <c r="N8" s="21" t="str">
        <f>IFERROR(IF(INDEX(Players,MATCH(L8,nickname,0),MATCH($D$1,Players!$1:$1,0))=0,"",INDEX(Players,MATCH(L8,nickname,0),MATCH($D$1,Players!$1:$1,0))),"")</f>
        <v/>
      </c>
      <c r="O8" s="16" t="str">
        <f t="shared" si="2"/>
        <v/>
      </c>
    </row>
    <row r="9" spans="1:36">
      <c r="A9" s="7" t="s">
        <v>12</v>
      </c>
      <c r="B9" s="8" t="s">
        <v>190</v>
      </c>
      <c r="C9" s="21">
        <f>IFERROR(IF(INDEX(Players,MATCH(B9,nickname,0),MATCH($C$1,Players!$1:$1,0))=0,"",INDEX(Players,MATCH(B9,nickname,0),MATCH($C$1,Players!$1:$1,0))),"")</f>
        <v>4500</v>
      </c>
      <c r="D9" s="21">
        <f>IFERROR(IF(INDEX(Players,MATCH(B9,nickname,0),MATCH($D$1,Players!$1:$1,0))=0,"",INDEX(Players,MATCH(B9,nickname,0),MATCH($D$1,Players!$1:$1,0))),"")</f>
        <v>2.2999999999999998</v>
      </c>
      <c r="E9" s="16" t="str">
        <f t="shared" si="0"/>
        <v/>
      </c>
      <c r="F9" s="5"/>
      <c r="G9" s="8"/>
      <c r="H9" s="21" t="str">
        <f>IFERROR(IF(INDEX(Players,MATCH(G9,nickname,0),MATCH($C$1,Players!$1:$1,0))=0,"",INDEX(Players,MATCH(G9,nickname,0),MATCH($C$1,Players!$1:$1,0))),"")</f>
        <v/>
      </c>
      <c r="I9" s="21" t="str">
        <f>IFERROR(IF(INDEX(Players,MATCH(G9,nickname,0),MATCH($D$1,Players!$1:$1,0))=0,"",INDEX(Players,MATCH(G9,nickname,0),MATCH($D$1,Players!$1:$1,0))),"")</f>
        <v/>
      </c>
      <c r="J9" s="16" t="str">
        <f t="shared" si="1"/>
        <v/>
      </c>
      <c r="L9" s="8"/>
      <c r="M9" s="21" t="str">
        <f>IFERROR(IF(INDEX(Players,MATCH(L9,nickname,0),MATCH($C$1,Players!$1:$1,0))=0,"",INDEX(Players,MATCH(L9,nickname,0),MATCH($C$1,Players!$1:$1,0))),"")</f>
        <v/>
      </c>
      <c r="N9" s="21" t="str">
        <f>IFERROR(IF(INDEX(Players,MATCH(L9,nickname,0),MATCH($D$1,Players!$1:$1,0))=0,"",INDEX(Players,MATCH(L9,nickname,0),MATCH($D$1,Players!$1:$1,0))),"")</f>
        <v/>
      </c>
      <c r="O9" s="16" t="str">
        <f t="shared" si="2"/>
        <v/>
      </c>
    </row>
    <row r="10" spans="1:36">
      <c r="A10" s="7" t="s">
        <v>53</v>
      </c>
      <c r="B10" s="8" t="s">
        <v>21</v>
      </c>
      <c r="C10" s="21">
        <f>IFERROR(IF(INDEX(Players,MATCH(B10,nickname,0),MATCH($C$1,Players!$1:$1,0))=0,"",INDEX(Players,MATCH(B10,nickname,0),MATCH($C$1,Players!$1:$1,0))),"")</f>
        <v>3000</v>
      </c>
      <c r="D10" s="21">
        <f>IFERROR(IF(INDEX(Players,MATCH(B10,nickname,0),MATCH($D$1,Players!$1:$1,0))=0,"",INDEX(Players,MATCH(B10,nickname,0),MATCH($D$1,Players!$1:$1,0))),"")</f>
        <v>5.5</v>
      </c>
      <c r="E10" s="16" t="str">
        <f>IFERROR(IF(INDEX(Players,MATCH(B10,nickname,0),MATCH($E$1,Players!$1:$1,0))=0,"",INDEX(Players,MATCH(B10,nickname,0),MATCH($E$1,Players!$1:$1,0))), "")</f>
        <v/>
      </c>
      <c r="F10" s="5"/>
      <c r="G10" s="8"/>
      <c r="H10" s="21" t="str">
        <f>IFERROR(IF(INDEX(Players,MATCH(G10,nickname,0),MATCH($C$1,Players!$1:$1,0))=0,"",INDEX(Players,MATCH(G10,nickname,0),MATCH($C$1,Players!$1:$1,0))),"")</f>
        <v/>
      </c>
      <c r="I10" s="21" t="str">
        <f>IFERROR(IF(INDEX(Players,MATCH(G10,nickname,0),MATCH($D$1,Players!$1:$1,0))=0,"",INDEX(Players,MATCH(G10,nickname,0),MATCH($D$1,Players!$1:$1,0))),"")</f>
        <v/>
      </c>
      <c r="J10" s="16" t="str">
        <f>IFERROR(IF(INDEX(Players,MATCH(G10,nickname,0),MATCH($E$1,Players!$1:$1,0))=0,"",INDEX(Players,MATCH(G10,nickname,0),MATCH($E$1,Players!$1:$1,0))), "")</f>
        <v/>
      </c>
      <c r="L10" s="8"/>
      <c r="M10" s="21" t="str">
        <f>IFERROR(IF(INDEX(Players,MATCH(L10,nickname,0),MATCH($C$1,Players!$1:$1,0))=0,"",INDEX(Players,MATCH(L10,nickname,0),MATCH($C$1,Players!$1:$1,0))),"")</f>
        <v/>
      </c>
      <c r="N10" s="21" t="str">
        <f>IFERROR(IF(INDEX(Players,MATCH(L10,nickname,0),MATCH($D$1,Players!$1:$1,0))=0,"",INDEX(Players,MATCH(L10,nickname,0),MATCH($D$1,Players!$1:$1,0))),"")</f>
        <v/>
      </c>
      <c r="O10" s="16" t="str">
        <f>IFERROR(IF(INDEX(Players,MATCH(L10,nickname,0),MATCH($E$1,Players!$1:$1,0))=0,"",INDEX(Players,MATCH(L10,nickname,0),MATCH($E$1,Players!$1:$1,0))), "")</f>
        <v/>
      </c>
    </row>
    <row r="11" spans="1:36">
      <c r="A11" s="6" t="s">
        <v>58</v>
      </c>
      <c r="B11" s="9"/>
      <c r="C11" s="4">
        <f>60000-SUM(C2:C10)</f>
        <v>0</v>
      </c>
      <c r="D11" s="4">
        <f>SUM(D2:D10)</f>
        <v>95.2</v>
      </c>
      <c r="E11" s="5"/>
      <c r="F11" s="5"/>
      <c r="G11" s="9"/>
      <c r="H11" s="4">
        <f>60000-SUM(H2:H10)</f>
        <v>60000</v>
      </c>
      <c r="I11" s="4">
        <f>SUM(I2:I10)</f>
        <v>0</v>
      </c>
      <c r="J11" s="5"/>
      <c r="L11" s="9"/>
      <c r="M11" s="4">
        <f>60000-SUM(M2:M10)</f>
        <v>60000</v>
      </c>
      <c r="N11" s="4">
        <f>SUM(N2:N10)</f>
        <v>0</v>
      </c>
      <c r="O11" s="5"/>
    </row>
    <row r="12" spans="1:36">
      <c r="C12" s="5"/>
      <c r="D12" s="5"/>
      <c r="E12" s="5"/>
      <c r="F12" s="5"/>
    </row>
    <row r="13" spans="1:36" s="20" customFormat="1">
      <c r="A13" s="7"/>
      <c r="B13" s="7" t="s">
        <v>54</v>
      </c>
      <c r="C13" s="22" t="s">
        <v>2</v>
      </c>
      <c r="D13" s="22" t="s">
        <v>265</v>
      </c>
      <c r="E13" s="11" t="s">
        <v>117</v>
      </c>
      <c r="F13" s="5"/>
      <c r="G13" s="7" t="s">
        <v>54</v>
      </c>
      <c r="H13" s="22" t="s">
        <v>2</v>
      </c>
      <c r="I13" s="22" t="s">
        <v>265</v>
      </c>
      <c r="J13" s="11" t="s">
        <v>117</v>
      </c>
      <c r="L13" s="10" t="s">
        <v>54</v>
      </c>
      <c r="M13" s="22" t="s">
        <v>2</v>
      </c>
      <c r="N13" s="22" t="s">
        <v>265</v>
      </c>
      <c r="O13" s="11" t="s">
        <v>117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6"/>
      <c r="AG13" s="6"/>
      <c r="AH13" s="6"/>
      <c r="AI13" s="3"/>
      <c r="AJ13" s="3"/>
    </row>
    <row r="14" spans="1:36">
      <c r="A14" s="7" t="s">
        <v>22</v>
      </c>
      <c r="B14" s="8"/>
      <c r="C14" s="21" t="str">
        <f>IFERROR(IF(INDEX(Players,MATCH(B14,nickname,0),MATCH($C$1,Players!$1:$1,0))=0,"",INDEX(Players,MATCH(B14,nickname,0),MATCH($C$1,Players!$1:$1,0))),"")</f>
        <v/>
      </c>
      <c r="D14" s="21" t="str">
        <f>IFERROR(IF(INDEX(Players,MATCH(B14,nickname,0),MATCH($D$1,Players!$1:$1,0))=0,"",INDEX(Players,MATCH(B14,nickname,0),MATCH($D$1,Players!$1:$1,0))),"")</f>
        <v/>
      </c>
      <c r="E14" s="16" t="str">
        <f t="shared" ref="E14:E21" si="3">IFERROR(IF(VLOOKUP(B14,playerlkp,3,0)=0,"",VLOOKUP(B14,playerlkp,3,0)),"")</f>
        <v/>
      </c>
      <c r="F14" s="5"/>
      <c r="G14" s="8"/>
      <c r="H14" s="21" t="str">
        <f>IFERROR(IF(INDEX(Players,MATCH(G14,nickname,0),MATCH($C$1,Players!$1:$1,0))=0,"",INDEX(Players,MATCH(G14,nickname,0),MATCH($C$1,Players!$1:$1,0))),"")</f>
        <v/>
      </c>
      <c r="I14" s="21" t="str">
        <f>IFERROR(IF(INDEX(Players,MATCH(G14,nickname,0),MATCH($D$1,Players!$1:$1,0))=0,"",INDEX(Players,MATCH(G14,nickname,0),MATCH($D$1,Players!$1:$1,0))),"")</f>
        <v/>
      </c>
      <c r="J14" s="16" t="str">
        <f t="shared" ref="J14:J21" si="4">IFERROR(IF(VLOOKUP(G14,playerlkp,3,0)=0,"",VLOOKUP(G14,playerlkp,3,0)),"")</f>
        <v/>
      </c>
      <c r="L14" s="8"/>
      <c r="M14" s="21" t="str">
        <f>IFERROR(IF(INDEX(Players,MATCH(L14,nickname,0),MATCH($C$1,Players!$1:$1,0))=0,"",INDEX(Players,MATCH(L14,nickname,0),MATCH($C$1,Players!$1:$1,0))),"")</f>
        <v/>
      </c>
      <c r="N14" s="21" t="str">
        <f>IFERROR(IF(INDEX(Players,MATCH(L14,nickname,0),MATCH($D$1,Players!$1:$1,0))=0,"",INDEX(Players,MATCH(L14,nickname,0),MATCH($D$1,Players!$1:$1,0))),"")</f>
        <v/>
      </c>
      <c r="O14" s="16" t="str">
        <f t="shared" ref="O14:O21" si="5">IFERROR(IF(VLOOKUP(L14,playerlkp,3,0)=0,"",VLOOKUP(L14,playerlkp,3,0)),"")</f>
        <v/>
      </c>
    </row>
    <row r="15" spans="1:36">
      <c r="A15" s="7" t="s">
        <v>48</v>
      </c>
      <c r="B15" s="8"/>
      <c r="C15" s="21" t="str">
        <f>IFERROR(IF(INDEX(Players,MATCH(B15,nickname,0),MATCH($C$1,Players!$1:$1,0))=0,"",INDEX(Players,MATCH(B15,nickname,0),MATCH($C$1,Players!$1:$1,0))),"")</f>
        <v/>
      </c>
      <c r="D15" s="21" t="str">
        <f>IFERROR(IF(INDEX(Players,MATCH(B15,nickname,0),MATCH($D$1,Players!$1:$1,0))=0,"",INDEX(Players,MATCH(B15,nickname,0),MATCH($D$1,Players!$1:$1,0))),"")</f>
        <v/>
      </c>
      <c r="E15" s="16" t="str">
        <f t="shared" si="3"/>
        <v/>
      </c>
      <c r="F15" s="5"/>
      <c r="G15" s="8"/>
      <c r="H15" s="21" t="str">
        <f>IFERROR(IF(INDEX(Players,MATCH(G15,nickname,0),MATCH($C$1,Players!$1:$1,0))=0,"",INDEX(Players,MATCH(G15,nickname,0),MATCH($C$1,Players!$1:$1,0))),"")</f>
        <v/>
      </c>
      <c r="I15" s="21" t="str">
        <f>IFERROR(IF(INDEX(Players,MATCH(G15,nickname,0),MATCH($D$1,Players!$1:$1,0))=0,"",INDEX(Players,MATCH(G15,nickname,0),MATCH($D$1,Players!$1:$1,0))),"")</f>
        <v/>
      </c>
      <c r="J15" s="16" t="str">
        <f t="shared" si="4"/>
        <v/>
      </c>
      <c r="L15" s="8"/>
      <c r="M15" s="21" t="str">
        <f>IFERROR(IF(INDEX(Players,MATCH(L15,nickname,0),MATCH($C$1,Players!$1:$1,0))=0,"",INDEX(Players,MATCH(L15,nickname,0),MATCH($C$1,Players!$1:$1,0))),"")</f>
        <v/>
      </c>
      <c r="N15" s="21" t="str">
        <f>IFERROR(IF(INDEX(Players,MATCH(L15,nickname,0),MATCH($D$1,Players!$1:$1,0))=0,"",INDEX(Players,MATCH(L15,nickname,0),MATCH($D$1,Players!$1:$1,0))),"")</f>
        <v/>
      </c>
      <c r="O15" s="16" t="str">
        <f t="shared" si="5"/>
        <v/>
      </c>
    </row>
    <row r="16" spans="1:36">
      <c r="A16" s="7" t="s">
        <v>49</v>
      </c>
      <c r="B16" s="8"/>
      <c r="C16" s="21" t="str">
        <f>IFERROR(IF(INDEX(Players,MATCH(B16,nickname,0),MATCH($C$1,Players!$1:$1,0))=0,"",INDEX(Players,MATCH(B16,nickname,0),MATCH($C$1,Players!$1:$1,0))),"")</f>
        <v/>
      </c>
      <c r="D16" s="21" t="str">
        <f>IFERROR(IF(INDEX(Players,MATCH(B16,nickname,0),MATCH($D$1,Players!$1:$1,0))=0,"",INDEX(Players,MATCH(B16,nickname,0),MATCH($D$1,Players!$1:$1,0))),"")</f>
        <v/>
      </c>
      <c r="E16" s="16" t="str">
        <f t="shared" si="3"/>
        <v/>
      </c>
      <c r="F16" s="5"/>
      <c r="G16" s="8"/>
      <c r="H16" s="21" t="str">
        <f>IFERROR(IF(INDEX(Players,MATCH(G16,nickname,0),MATCH($C$1,Players!$1:$1,0))=0,"",INDEX(Players,MATCH(G16,nickname,0),MATCH($C$1,Players!$1:$1,0))),"")</f>
        <v/>
      </c>
      <c r="I16" s="21" t="str">
        <f>IFERROR(IF(INDEX(Players,MATCH(G16,nickname,0),MATCH($D$1,Players!$1:$1,0))=0,"",INDEX(Players,MATCH(G16,nickname,0),MATCH($D$1,Players!$1:$1,0))),"")</f>
        <v/>
      </c>
      <c r="J16" s="16" t="str">
        <f t="shared" si="4"/>
        <v/>
      </c>
      <c r="L16" s="8"/>
      <c r="M16" s="21" t="str">
        <f>IFERROR(IF(INDEX(Players,MATCH(L16,nickname,0),MATCH($C$1,Players!$1:$1,0))=0,"",INDEX(Players,MATCH(L16,nickname,0),MATCH($C$1,Players!$1:$1,0))),"")</f>
        <v/>
      </c>
      <c r="N16" s="21" t="str">
        <f>IFERROR(IF(INDEX(Players,MATCH(L16,nickname,0),MATCH($D$1,Players!$1:$1,0))=0,"",INDEX(Players,MATCH(L16,nickname,0),MATCH($D$1,Players!$1:$1,0))),"")</f>
        <v/>
      </c>
      <c r="O16" s="16" t="str">
        <f t="shared" si="5"/>
        <v/>
      </c>
    </row>
    <row r="17" spans="1:34">
      <c r="A17" s="7" t="s">
        <v>50</v>
      </c>
      <c r="B17" s="8"/>
      <c r="C17" s="21" t="str">
        <f>IFERROR(IF(INDEX(Players,MATCH(B17,nickname,0),MATCH($C$1,Players!$1:$1,0))=0,"",INDEX(Players,MATCH(B17,nickname,0),MATCH($C$1,Players!$1:$1,0))),"")</f>
        <v/>
      </c>
      <c r="D17" s="21" t="str">
        <f>IFERROR(IF(INDEX(Players,MATCH(B17,nickname,0),MATCH($D$1,Players!$1:$1,0))=0,"",INDEX(Players,MATCH(B17,nickname,0),MATCH($D$1,Players!$1:$1,0))),"")</f>
        <v/>
      </c>
      <c r="E17" s="16" t="str">
        <f t="shared" si="3"/>
        <v/>
      </c>
      <c r="F17" s="5"/>
      <c r="G17" s="8"/>
      <c r="H17" s="21" t="str">
        <f>IFERROR(IF(INDEX(Players,MATCH(G17,nickname,0),MATCH($C$1,Players!$1:$1,0))=0,"",INDEX(Players,MATCH(G17,nickname,0),MATCH($C$1,Players!$1:$1,0))),"")</f>
        <v/>
      </c>
      <c r="I17" s="21" t="str">
        <f>IFERROR(IF(INDEX(Players,MATCH(G17,nickname,0),MATCH($D$1,Players!$1:$1,0))=0,"",INDEX(Players,MATCH(G17,nickname,0),MATCH($D$1,Players!$1:$1,0))),"")</f>
        <v/>
      </c>
      <c r="J17" s="16" t="str">
        <f t="shared" si="4"/>
        <v/>
      </c>
      <c r="L17" s="8"/>
      <c r="M17" s="21" t="str">
        <f>IFERROR(IF(INDEX(Players,MATCH(L17,nickname,0),MATCH($C$1,Players!$1:$1,0))=0,"",INDEX(Players,MATCH(L17,nickname,0),MATCH($C$1,Players!$1:$1,0))),"")</f>
        <v/>
      </c>
      <c r="N17" s="21" t="str">
        <f>IFERROR(IF(INDEX(Players,MATCH(L17,nickname,0),MATCH($D$1,Players!$1:$1,0))=0,"",INDEX(Players,MATCH(L17,nickname,0),MATCH($D$1,Players!$1:$1,0))),"")</f>
        <v/>
      </c>
      <c r="O17" s="16" t="str">
        <f t="shared" si="5"/>
        <v/>
      </c>
    </row>
    <row r="18" spans="1:34">
      <c r="A18" s="7" t="s">
        <v>51</v>
      </c>
      <c r="B18" s="8"/>
      <c r="C18" s="21" t="str">
        <f>IFERROR(IF(INDEX(Players,MATCH(B18,nickname,0),MATCH($C$1,Players!$1:$1,0))=0,"",INDEX(Players,MATCH(B18,nickname,0),MATCH($C$1,Players!$1:$1,0))),"")</f>
        <v/>
      </c>
      <c r="D18" s="21" t="str">
        <f>IFERROR(IF(INDEX(Players,MATCH(B18,nickname,0),MATCH($D$1,Players!$1:$1,0))=0,"",INDEX(Players,MATCH(B18,nickname,0),MATCH($D$1,Players!$1:$1,0))),"")</f>
        <v/>
      </c>
      <c r="E18" s="16" t="str">
        <f t="shared" si="3"/>
        <v/>
      </c>
      <c r="F18" s="5"/>
      <c r="G18" s="8"/>
      <c r="H18" s="21" t="str">
        <f>IFERROR(IF(INDEX(Players,MATCH(G18,nickname,0),MATCH($C$1,Players!$1:$1,0))=0,"",INDEX(Players,MATCH(G18,nickname,0),MATCH($C$1,Players!$1:$1,0))),"")</f>
        <v/>
      </c>
      <c r="I18" s="21" t="str">
        <f>IFERROR(IF(INDEX(Players,MATCH(G18,nickname,0),MATCH($D$1,Players!$1:$1,0))=0,"",INDEX(Players,MATCH(G18,nickname,0),MATCH($D$1,Players!$1:$1,0))),"")</f>
        <v/>
      </c>
      <c r="J18" s="16" t="str">
        <f t="shared" si="4"/>
        <v/>
      </c>
      <c r="L18" s="8"/>
      <c r="M18" s="21" t="str">
        <f>IFERROR(IF(INDEX(Players,MATCH(L18,nickname,0),MATCH($C$1,Players!$1:$1,0))=0,"",INDEX(Players,MATCH(L18,nickname,0),MATCH($C$1,Players!$1:$1,0))),"")</f>
        <v/>
      </c>
      <c r="N18" s="21" t="str">
        <f>IFERROR(IF(INDEX(Players,MATCH(L18,nickname,0),MATCH($D$1,Players!$1:$1,0))=0,"",INDEX(Players,MATCH(L18,nickname,0),MATCH($D$1,Players!$1:$1,0))),"")</f>
        <v/>
      </c>
      <c r="O18" s="16" t="str">
        <f t="shared" si="5"/>
        <v/>
      </c>
    </row>
    <row r="19" spans="1:34">
      <c r="A19" s="7" t="s">
        <v>52</v>
      </c>
      <c r="B19" s="8"/>
      <c r="C19" s="21" t="str">
        <f>IFERROR(IF(INDEX(Players,MATCH(B19,nickname,0),MATCH($C$1,Players!$1:$1,0))=0,"",INDEX(Players,MATCH(B19,nickname,0),MATCH($C$1,Players!$1:$1,0))),"")</f>
        <v/>
      </c>
      <c r="D19" s="21" t="str">
        <f>IFERROR(IF(INDEX(Players,MATCH(B19,nickname,0),MATCH($D$1,Players!$1:$1,0))=0,"",INDEX(Players,MATCH(B19,nickname,0),MATCH($D$1,Players!$1:$1,0))),"")</f>
        <v/>
      </c>
      <c r="E19" s="16" t="str">
        <f t="shared" si="3"/>
        <v/>
      </c>
      <c r="F19" s="5"/>
      <c r="G19" s="8"/>
      <c r="H19" s="21" t="str">
        <f>IFERROR(IF(INDEX(Players,MATCH(G19,nickname,0),MATCH($C$1,Players!$1:$1,0))=0,"",INDEX(Players,MATCH(G19,nickname,0),MATCH($C$1,Players!$1:$1,0))),"")</f>
        <v/>
      </c>
      <c r="I19" s="21" t="str">
        <f>IFERROR(IF(INDEX(Players,MATCH(G19,nickname,0),MATCH($D$1,Players!$1:$1,0))=0,"",INDEX(Players,MATCH(G19,nickname,0),MATCH($D$1,Players!$1:$1,0))),"")</f>
        <v/>
      </c>
      <c r="J19" s="16" t="str">
        <f t="shared" si="4"/>
        <v/>
      </c>
      <c r="L19" s="8"/>
      <c r="M19" s="21" t="str">
        <f>IFERROR(IF(INDEX(Players,MATCH(L19,nickname,0),MATCH($C$1,Players!$1:$1,0))=0,"",INDEX(Players,MATCH(L19,nickname,0),MATCH($C$1,Players!$1:$1,0))),"")</f>
        <v/>
      </c>
      <c r="N19" s="21" t="str">
        <f>IFERROR(IF(INDEX(Players,MATCH(L19,nickname,0),MATCH($D$1,Players!$1:$1,0))=0,"",INDEX(Players,MATCH(L19,nickname,0),MATCH($D$1,Players!$1:$1,0))),"")</f>
        <v/>
      </c>
      <c r="O19" s="16" t="str">
        <f t="shared" si="5"/>
        <v/>
      </c>
    </row>
    <row r="20" spans="1:34">
      <c r="A20" s="7" t="s">
        <v>36</v>
      </c>
      <c r="B20" s="8"/>
      <c r="C20" s="21" t="str">
        <f>IFERROR(IF(INDEX(Players,MATCH(B20,nickname,0),MATCH($C$1,Players!$1:$1,0))=0,"",INDEX(Players,MATCH(B20,nickname,0),MATCH($C$1,Players!$1:$1,0))),"")</f>
        <v/>
      </c>
      <c r="D20" s="21" t="str">
        <f>IFERROR(IF(INDEX(Players,MATCH(B20,nickname,0),MATCH($D$1,Players!$1:$1,0))=0,"",INDEX(Players,MATCH(B20,nickname,0),MATCH($D$1,Players!$1:$1,0))),"")</f>
        <v/>
      </c>
      <c r="E20" s="16" t="str">
        <f t="shared" si="3"/>
        <v/>
      </c>
      <c r="F20" s="5"/>
      <c r="G20" s="8"/>
      <c r="H20" s="21" t="str">
        <f>IFERROR(IF(INDEX(Players,MATCH(G20,nickname,0),MATCH($C$1,Players!$1:$1,0))=0,"",INDEX(Players,MATCH(G20,nickname,0),MATCH($C$1,Players!$1:$1,0))),"")</f>
        <v/>
      </c>
      <c r="I20" s="21" t="str">
        <f>IFERROR(IF(INDEX(Players,MATCH(G20,nickname,0),MATCH($D$1,Players!$1:$1,0))=0,"",INDEX(Players,MATCH(G20,nickname,0),MATCH($D$1,Players!$1:$1,0))),"")</f>
        <v/>
      </c>
      <c r="J20" s="16" t="str">
        <f t="shared" si="4"/>
        <v/>
      </c>
      <c r="L20" s="8"/>
      <c r="M20" s="21" t="str">
        <f>IFERROR(IF(INDEX(Players,MATCH(L20,nickname,0),MATCH($C$1,Players!$1:$1,0))=0,"",INDEX(Players,MATCH(L20,nickname,0),MATCH($C$1,Players!$1:$1,0))),"")</f>
        <v/>
      </c>
      <c r="N20" s="21" t="str">
        <f>IFERROR(IF(INDEX(Players,MATCH(L20,nickname,0),MATCH($D$1,Players!$1:$1,0))=0,"",INDEX(Players,MATCH(L20,nickname,0),MATCH($D$1,Players!$1:$1,0))),"")</f>
        <v/>
      </c>
      <c r="O20" s="16" t="str">
        <f t="shared" si="5"/>
        <v/>
      </c>
    </row>
    <row r="21" spans="1:34">
      <c r="A21" s="7" t="s">
        <v>12</v>
      </c>
      <c r="B21" s="8"/>
      <c r="C21" s="21" t="str">
        <f>IFERROR(IF(INDEX(Players,MATCH(B21,nickname,0),MATCH($C$1,Players!$1:$1,0))=0,"",INDEX(Players,MATCH(B21,nickname,0),MATCH($C$1,Players!$1:$1,0))),"")</f>
        <v/>
      </c>
      <c r="D21" s="21" t="str">
        <f>IFERROR(IF(INDEX(Players,MATCH(B21,nickname,0),MATCH($D$1,Players!$1:$1,0))=0,"",INDEX(Players,MATCH(B21,nickname,0),MATCH($D$1,Players!$1:$1,0))),"")</f>
        <v/>
      </c>
      <c r="E21" s="16" t="str">
        <f t="shared" si="3"/>
        <v/>
      </c>
      <c r="F21" s="5"/>
      <c r="G21" s="8"/>
      <c r="H21" s="21" t="str">
        <f>IFERROR(IF(INDEX(Players,MATCH(G21,nickname,0),MATCH($C$1,Players!$1:$1,0))=0,"",INDEX(Players,MATCH(G21,nickname,0),MATCH($C$1,Players!$1:$1,0))),"")</f>
        <v/>
      </c>
      <c r="I21" s="21" t="str">
        <f>IFERROR(IF(INDEX(Players,MATCH(G21,nickname,0),MATCH($D$1,Players!$1:$1,0))=0,"",INDEX(Players,MATCH(G21,nickname,0),MATCH($D$1,Players!$1:$1,0))),"")</f>
        <v/>
      </c>
      <c r="J21" s="16" t="str">
        <f t="shared" si="4"/>
        <v/>
      </c>
      <c r="L21" s="8"/>
      <c r="M21" s="21" t="str">
        <f>IFERROR(IF(INDEX(Players,MATCH(L21,nickname,0),MATCH($C$1,Players!$1:$1,0))=0,"",INDEX(Players,MATCH(L21,nickname,0),MATCH($C$1,Players!$1:$1,0))),"")</f>
        <v/>
      </c>
      <c r="N21" s="21" t="str">
        <f>IFERROR(IF(INDEX(Players,MATCH(L21,nickname,0),MATCH($D$1,Players!$1:$1,0))=0,"",INDEX(Players,MATCH(L21,nickname,0),MATCH($D$1,Players!$1:$1,0))),"")</f>
        <v/>
      </c>
      <c r="O21" s="16" t="str">
        <f t="shared" si="5"/>
        <v/>
      </c>
    </row>
    <row r="22" spans="1:34">
      <c r="A22" s="7" t="s">
        <v>53</v>
      </c>
      <c r="B22" s="8"/>
      <c r="C22" s="21" t="str">
        <f>IFERROR(IF(INDEX(Players,MATCH(B22,nickname,0),MATCH($C$1,Players!$1:$1,0))=0,"",INDEX(Players,MATCH(B22,nickname,0),MATCH($C$1,Players!$1:$1,0))),"")</f>
        <v/>
      </c>
      <c r="D22" s="21" t="str">
        <f>IFERROR(IF(INDEX(Players,MATCH(B22,nickname,0),MATCH($D$1,Players!$1:$1,0))=0,"",INDEX(Players,MATCH(B22,nickname,0),MATCH($D$1,Players!$1:$1,0))),"")</f>
        <v/>
      </c>
      <c r="E22" s="16" t="str">
        <f>IFERROR(IF(INDEX(Players,MATCH(B22,nickname,0),MATCH($E$1,Players!$1:$1,0))=0,"",INDEX(Players,MATCH(B22,nickname,0),MATCH($E$1,Players!$1:$1,0))), "")</f>
        <v/>
      </c>
      <c r="F22" s="5"/>
      <c r="G22" s="8"/>
      <c r="H22" s="21" t="str">
        <f>IFERROR(IF(INDEX(Players,MATCH(G22,nickname,0),MATCH($C$1,Players!$1:$1,0))=0,"",INDEX(Players,MATCH(G22,nickname,0),MATCH($C$1,Players!$1:$1,0))),"")</f>
        <v/>
      </c>
      <c r="I22" s="21" t="str">
        <f>IFERROR(IF(INDEX(Players,MATCH(G22,nickname,0),MATCH($D$1,Players!$1:$1,0))=0,"",INDEX(Players,MATCH(G22,nickname,0),MATCH($D$1,Players!$1:$1,0))),"")</f>
        <v/>
      </c>
      <c r="J22" s="16" t="str">
        <f>IFERROR(IF(INDEX(Players,MATCH(G22,nickname,0),MATCH($E$1,Players!$1:$1,0))=0,"",INDEX(Players,MATCH(G22,nickname,0),MATCH($E$1,Players!$1:$1,0))), "")</f>
        <v/>
      </c>
      <c r="L22" s="8"/>
      <c r="M22" s="21" t="str">
        <f>IFERROR(IF(INDEX(Players,MATCH(L22,nickname,0),MATCH($C$1,Players!$1:$1,0))=0,"",INDEX(Players,MATCH(L22,nickname,0),MATCH($C$1,Players!$1:$1,0))),"")</f>
        <v/>
      </c>
      <c r="N22" s="21" t="str">
        <f>IFERROR(IF(INDEX(Players,MATCH(L22,nickname,0),MATCH($D$1,Players!$1:$1,0))=0,"",INDEX(Players,MATCH(L22,nickname,0),MATCH($D$1,Players!$1:$1,0))),"")</f>
        <v/>
      </c>
      <c r="O22" s="16" t="str">
        <f>IFERROR(IF(INDEX(Players,MATCH(L22,nickname,0),MATCH($E$1,Players!$1:$1,0))=0,"",INDEX(Players,MATCH(L22,nickname,0),MATCH($E$1,Players!$1:$1,0))), "")</f>
        <v/>
      </c>
    </row>
    <row r="23" spans="1:34" s="20" customFormat="1">
      <c r="A23" s="6" t="s">
        <v>58</v>
      </c>
      <c r="B23" s="9"/>
      <c r="C23" s="4">
        <f>60000-SUM(C14:C22)</f>
        <v>60000</v>
      </c>
      <c r="D23" s="4">
        <f>SUM(D14:D22)</f>
        <v>0</v>
      </c>
      <c r="E23" s="5"/>
      <c r="F23" s="5"/>
      <c r="G23" s="9"/>
      <c r="H23" s="4">
        <f>60000-SUM(H14:H22)</f>
        <v>60000</v>
      </c>
      <c r="I23" s="4">
        <f>SUM(I14:I22)</f>
        <v>0</v>
      </c>
      <c r="J23" s="5"/>
      <c r="L23" s="9"/>
      <c r="M23" s="4">
        <f>60000-SUM(M14:M22)</f>
        <v>60000</v>
      </c>
      <c r="N23" s="4">
        <f>SUM(N14:N22)</f>
        <v>0</v>
      </c>
      <c r="O23" s="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5"/>
      <c r="AG23" s="5"/>
      <c r="AH23" s="5"/>
    </row>
    <row r="24" spans="1:34">
      <c r="B24" s="20"/>
    </row>
    <row r="25" spans="1:34">
      <c r="B25" s="20"/>
    </row>
    <row r="26" spans="1:34">
      <c r="B26" s="20"/>
    </row>
    <row r="27" spans="1:34">
      <c r="B27" s="20"/>
    </row>
    <row r="28" spans="1:34">
      <c r="B28" s="20"/>
    </row>
    <row r="29" spans="1:34">
      <c r="B29" s="20"/>
    </row>
    <row r="30" spans="1:34">
      <c r="B30" s="20"/>
    </row>
    <row r="31" spans="1:34">
      <c r="B31" s="20"/>
    </row>
    <row r="32" spans="1:34">
      <c r="B32" s="20"/>
    </row>
    <row r="33" spans="2:2">
      <c r="B33" s="20"/>
    </row>
    <row r="34" spans="2:2">
      <c r="B34" s="20"/>
    </row>
    <row r="35" spans="2:2">
      <c r="B35" s="20"/>
    </row>
    <row r="36" spans="2:2">
      <c r="B36" s="20"/>
    </row>
    <row r="37" spans="2:2">
      <c r="B37" s="20"/>
    </row>
    <row r="38" spans="2:2">
      <c r="B38" s="20"/>
    </row>
  </sheetData>
  <sortState ref="B38:B52">
    <sortCondition ref="B38:B52"/>
  </sortState>
  <conditionalFormatting sqref="C11">
    <cfRule type="cellIs" dxfId="11" priority="35" operator="greaterThan">
      <formula>60000</formula>
    </cfRule>
    <cfRule type="cellIs" dxfId="10" priority="11" operator="lessThan">
      <formula>0</formula>
    </cfRule>
  </conditionalFormatting>
  <conditionalFormatting sqref="H11">
    <cfRule type="cellIs" dxfId="9" priority="9" operator="lessThan">
      <formula>0</formula>
    </cfRule>
    <cfRule type="cellIs" dxfId="8" priority="10" operator="greaterThan">
      <formula>60000</formula>
    </cfRule>
  </conditionalFormatting>
  <conditionalFormatting sqref="M11">
    <cfRule type="cellIs" dxfId="7" priority="7" operator="lessThan">
      <formula>0</formula>
    </cfRule>
    <cfRule type="cellIs" dxfId="6" priority="8" operator="greaterThan">
      <formula>60000</formula>
    </cfRule>
  </conditionalFormatting>
  <conditionalFormatting sqref="C23">
    <cfRule type="cellIs" dxfId="5" priority="5" operator="lessThan">
      <formula>0</formula>
    </cfRule>
    <cfRule type="cellIs" dxfId="4" priority="6" operator="greaterThan">
      <formula>60000</formula>
    </cfRule>
  </conditionalFormatting>
  <conditionalFormatting sqref="H23">
    <cfRule type="cellIs" dxfId="3" priority="3" operator="lessThan">
      <formula>0</formula>
    </cfRule>
    <cfRule type="cellIs" dxfId="2" priority="4" operator="greaterThan">
      <formula>60000</formula>
    </cfRule>
  </conditionalFormatting>
  <conditionalFormatting sqref="M23">
    <cfRule type="cellIs" dxfId="1" priority="1" operator="lessThan">
      <formula>0</formula>
    </cfRule>
    <cfRule type="cellIs" dxfId="0" priority="2" operator="greaterThan">
      <formula>60000</formula>
    </cfRule>
  </conditionalFormatting>
  <dataValidations count="11">
    <dataValidation type="list" allowBlank="1" showInputMessage="1" showErrorMessage="1" sqref="U2:V2 Z2:AA2 K2:L2 G2 Q14 V14 AA14 P2:Q2 G14 B2 B14 L14">
      <formula1>qb</formula1>
    </dataValidation>
    <dataValidation type="list" allowBlank="1" showInputMessage="1" showErrorMessage="1" sqref="B15:B16 B3:B4 G15:G16 Q3:Q4 V3:V4 AA3:AA4 AA15:AA16 G3:G4 L3:L4 Q15:Q16 V15:V16 L15:L16">
      <formula1>rb</formula1>
    </dataValidation>
    <dataValidation type="list" allowBlank="1" showInputMessage="1" showErrorMessage="1" sqref="B17:B19 B5:B7 G17:G19 Q5:Q7 V5:V7 AA5:AA7 AA17:AA19 G5:G7 L5:L7 Q17:Q19 V17:V19 L17:L19">
      <formula1>wr</formula1>
    </dataValidation>
    <dataValidation type="list" allowBlank="1" showInputMessage="1" showErrorMessage="1" sqref="B20 B8 G20 Q8 V8 AA8 AA20 G8 L8 Q20 V20 L20">
      <formula1>te</formula1>
    </dataValidation>
    <dataValidation type="list" allowBlank="1" showInputMessage="1" showErrorMessage="1" sqref="B21 B9 G21 Q9 V9 AA9 AA21 G9 L9 Q21 V21 L21">
      <formula1>flex</formula1>
    </dataValidation>
    <dataValidation type="list" allowBlank="1" showInputMessage="1" showErrorMessage="1" sqref="AF10 AF22">
      <formula1>$B$8:$B$21</formula1>
    </dataValidation>
    <dataValidation type="list" allowBlank="1" showInputMessage="1" showErrorMessage="1" sqref="B22 B10 G22 Q10 V10 AA10 AA22 G10 L10 Q22 V22 L22">
      <formula1>defense</formula1>
    </dataValidation>
    <dataValidation type="list" allowBlank="1" showInputMessage="1" showErrorMessage="1" sqref="AF3:AF4 AF15:AF16 AF8 AF20">
      <formula1>#REF!</formula1>
    </dataValidation>
    <dataValidation type="list" allowBlank="1" showInputMessage="1" showErrorMessage="1" sqref="AF9 AF21">
      <formula1>$B$22:$B$23</formula1>
    </dataValidation>
    <dataValidation type="list" allowBlank="1" showInputMessage="1" showErrorMessage="1" sqref="AF2 AF14">
      <formula1>#REF!</formula1>
    </dataValidation>
    <dataValidation type="list" allowBlank="1" showInputMessage="1" showErrorMessage="1" sqref="AF5:AF7 AF17:AF19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Players!$K$28:$K$32</xm:f>
          </x14:formula1>
          <xm:sqref>L23 L11 G11 Q11 V11 AA11 G23 Q23 V23 AA23 B23 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42"/>
  <sheetViews>
    <sheetView showFormulas="1" workbookViewId="0">
      <pane ySplit="1" topLeftCell="A157" activePane="bottomLeft" state="frozen"/>
      <selection pane="bottomLeft" activeCell="D50" sqref="D50"/>
    </sheetView>
  </sheetViews>
  <sheetFormatPr defaultRowHeight="15"/>
  <cols>
    <col min="1" max="1" width="4.85546875" bestFit="1" customWidth="1"/>
    <col min="2" max="2" width="12.140625" bestFit="1" customWidth="1"/>
    <col min="3" max="3" width="3.85546875" bestFit="1" customWidth="1"/>
    <col min="4" max="4" width="5.85546875" bestFit="1" customWidth="1"/>
    <col min="5" max="5" width="5.42578125" bestFit="1" customWidth="1"/>
    <col min="6" max="6" width="2.85546875" bestFit="1" customWidth="1"/>
    <col min="7" max="7" width="3.85546875" bestFit="1" customWidth="1"/>
    <col min="8" max="8" width="5.140625" bestFit="1" customWidth="1"/>
    <col min="9" max="9" width="3.140625" bestFit="1" customWidth="1"/>
    <col min="10" max="10" width="5.5703125" bestFit="1" customWidth="1"/>
    <col min="11" max="11" width="1.7109375" bestFit="1" customWidth="1"/>
    <col min="12" max="12" width="7" bestFit="1" customWidth="1"/>
    <col min="13" max="13" width="5.140625" bestFit="1" customWidth="1"/>
    <col min="14" max="14" width="5.42578125" bestFit="1" customWidth="1"/>
    <col min="16" max="16" width="14.140625" bestFit="1" customWidth="1"/>
  </cols>
  <sheetData>
    <row r="1" spans="1:14">
      <c r="A1" s="20" t="s">
        <v>0</v>
      </c>
      <c r="B1" s="20" t="s">
        <v>1</v>
      </c>
      <c r="C1" s="20" t="s">
        <v>2</v>
      </c>
      <c r="D1" s="20" t="s">
        <v>117</v>
      </c>
      <c r="E1" s="20" t="s">
        <v>265</v>
      </c>
      <c r="F1" s="19"/>
      <c r="G1" s="19"/>
      <c r="H1" s="19"/>
      <c r="I1" s="19"/>
      <c r="J1" s="19"/>
      <c r="K1" s="19"/>
      <c r="L1" s="19"/>
      <c r="M1" s="19"/>
      <c r="N1" s="18"/>
    </row>
    <row r="2" spans="1:14">
      <c r="A2" s="20" t="s">
        <v>45</v>
      </c>
      <c r="B2" s="20" t="s">
        <v>69</v>
      </c>
      <c r="C2" s="15">
        <v>5000</v>
      </c>
      <c r="D2" s="20"/>
      <c r="E2" s="15">
        <v>7.5</v>
      </c>
      <c r="F2" s="19"/>
      <c r="G2" s="19"/>
      <c r="H2" s="19"/>
      <c r="I2" s="19"/>
      <c r="J2" s="19"/>
      <c r="K2" s="19"/>
      <c r="L2" s="19"/>
      <c r="M2" s="19"/>
      <c r="N2" s="18"/>
    </row>
    <row r="3" spans="1:14">
      <c r="A3" s="20" t="s">
        <v>45</v>
      </c>
      <c r="B3" s="20" t="s">
        <v>25</v>
      </c>
      <c r="C3" s="15">
        <v>4900</v>
      </c>
      <c r="D3" s="20"/>
      <c r="E3" s="15">
        <v>8.3000000000000007</v>
      </c>
      <c r="F3" s="19"/>
      <c r="G3" s="19"/>
      <c r="H3" s="19"/>
      <c r="I3" s="19"/>
      <c r="J3" s="19"/>
      <c r="K3" s="19"/>
      <c r="L3" s="19"/>
      <c r="M3" s="19"/>
      <c r="N3" s="18"/>
    </row>
    <row r="4" spans="1:14">
      <c r="A4" s="20" t="s">
        <v>45</v>
      </c>
      <c r="B4" s="20" t="s">
        <v>5</v>
      </c>
      <c r="C4" s="15">
        <v>4800</v>
      </c>
      <c r="D4" s="20"/>
      <c r="E4" s="15">
        <v>7.2</v>
      </c>
      <c r="F4" s="19"/>
      <c r="G4" s="19"/>
      <c r="H4" s="19"/>
      <c r="I4" s="19"/>
      <c r="J4" s="19"/>
      <c r="K4" s="19"/>
      <c r="L4" s="19"/>
      <c r="M4" s="19"/>
      <c r="N4" s="18"/>
    </row>
    <row r="5" spans="1:14">
      <c r="A5" s="20" t="s">
        <v>45</v>
      </c>
      <c r="B5" s="20" t="s">
        <v>7</v>
      </c>
      <c r="C5" s="15">
        <v>4600</v>
      </c>
      <c r="D5" s="20"/>
      <c r="E5" s="15">
        <v>6.8</v>
      </c>
      <c r="F5" s="19"/>
      <c r="G5" s="19"/>
      <c r="H5" s="19"/>
      <c r="I5" s="19"/>
      <c r="J5" s="19"/>
      <c r="K5" s="19"/>
      <c r="L5" s="19"/>
      <c r="M5" s="19"/>
      <c r="N5" s="18"/>
    </row>
    <row r="6" spans="1:14">
      <c r="A6" s="20" t="s">
        <v>45</v>
      </c>
      <c r="B6" s="20" t="s">
        <v>65</v>
      </c>
      <c r="C6" s="15">
        <v>4500</v>
      </c>
      <c r="D6" s="20"/>
      <c r="E6" s="15">
        <v>6.5</v>
      </c>
      <c r="F6" s="19"/>
      <c r="G6" s="19"/>
      <c r="H6" s="19"/>
      <c r="I6" s="19"/>
      <c r="J6" s="19"/>
      <c r="K6" s="19"/>
      <c r="L6" s="19"/>
      <c r="M6" s="19"/>
      <c r="N6" s="18"/>
    </row>
    <row r="7" spans="1:14">
      <c r="A7" s="20" t="s">
        <v>45</v>
      </c>
      <c r="B7" s="20" t="s">
        <v>20</v>
      </c>
      <c r="C7" s="15">
        <v>4400</v>
      </c>
      <c r="D7" s="20"/>
      <c r="E7" s="15">
        <v>6.8</v>
      </c>
      <c r="F7" s="19"/>
      <c r="G7" s="19"/>
      <c r="H7" s="19"/>
      <c r="I7" s="19"/>
      <c r="J7" s="19"/>
      <c r="K7" s="19"/>
      <c r="L7" s="19"/>
      <c r="M7" s="19"/>
      <c r="N7" s="18"/>
    </row>
    <row r="8" spans="1:14">
      <c r="A8" s="20" t="s">
        <v>45</v>
      </c>
      <c r="B8" s="20" t="s">
        <v>79</v>
      </c>
      <c r="C8" s="15">
        <v>4300</v>
      </c>
      <c r="D8" s="20"/>
      <c r="E8" s="15">
        <v>6.2</v>
      </c>
      <c r="F8" s="19"/>
      <c r="G8" s="19"/>
      <c r="H8" s="19"/>
      <c r="I8" s="19"/>
      <c r="J8" s="19"/>
      <c r="K8" s="19"/>
      <c r="L8" s="19"/>
      <c r="M8" s="19"/>
      <c r="N8" s="18"/>
    </row>
    <row r="9" spans="1:14">
      <c r="A9" s="20" t="s">
        <v>45</v>
      </c>
      <c r="B9" s="20" t="s">
        <v>10</v>
      </c>
      <c r="C9" s="15">
        <v>4200</v>
      </c>
      <c r="D9" s="20"/>
      <c r="E9" s="15">
        <v>5.9</v>
      </c>
      <c r="F9" s="19"/>
      <c r="G9" s="19"/>
      <c r="H9" s="19"/>
      <c r="I9" s="19"/>
      <c r="J9" s="19"/>
      <c r="K9" s="19"/>
      <c r="L9" s="19"/>
      <c r="M9" s="19"/>
      <c r="N9" s="18"/>
    </row>
    <row r="10" spans="1:14">
      <c r="A10" s="20" t="s">
        <v>45</v>
      </c>
      <c r="B10" s="20" t="s">
        <v>15</v>
      </c>
      <c r="C10" s="15">
        <v>4100</v>
      </c>
      <c r="D10" s="20"/>
      <c r="E10" s="15">
        <v>6.2</v>
      </c>
      <c r="F10" s="19"/>
      <c r="G10" s="19"/>
      <c r="H10" s="19"/>
      <c r="I10" s="19"/>
      <c r="J10" s="19"/>
      <c r="K10" s="19"/>
      <c r="L10" s="19"/>
      <c r="M10" s="19"/>
      <c r="N10" s="18"/>
    </row>
    <row r="11" spans="1:14">
      <c r="A11" s="20" t="s">
        <v>45</v>
      </c>
      <c r="B11" s="20" t="s">
        <v>26</v>
      </c>
      <c r="C11" s="15">
        <v>4100</v>
      </c>
      <c r="D11" s="20"/>
      <c r="E11" s="15">
        <v>6</v>
      </c>
      <c r="F11" s="19"/>
      <c r="G11" s="19"/>
      <c r="H11" s="19"/>
      <c r="I11" s="19"/>
      <c r="J11" s="19"/>
      <c r="K11" s="19"/>
      <c r="L11" s="19"/>
      <c r="M11" s="19"/>
      <c r="N11" s="18"/>
    </row>
    <row r="12" spans="1:14">
      <c r="A12" s="20" t="s">
        <v>45</v>
      </c>
      <c r="B12" s="20" t="s">
        <v>16</v>
      </c>
      <c r="C12" s="15">
        <v>4000</v>
      </c>
      <c r="D12" s="20"/>
      <c r="E12" s="15">
        <v>6.2</v>
      </c>
      <c r="F12" s="19"/>
      <c r="G12" s="19"/>
      <c r="H12" s="19"/>
      <c r="I12" s="19"/>
      <c r="J12" s="19"/>
      <c r="K12" s="19"/>
      <c r="L12" s="19"/>
      <c r="M12" s="19"/>
      <c r="N12" s="18"/>
    </row>
    <row r="13" spans="1:14">
      <c r="A13" s="20" t="s">
        <v>45</v>
      </c>
      <c r="B13" s="20" t="s">
        <v>73</v>
      </c>
      <c r="C13" s="15">
        <v>4000</v>
      </c>
      <c r="D13" s="20"/>
      <c r="E13" s="15">
        <v>6.4</v>
      </c>
      <c r="F13" s="19"/>
      <c r="G13" s="19"/>
      <c r="H13" s="19"/>
      <c r="I13" s="19"/>
      <c r="J13" s="19"/>
      <c r="K13" s="19"/>
      <c r="L13" s="19"/>
      <c r="M13" s="19"/>
      <c r="N13" s="18"/>
    </row>
    <row r="14" spans="1:14">
      <c r="A14" s="20" t="s">
        <v>45</v>
      </c>
      <c r="B14" s="20" t="s">
        <v>66</v>
      </c>
      <c r="C14" s="15">
        <v>3900</v>
      </c>
      <c r="D14" s="20"/>
      <c r="E14" s="15">
        <v>6</v>
      </c>
      <c r="F14" s="19"/>
      <c r="G14" s="19"/>
      <c r="H14" s="19"/>
      <c r="I14" s="19"/>
      <c r="J14" s="19"/>
      <c r="K14" s="19"/>
      <c r="L14" s="19"/>
      <c r="M14" s="19"/>
      <c r="N14" s="18"/>
    </row>
    <row r="15" spans="1:14">
      <c r="A15" s="20" t="s">
        <v>45</v>
      </c>
      <c r="B15" s="20" t="s">
        <v>70</v>
      </c>
      <c r="C15" s="15">
        <v>3800</v>
      </c>
      <c r="D15" s="20"/>
      <c r="E15" s="15">
        <v>6.4</v>
      </c>
      <c r="F15" s="19"/>
      <c r="G15" s="19"/>
      <c r="H15" s="19"/>
      <c r="I15" s="19"/>
      <c r="J15" s="19"/>
      <c r="K15" s="19"/>
      <c r="L15" s="19"/>
      <c r="M15" s="19"/>
      <c r="N15" s="18"/>
    </row>
    <row r="16" spans="1:14">
      <c r="A16" s="20" t="s">
        <v>45</v>
      </c>
      <c r="B16" s="20" t="s">
        <v>14</v>
      </c>
      <c r="C16" s="15">
        <v>3700</v>
      </c>
      <c r="D16" s="20"/>
      <c r="E16" s="15">
        <v>6.2</v>
      </c>
      <c r="F16" s="19"/>
      <c r="G16" s="19"/>
      <c r="H16" s="19"/>
      <c r="I16" s="19"/>
      <c r="J16" s="19"/>
      <c r="K16" s="19"/>
      <c r="L16" s="19"/>
      <c r="M16" s="19"/>
      <c r="N16" s="18"/>
    </row>
    <row r="17" spans="1:18">
      <c r="A17" s="20" t="s">
        <v>45</v>
      </c>
      <c r="B17" s="20" t="s">
        <v>18</v>
      </c>
      <c r="C17" s="15">
        <v>3700</v>
      </c>
      <c r="D17" s="20"/>
      <c r="E17" s="15">
        <v>5.6</v>
      </c>
      <c r="F17" s="19"/>
      <c r="G17" s="19"/>
      <c r="H17" s="19"/>
      <c r="I17" s="19"/>
      <c r="J17" s="19"/>
      <c r="K17" s="19"/>
      <c r="L17" s="19"/>
      <c r="M17" s="19"/>
      <c r="N17" s="18"/>
    </row>
    <row r="18" spans="1:18">
      <c r="A18" s="20" t="s">
        <v>45</v>
      </c>
      <c r="B18" s="20" t="s">
        <v>8</v>
      </c>
      <c r="C18" s="15">
        <v>3600</v>
      </c>
      <c r="D18" s="20"/>
      <c r="E18" s="15">
        <v>6.4</v>
      </c>
      <c r="F18" s="19"/>
      <c r="G18" s="19"/>
      <c r="H18" s="19"/>
      <c r="I18" s="19"/>
      <c r="J18" s="19"/>
      <c r="K18" s="19"/>
      <c r="L18" s="19"/>
      <c r="M18" s="19"/>
      <c r="N18" s="18"/>
    </row>
    <row r="19" spans="1:18">
      <c r="A19" s="20" t="s">
        <v>45</v>
      </c>
      <c r="B19" s="20" t="s">
        <v>23</v>
      </c>
      <c r="C19" s="15">
        <v>3500</v>
      </c>
      <c r="D19" s="20"/>
      <c r="E19" s="15">
        <v>6.1</v>
      </c>
      <c r="F19" s="19"/>
      <c r="G19" s="19"/>
      <c r="H19" s="19"/>
      <c r="I19" s="19"/>
      <c r="J19" s="19"/>
      <c r="K19" s="19"/>
      <c r="L19" s="19"/>
      <c r="M19" s="19"/>
      <c r="N19" s="18"/>
    </row>
    <row r="20" spans="1:18">
      <c r="A20" s="20" t="s">
        <v>45</v>
      </c>
      <c r="B20" s="20" t="s">
        <v>63</v>
      </c>
      <c r="C20" s="15">
        <v>3400</v>
      </c>
      <c r="D20" s="20"/>
      <c r="E20" s="15">
        <v>6</v>
      </c>
      <c r="F20" s="19"/>
      <c r="G20" s="19"/>
      <c r="H20" s="19"/>
      <c r="I20" s="19"/>
      <c r="J20" s="19"/>
      <c r="K20" s="19"/>
      <c r="L20" s="19"/>
      <c r="M20" s="19"/>
      <c r="N20" s="18"/>
    </row>
    <row r="21" spans="1:18">
      <c r="A21" s="20" t="s">
        <v>45</v>
      </c>
      <c r="B21" s="20" t="s">
        <v>11</v>
      </c>
      <c r="C21" s="15">
        <v>3300</v>
      </c>
      <c r="D21" s="20"/>
      <c r="E21" s="15">
        <v>5.6</v>
      </c>
      <c r="F21" s="19"/>
      <c r="G21" s="19"/>
      <c r="H21" s="19"/>
      <c r="I21" s="19"/>
      <c r="J21" s="19"/>
      <c r="K21" s="19"/>
      <c r="L21" s="19"/>
      <c r="M21" s="19"/>
      <c r="N21" s="18"/>
    </row>
    <row r="22" spans="1:18">
      <c r="A22" s="20" t="s">
        <v>45</v>
      </c>
      <c r="B22" s="20" t="s">
        <v>62</v>
      </c>
      <c r="C22" s="15">
        <v>3200</v>
      </c>
      <c r="D22" s="20"/>
      <c r="E22" s="15">
        <v>5.5</v>
      </c>
      <c r="F22" s="19"/>
      <c r="G22" s="19"/>
      <c r="H22" s="19"/>
      <c r="I22" s="19"/>
      <c r="J22" s="19"/>
      <c r="K22" s="19"/>
      <c r="L22" s="19"/>
      <c r="M22" s="19"/>
      <c r="N22" s="18"/>
    </row>
    <row r="23" spans="1:18">
      <c r="A23" s="20" t="s">
        <v>45</v>
      </c>
      <c r="B23" s="20" t="s">
        <v>21</v>
      </c>
      <c r="C23" s="15">
        <v>3000</v>
      </c>
      <c r="D23" s="20"/>
      <c r="E23" s="15">
        <v>5.5</v>
      </c>
      <c r="F23" s="19"/>
      <c r="G23" s="19"/>
      <c r="H23" s="19"/>
      <c r="I23" s="19"/>
      <c r="J23" s="19"/>
      <c r="K23" s="19"/>
      <c r="L23" s="19"/>
      <c r="M23" s="19"/>
      <c r="N23" s="18"/>
      <c r="R23" s="1"/>
    </row>
    <row r="24" spans="1:18">
      <c r="A24" s="20" t="s">
        <v>22</v>
      </c>
      <c r="B24" s="20" t="s">
        <v>24</v>
      </c>
      <c r="C24" s="15">
        <v>8700</v>
      </c>
      <c r="D24" s="20"/>
      <c r="E24" s="15">
        <v>22.2</v>
      </c>
      <c r="F24" s="19"/>
      <c r="G24" s="19"/>
      <c r="H24" s="19"/>
      <c r="I24" s="19"/>
      <c r="J24" s="19"/>
      <c r="K24" s="19"/>
      <c r="L24" s="19"/>
      <c r="M24" s="19"/>
      <c r="N24" s="18"/>
    </row>
    <row r="25" spans="1:18">
      <c r="A25" s="20" t="s">
        <v>22</v>
      </c>
      <c r="B25" s="20" t="s">
        <v>61</v>
      </c>
      <c r="C25" s="15">
        <v>8500</v>
      </c>
      <c r="D25" s="20"/>
      <c r="E25" s="15">
        <v>19.7</v>
      </c>
      <c r="F25" s="19"/>
      <c r="G25" s="19"/>
      <c r="H25" s="19"/>
      <c r="I25" s="19"/>
      <c r="J25" s="19"/>
      <c r="K25" s="19"/>
      <c r="L25" s="19"/>
      <c r="M25" s="19"/>
      <c r="N25" s="18"/>
    </row>
    <row r="26" spans="1:18">
      <c r="A26" s="20" t="s">
        <v>22</v>
      </c>
      <c r="B26" s="20" t="s">
        <v>27</v>
      </c>
      <c r="C26" s="15">
        <v>8300</v>
      </c>
      <c r="D26" s="20"/>
      <c r="E26" s="15">
        <v>20.399999999999999</v>
      </c>
      <c r="F26" s="19"/>
      <c r="G26" s="19"/>
      <c r="H26" s="19"/>
      <c r="I26" s="19"/>
      <c r="J26" s="19"/>
      <c r="K26" s="19"/>
      <c r="L26" s="19"/>
      <c r="M26" s="19"/>
      <c r="N26" s="18"/>
    </row>
    <row r="27" spans="1:18">
      <c r="A27" s="20" t="s">
        <v>22</v>
      </c>
      <c r="B27" s="20" t="s">
        <v>55</v>
      </c>
      <c r="C27" s="15">
        <v>8000</v>
      </c>
      <c r="D27" s="20"/>
      <c r="E27" s="15">
        <v>19</v>
      </c>
      <c r="F27" s="19"/>
      <c r="G27" s="19"/>
      <c r="H27" s="19"/>
      <c r="I27" s="19"/>
      <c r="J27" s="19"/>
      <c r="K27" s="19"/>
      <c r="L27" s="19"/>
      <c r="M27" s="19"/>
      <c r="N27" s="18"/>
    </row>
    <row r="28" spans="1:18">
      <c r="A28" s="20" t="s">
        <v>22</v>
      </c>
      <c r="B28" s="20" t="s">
        <v>56</v>
      </c>
      <c r="C28" s="15">
        <v>7800</v>
      </c>
      <c r="D28" s="20"/>
      <c r="E28" s="15">
        <v>17.399999999999999</v>
      </c>
      <c r="F28" s="19"/>
      <c r="G28" s="19"/>
      <c r="H28" s="19"/>
      <c r="I28" s="19"/>
      <c r="J28" s="19"/>
      <c r="K28" s="19"/>
      <c r="L28" s="19"/>
      <c r="M28" s="19"/>
      <c r="N28" s="18"/>
    </row>
    <row r="29" spans="1:18">
      <c r="A29" s="20" t="s">
        <v>22</v>
      </c>
      <c r="B29" s="20" t="s">
        <v>64</v>
      </c>
      <c r="C29" s="15">
        <v>7600</v>
      </c>
      <c r="D29" s="20"/>
      <c r="E29" s="15">
        <v>18.600000000000001</v>
      </c>
      <c r="F29" s="19"/>
      <c r="G29" s="19"/>
      <c r="H29" s="19"/>
      <c r="I29" s="19"/>
      <c r="J29" s="19"/>
      <c r="K29" s="19"/>
      <c r="L29" s="19"/>
      <c r="M29" s="19"/>
      <c r="N29" s="18"/>
    </row>
    <row r="30" spans="1:18">
      <c r="A30" s="20" t="s">
        <v>22</v>
      </c>
      <c r="B30" s="20" t="s">
        <v>46</v>
      </c>
      <c r="C30" s="15">
        <v>7500</v>
      </c>
      <c r="D30" s="20"/>
      <c r="E30" s="15">
        <v>18.2</v>
      </c>
      <c r="F30" s="19"/>
      <c r="G30" s="19"/>
      <c r="H30" s="19"/>
      <c r="I30" s="19"/>
      <c r="J30" s="19"/>
      <c r="K30" s="19"/>
      <c r="L30" s="19"/>
      <c r="M30" s="19"/>
      <c r="N30" s="18"/>
    </row>
    <row r="31" spans="1:18">
      <c r="A31" s="20" t="s">
        <v>22</v>
      </c>
      <c r="B31" s="20" t="s">
        <v>67</v>
      </c>
      <c r="C31" s="15">
        <v>7300</v>
      </c>
      <c r="D31" s="20"/>
      <c r="E31" s="15">
        <v>17.8</v>
      </c>
      <c r="F31" s="19"/>
      <c r="G31" s="19"/>
      <c r="H31" s="19"/>
      <c r="I31" s="19"/>
      <c r="J31" s="19"/>
      <c r="K31" s="19"/>
      <c r="L31" s="19"/>
      <c r="M31" s="19"/>
      <c r="N31" s="18"/>
    </row>
    <row r="32" spans="1:18">
      <c r="A32" s="20" t="s">
        <v>22</v>
      </c>
      <c r="B32" s="20" t="s">
        <v>68</v>
      </c>
      <c r="C32" s="15">
        <v>7200</v>
      </c>
      <c r="D32" s="20"/>
      <c r="E32" s="15">
        <v>16.600000000000001</v>
      </c>
      <c r="F32" s="19"/>
      <c r="G32" s="19"/>
      <c r="H32" s="19"/>
      <c r="I32" s="19"/>
      <c r="J32" s="19"/>
      <c r="K32" s="19"/>
      <c r="L32" s="19"/>
      <c r="M32" s="19"/>
      <c r="N32" s="18"/>
    </row>
    <row r="33" spans="1:14">
      <c r="A33" s="20" t="s">
        <v>22</v>
      </c>
      <c r="B33" s="20" t="s">
        <v>71</v>
      </c>
      <c r="C33" s="15">
        <v>7100</v>
      </c>
      <c r="D33" s="20"/>
      <c r="E33" s="15">
        <v>15.8</v>
      </c>
      <c r="F33" s="19"/>
      <c r="G33" s="19"/>
      <c r="H33" s="19"/>
      <c r="I33" s="19"/>
      <c r="J33" s="19"/>
      <c r="K33" s="19"/>
      <c r="L33" s="19"/>
      <c r="M33" s="19"/>
      <c r="N33" s="18"/>
    </row>
    <row r="34" spans="1:14">
      <c r="A34" s="20" t="s">
        <v>22</v>
      </c>
      <c r="B34" s="20" t="s">
        <v>74</v>
      </c>
      <c r="C34" s="15">
        <v>7000</v>
      </c>
      <c r="D34" s="20" t="s">
        <v>75</v>
      </c>
      <c r="E34" s="15">
        <v>16.2</v>
      </c>
      <c r="F34" s="19"/>
      <c r="G34" s="19"/>
      <c r="H34" s="19"/>
      <c r="I34" s="19"/>
      <c r="J34" s="19"/>
      <c r="K34" s="19"/>
      <c r="L34" s="19"/>
      <c r="M34" s="19"/>
      <c r="N34" s="18"/>
    </row>
    <row r="35" spans="1:14">
      <c r="A35" s="20" t="s">
        <v>22</v>
      </c>
      <c r="B35" s="20" t="s">
        <v>72</v>
      </c>
      <c r="C35" s="15">
        <v>7000</v>
      </c>
      <c r="D35" s="20"/>
      <c r="E35" s="15">
        <v>16.5</v>
      </c>
      <c r="F35" s="19"/>
      <c r="G35" s="19"/>
      <c r="H35" s="19"/>
      <c r="I35" s="19"/>
      <c r="J35" s="19"/>
      <c r="K35" s="19"/>
      <c r="L35" s="19"/>
      <c r="M35" s="19"/>
      <c r="N35" s="18"/>
    </row>
    <row r="36" spans="1:14">
      <c r="A36" s="20" t="s">
        <v>22</v>
      </c>
      <c r="B36" s="20" t="s">
        <v>57</v>
      </c>
      <c r="C36" s="15">
        <v>6900</v>
      </c>
      <c r="D36" s="20"/>
      <c r="E36" s="15">
        <v>16.899999999999999</v>
      </c>
      <c r="F36" s="19"/>
      <c r="G36" s="19"/>
      <c r="H36" s="19"/>
      <c r="I36" s="19"/>
      <c r="J36" s="19"/>
      <c r="K36" s="19"/>
      <c r="L36" s="19"/>
      <c r="M36" s="19"/>
      <c r="N36" s="18"/>
    </row>
    <row r="37" spans="1:14">
      <c r="A37" s="20" t="s">
        <v>22</v>
      </c>
      <c r="B37" s="20" t="s">
        <v>76</v>
      </c>
      <c r="C37" s="15">
        <v>6800</v>
      </c>
      <c r="D37" s="20"/>
      <c r="E37" s="15">
        <v>14.8</v>
      </c>
      <c r="F37" s="19"/>
      <c r="G37" s="19"/>
      <c r="H37" s="19"/>
      <c r="I37" s="19"/>
      <c r="J37" s="19"/>
      <c r="K37" s="19"/>
      <c r="L37" s="19"/>
      <c r="M37" s="19"/>
      <c r="N37" s="18"/>
    </row>
    <row r="38" spans="1:14">
      <c r="A38" s="20" t="s">
        <v>22</v>
      </c>
      <c r="B38" s="20" t="s">
        <v>77</v>
      </c>
      <c r="C38" s="15">
        <v>6800</v>
      </c>
      <c r="D38" s="20" t="s">
        <v>75</v>
      </c>
      <c r="E38" s="15">
        <v>17</v>
      </c>
      <c r="F38" s="19"/>
      <c r="G38" s="19"/>
      <c r="H38" s="19"/>
      <c r="I38" s="19"/>
      <c r="J38" s="19"/>
      <c r="K38" s="19"/>
      <c r="L38" s="19"/>
      <c r="M38" s="19"/>
      <c r="N38" s="18"/>
    </row>
    <row r="39" spans="1:14">
      <c r="A39" s="20" t="s">
        <v>22</v>
      </c>
      <c r="B39" s="20" t="s">
        <v>78</v>
      </c>
      <c r="C39" s="15">
        <v>6700</v>
      </c>
      <c r="D39" s="20"/>
      <c r="E39" s="15">
        <v>15.1</v>
      </c>
      <c r="F39" s="19"/>
      <c r="G39" s="19"/>
      <c r="H39" s="19"/>
      <c r="I39" s="19"/>
      <c r="J39" s="19"/>
      <c r="K39" s="19"/>
      <c r="L39" s="19"/>
      <c r="M39" s="19"/>
      <c r="N39" s="18"/>
    </row>
    <row r="40" spans="1:14">
      <c r="A40" s="20" t="s">
        <v>22</v>
      </c>
      <c r="B40" s="20" t="s">
        <v>80</v>
      </c>
      <c r="C40" s="15">
        <v>6700</v>
      </c>
      <c r="D40" s="20"/>
      <c r="E40" s="15">
        <v>16.100000000000001</v>
      </c>
      <c r="F40" s="19"/>
      <c r="G40" s="19"/>
      <c r="H40" s="19"/>
      <c r="I40" s="19"/>
      <c r="J40" s="19"/>
      <c r="K40" s="19"/>
      <c r="L40" s="19"/>
      <c r="M40" s="19"/>
      <c r="N40" s="18"/>
    </row>
    <row r="41" spans="1:14">
      <c r="A41" s="20" t="s">
        <v>22</v>
      </c>
      <c r="B41" s="20" t="s">
        <v>82</v>
      </c>
      <c r="C41" s="15">
        <v>6600</v>
      </c>
      <c r="D41" s="20"/>
      <c r="E41" s="15">
        <v>15.4</v>
      </c>
      <c r="F41" s="19"/>
      <c r="G41" s="19"/>
      <c r="H41" s="19"/>
      <c r="I41" s="19"/>
      <c r="J41" s="19"/>
      <c r="K41" s="19"/>
      <c r="L41" s="19"/>
      <c r="M41" s="19"/>
      <c r="N41" s="18"/>
    </row>
    <row r="42" spans="1:14">
      <c r="A42" s="20" t="s">
        <v>22</v>
      </c>
      <c r="B42" s="20" t="s">
        <v>81</v>
      </c>
      <c r="C42" s="15">
        <v>6600</v>
      </c>
      <c r="D42" s="20"/>
      <c r="E42" s="15">
        <v>15.6</v>
      </c>
      <c r="F42" s="19"/>
      <c r="G42" s="19"/>
      <c r="H42" s="19"/>
      <c r="I42" s="19"/>
      <c r="J42" s="19"/>
      <c r="K42" s="19"/>
      <c r="L42" s="19"/>
      <c r="M42" s="19"/>
      <c r="N42" s="18"/>
    </row>
    <row r="43" spans="1:14">
      <c r="A43" s="20" t="s">
        <v>22</v>
      </c>
      <c r="B43" s="20" t="s">
        <v>84</v>
      </c>
      <c r="C43" s="15">
        <v>6500</v>
      </c>
      <c r="D43" s="20"/>
      <c r="E43" s="15">
        <v>16</v>
      </c>
      <c r="F43" s="19"/>
      <c r="G43" s="19"/>
      <c r="H43" s="19"/>
      <c r="I43" s="19"/>
      <c r="J43" s="19"/>
      <c r="K43" s="19"/>
      <c r="L43" s="19"/>
      <c r="M43" s="19"/>
      <c r="N43" s="18"/>
    </row>
    <row r="44" spans="1:14">
      <c r="A44" s="20" t="s">
        <v>22</v>
      </c>
      <c r="B44" s="20" t="s">
        <v>83</v>
      </c>
      <c r="C44" s="15">
        <v>6500</v>
      </c>
      <c r="D44" s="20"/>
      <c r="E44" s="15">
        <v>14.5</v>
      </c>
      <c r="F44" s="19"/>
      <c r="G44" s="19"/>
      <c r="H44" s="19"/>
      <c r="I44" s="19"/>
      <c r="J44" s="19"/>
      <c r="K44" s="19"/>
      <c r="L44" s="19"/>
      <c r="M44" s="19"/>
      <c r="N44" s="18"/>
    </row>
    <row r="45" spans="1:14">
      <c r="A45" s="20" t="s">
        <v>22</v>
      </c>
      <c r="B45" s="20" t="s">
        <v>118</v>
      </c>
      <c r="C45" s="15">
        <v>6400</v>
      </c>
      <c r="D45" s="20"/>
      <c r="E45" s="15">
        <v>9</v>
      </c>
      <c r="F45" s="19"/>
      <c r="G45" s="19"/>
      <c r="H45" s="19"/>
      <c r="I45" s="19"/>
      <c r="J45" s="19"/>
      <c r="K45" s="19"/>
      <c r="L45" s="19"/>
      <c r="M45" s="19"/>
      <c r="N45" s="18"/>
    </row>
    <row r="46" spans="1:14">
      <c r="A46" s="20" t="s">
        <v>22</v>
      </c>
      <c r="B46" s="20" t="s">
        <v>85</v>
      </c>
      <c r="C46" s="15">
        <v>6400</v>
      </c>
      <c r="D46" s="20"/>
      <c r="E46" s="15">
        <v>14.1</v>
      </c>
      <c r="F46" s="19"/>
      <c r="G46" s="19"/>
      <c r="H46" s="19"/>
      <c r="I46" s="19"/>
      <c r="J46" s="19"/>
      <c r="K46" s="19"/>
      <c r="L46" s="19"/>
      <c r="M46" s="19"/>
      <c r="N46" s="18"/>
    </row>
    <row r="47" spans="1:14">
      <c r="A47" s="20" t="s">
        <v>22</v>
      </c>
      <c r="B47" s="20" t="s">
        <v>119</v>
      </c>
      <c r="C47" s="15">
        <v>6300</v>
      </c>
      <c r="D47" s="20"/>
      <c r="E47" s="15">
        <v>0</v>
      </c>
      <c r="F47" s="19"/>
      <c r="G47" s="19"/>
      <c r="H47" s="19"/>
      <c r="I47" s="19"/>
      <c r="J47" s="19"/>
      <c r="K47" s="19"/>
      <c r="L47" s="19"/>
      <c r="M47" s="19"/>
      <c r="N47" s="18"/>
    </row>
    <row r="48" spans="1:14">
      <c r="A48" s="20" t="s">
        <v>22</v>
      </c>
      <c r="B48" s="20" t="s">
        <v>121</v>
      </c>
      <c r="C48" s="15">
        <v>6200</v>
      </c>
      <c r="D48" s="20"/>
      <c r="E48" s="15">
        <v>0</v>
      </c>
      <c r="F48" s="19"/>
      <c r="G48" s="19"/>
      <c r="H48" s="19"/>
      <c r="I48" s="19"/>
      <c r="J48" s="19"/>
      <c r="K48" s="19"/>
      <c r="L48" s="19"/>
      <c r="M48" s="19"/>
      <c r="N48" s="18"/>
    </row>
    <row r="49" spans="1:14">
      <c r="A49" s="20" t="s">
        <v>22</v>
      </c>
      <c r="B49" s="20" t="s">
        <v>120</v>
      </c>
      <c r="C49" s="15">
        <v>6200</v>
      </c>
      <c r="D49" s="20"/>
      <c r="E49" s="15">
        <v>6.9</v>
      </c>
      <c r="F49" s="19"/>
      <c r="G49" s="19"/>
      <c r="H49" s="19"/>
      <c r="I49" s="19"/>
      <c r="J49" s="19"/>
      <c r="K49" s="19"/>
      <c r="L49" s="19"/>
      <c r="M49" s="19"/>
      <c r="N49" s="18"/>
    </row>
    <row r="50" spans="1:14">
      <c r="A50" s="20" t="s">
        <v>3</v>
      </c>
      <c r="B50" s="20" t="s">
        <v>86</v>
      </c>
      <c r="C50" s="15">
        <v>10300</v>
      </c>
      <c r="D50" s="20"/>
      <c r="E50" s="15">
        <v>20.7</v>
      </c>
      <c r="F50" s="19"/>
      <c r="G50" s="19"/>
      <c r="H50" s="19"/>
      <c r="I50" s="19"/>
      <c r="J50" s="19"/>
      <c r="K50" s="19"/>
      <c r="L50" s="19"/>
      <c r="M50" s="19"/>
      <c r="N50" s="18"/>
    </row>
    <row r="51" spans="1:14">
      <c r="A51" s="20" t="s">
        <v>3</v>
      </c>
      <c r="B51" s="20" t="s">
        <v>4</v>
      </c>
      <c r="C51" s="15">
        <v>8500</v>
      </c>
      <c r="D51" s="20"/>
      <c r="E51" s="15">
        <v>14.5</v>
      </c>
      <c r="F51" s="19"/>
      <c r="G51" s="19"/>
      <c r="H51" s="19"/>
      <c r="I51" s="19"/>
      <c r="J51" s="19"/>
      <c r="K51" s="19"/>
      <c r="L51" s="19"/>
      <c r="M51" s="19"/>
      <c r="N51" s="18"/>
    </row>
    <row r="52" spans="1:14">
      <c r="A52" s="20" t="s">
        <v>3</v>
      </c>
      <c r="B52" s="20" t="s">
        <v>87</v>
      </c>
      <c r="C52" s="15">
        <v>8400</v>
      </c>
      <c r="D52" s="20"/>
      <c r="E52" s="15">
        <v>15.7</v>
      </c>
      <c r="F52" s="19"/>
      <c r="G52" s="19"/>
      <c r="H52" s="19"/>
      <c r="I52" s="19"/>
      <c r="J52" s="19"/>
      <c r="K52" s="19"/>
      <c r="L52" s="19"/>
      <c r="M52" s="19"/>
      <c r="N52" s="18"/>
    </row>
    <row r="53" spans="1:14">
      <c r="A53" s="20" t="s">
        <v>3</v>
      </c>
      <c r="B53" s="20" t="s">
        <v>88</v>
      </c>
      <c r="C53" s="15">
        <v>8200</v>
      </c>
      <c r="D53" s="20"/>
      <c r="E53" s="15">
        <v>14.7</v>
      </c>
      <c r="F53" s="19"/>
      <c r="G53" s="19"/>
      <c r="H53" s="19"/>
      <c r="I53" s="19"/>
      <c r="J53" s="19"/>
      <c r="K53" s="19"/>
      <c r="L53" s="19"/>
      <c r="M53" s="19"/>
      <c r="N53" s="18"/>
    </row>
    <row r="54" spans="1:14">
      <c r="A54" s="20" t="s">
        <v>3</v>
      </c>
      <c r="B54" s="20" t="s">
        <v>28</v>
      </c>
      <c r="C54" s="15">
        <v>8100</v>
      </c>
      <c r="D54" s="20"/>
      <c r="E54" s="15">
        <v>16</v>
      </c>
      <c r="F54" s="19"/>
      <c r="G54" s="19"/>
      <c r="H54" s="19"/>
      <c r="I54" s="19"/>
      <c r="J54" s="19"/>
      <c r="K54" s="19"/>
      <c r="L54" s="19"/>
      <c r="M54" s="19"/>
      <c r="N54" s="18"/>
    </row>
    <row r="55" spans="1:14">
      <c r="A55" s="20" t="s">
        <v>3</v>
      </c>
      <c r="B55" s="20" t="s">
        <v>89</v>
      </c>
      <c r="C55" s="15">
        <v>8000</v>
      </c>
      <c r="D55" s="20"/>
      <c r="E55" s="15">
        <v>15.5</v>
      </c>
      <c r="F55" s="19"/>
      <c r="G55" s="19"/>
      <c r="H55" s="19"/>
      <c r="I55" s="19"/>
      <c r="J55" s="19"/>
      <c r="K55" s="19"/>
      <c r="L55" s="19"/>
      <c r="M55" s="19"/>
      <c r="N55" s="18"/>
    </row>
    <row r="56" spans="1:14">
      <c r="A56" s="20" t="s">
        <v>3</v>
      </c>
      <c r="B56" s="20" t="s">
        <v>90</v>
      </c>
      <c r="C56" s="15">
        <v>7700</v>
      </c>
      <c r="D56" s="20"/>
      <c r="E56" s="15">
        <v>16.2</v>
      </c>
      <c r="F56" s="19"/>
      <c r="G56" s="19"/>
      <c r="H56" s="19"/>
      <c r="I56" s="19"/>
      <c r="J56" s="19"/>
      <c r="K56" s="19"/>
      <c r="L56" s="19"/>
      <c r="M56" s="19"/>
      <c r="N56" s="18"/>
    </row>
    <row r="57" spans="1:14">
      <c r="A57" s="20" t="s">
        <v>3</v>
      </c>
      <c r="B57" s="20" t="s">
        <v>29</v>
      </c>
      <c r="C57" s="15">
        <v>7600</v>
      </c>
      <c r="D57" s="20"/>
      <c r="E57" s="15">
        <v>16.7</v>
      </c>
      <c r="F57" s="19"/>
      <c r="G57" s="19"/>
      <c r="H57" s="19"/>
      <c r="I57" s="19"/>
      <c r="J57" s="19"/>
      <c r="K57" s="19"/>
      <c r="L57" s="19"/>
      <c r="M57" s="19"/>
      <c r="N57" s="18"/>
    </row>
    <row r="58" spans="1:14">
      <c r="A58" s="20" t="s">
        <v>3</v>
      </c>
      <c r="B58" s="20" t="s">
        <v>6</v>
      </c>
      <c r="C58" s="15">
        <v>7500</v>
      </c>
      <c r="D58" s="20"/>
      <c r="E58" s="15">
        <v>13.7</v>
      </c>
      <c r="F58" s="19"/>
      <c r="G58" s="19"/>
      <c r="H58" s="19"/>
      <c r="I58" s="19"/>
      <c r="J58" s="19"/>
      <c r="K58" s="19"/>
      <c r="L58" s="19"/>
      <c r="M58" s="19"/>
      <c r="N58" s="18"/>
    </row>
    <row r="59" spans="1:14">
      <c r="A59" s="20" t="s">
        <v>3</v>
      </c>
      <c r="B59" s="20" t="s">
        <v>91</v>
      </c>
      <c r="C59" s="15">
        <v>7400</v>
      </c>
      <c r="D59" s="20"/>
      <c r="E59" s="15">
        <v>11.2</v>
      </c>
      <c r="F59" s="19"/>
      <c r="G59" s="19"/>
      <c r="H59" s="19"/>
      <c r="I59" s="19"/>
      <c r="J59" s="19"/>
      <c r="K59" s="19"/>
      <c r="L59" s="19"/>
      <c r="M59" s="19"/>
      <c r="N59" s="18"/>
    </row>
    <row r="60" spans="1:14">
      <c r="A60" s="20" t="s">
        <v>3</v>
      </c>
      <c r="B60" s="20" t="s">
        <v>30</v>
      </c>
      <c r="C60" s="15">
        <v>7200</v>
      </c>
      <c r="D60" s="20"/>
      <c r="E60" s="15">
        <v>13.6</v>
      </c>
      <c r="F60" s="19"/>
      <c r="G60" s="19"/>
      <c r="H60" s="19"/>
      <c r="I60" s="19"/>
      <c r="J60" s="19"/>
      <c r="K60" s="19"/>
      <c r="L60" s="19"/>
      <c r="M60" s="19"/>
      <c r="N60" s="18"/>
    </row>
    <row r="61" spans="1:14">
      <c r="A61" s="20" t="s">
        <v>3</v>
      </c>
      <c r="B61" s="20" t="s">
        <v>9</v>
      </c>
      <c r="C61" s="15">
        <v>7000</v>
      </c>
      <c r="D61" s="20"/>
      <c r="E61" s="15">
        <v>13.6</v>
      </c>
      <c r="F61" s="19"/>
      <c r="G61" s="19"/>
      <c r="H61" s="19"/>
      <c r="I61" s="19"/>
      <c r="J61" s="19"/>
      <c r="K61" s="19"/>
      <c r="L61" s="19"/>
      <c r="M61" s="19"/>
      <c r="N61" s="18"/>
    </row>
    <row r="62" spans="1:14">
      <c r="A62" s="20" t="s">
        <v>3</v>
      </c>
      <c r="B62" s="20" t="s">
        <v>110</v>
      </c>
      <c r="C62" s="15">
        <v>6900</v>
      </c>
      <c r="D62" s="20"/>
      <c r="E62" s="15">
        <v>12.4</v>
      </c>
      <c r="F62" s="19"/>
      <c r="G62" s="19"/>
      <c r="H62" s="19"/>
      <c r="I62" s="19"/>
      <c r="J62" s="19"/>
      <c r="K62" s="19"/>
      <c r="L62" s="19"/>
      <c r="M62" s="19"/>
      <c r="N62" s="18"/>
    </row>
    <row r="63" spans="1:14">
      <c r="A63" s="20" t="s">
        <v>3</v>
      </c>
      <c r="B63" s="20" t="s">
        <v>47</v>
      </c>
      <c r="C63" s="15">
        <v>6800</v>
      </c>
      <c r="D63" s="20"/>
      <c r="E63" s="15">
        <v>13.9</v>
      </c>
      <c r="F63" s="19"/>
      <c r="G63" s="19"/>
      <c r="H63" s="19"/>
      <c r="I63" s="19"/>
      <c r="J63" s="19"/>
      <c r="K63" s="19"/>
      <c r="L63" s="19"/>
      <c r="M63" s="19"/>
      <c r="N63" s="18"/>
    </row>
    <row r="64" spans="1:14">
      <c r="A64" s="20" t="s">
        <v>3</v>
      </c>
      <c r="B64" s="20" t="s">
        <v>122</v>
      </c>
      <c r="C64" s="15">
        <v>6700</v>
      </c>
      <c r="D64" s="20"/>
      <c r="E64" s="15">
        <v>12.7</v>
      </c>
      <c r="F64" s="19"/>
      <c r="G64" s="19"/>
      <c r="H64" s="19"/>
      <c r="I64" s="19"/>
      <c r="J64" s="19"/>
      <c r="K64" s="19"/>
      <c r="L64" s="19"/>
      <c r="M64" s="19"/>
      <c r="N64" s="18"/>
    </row>
    <row r="65" spans="1:14">
      <c r="A65" s="20" t="s">
        <v>3</v>
      </c>
      <c r="B65" s="20" t="s">
        <v>123</v>
      </c>
      <c r="C65" s="15">
        <v>6500</v>
      </c>
      <c r="D65" s="20"/>
      <c r="E65" s="15">
        <v>12.2</v>
      </c>
      <c r="F65" s="19"/>
      <c r="G65" s="19"/>
      <c r="H65" s="19"/>
      <c r="I65" s="19"/>
      <c r="J65" s="19"/>
      <c r="K65" s="19"/>
      <c r="L65" s="19"/>
      <c r="M65" s="19"/>
      <c r="N65" s="18"/>
    </row>
    <row r="66" spans="1:14">
      <c r="A66" s="20" t="s">
        <v>3</v>
      </c>
      <c r="B66" s="20" t="s">
        <v>124</v>
      </c>
      <c r="C66" s="15">
        <v>6400</v>
      </c>
      <c r="D66" s="20"/>
      <c r="E66" s="15">
        <v>11.6</v>
      </c>
      <c r="F66" s="19"/>
      <c r="G66" s="19"/>
      <c r="H66" s="19"/>
      <c r="I66" s="19"/>
      <c r="J66" s="19"/>
      <c r="K66" s="19"/>
      <c r="L66" s="19"/>
      <c r="M66" s="19"/>
      <c r="N66" s="18"/>
    </row>
    <row r="67" spans="1:14">
      <c r="A67" s="20" t="s">
        <v>3</v>
      </c>
      <c r="B67" s="20" t="s">
        <v>125</v>
      </c>
      <c r="C67" s="15">
        <v>6300</v>
      </c>
      <c r="D67" s="20"/>
      <c r="E67" s="15">
        <v>11.8</v>
      </c>
      <c r="F67" s="19"/>
      <c r="G67" s="19"/>
      <c r="H67" s="19"/>
      <c r="I67" s="19"/>
      <c r="J67" s="19"/>
      <c r="K67" s="19"/>
      <c r="L67" s="19"/>
      <c r="M67" s="19"/>
      <c r="N67" s="18"/>
    </row>
    <row r="68" spans="1:14">
      <c r="A68" s="20" t="s">
        <v>3</v>
      </c>
      <c r="B68" s="20" t="s">
        <v>126</v>
      </c>
      <c r="C68" s="15">
        <v>6200</v>
      </c>
      <c r="D68" s="20"/>
      <c r="E68" s="15">
        <v>12.2</v>
      </c>
      <c r="F68" s="19"/>
      <c r="G68" s="19"/>
      <c r="H68" s="19"/>
      <c r="I68" s="19"/>
      <c r="J68" s="19"/>
      <c r="K68" s="19"/>
      <c r="L68" s="19"/>
      <c r="M68" s="19"/>
      <c r="N68" s="18"/>
    </row>
    <row r="69" spans="1:14">
      <c r="A69" s="20" t="s">
        <v>3</v>
      </c>
      <c r="B69" s="20" t="s">
        <v>127</v>
      </c>
      <c r="C69" s="15">
        <v>6000</v>
      </c>
      <c r="D69" s="20"/>
      <c r="E69" s="15">
        <v>7.8</v>
      </c>
      <c r="F69" s="19"/>
      <c r="G69" s="19"/>
      <c r="H69" s="19"/>
      <c r="I69" s="19"/>
      <c r="J69" s="19"/>
      <c r="K69" s="19"/>
      <c r="L69" s="19"/>
      <c r="M69" s="19"/>
      <c r="N69" s="18"/>
    </row>
    <row r="70" spans="1:14">
      <c r="A70" s="20" t="s">
        <v>3</v>
      </c>
      <c r="B70" s="20" t="s">
        <v>128</v>
      </c>
      <c r="C70" s="15">
        <v>5900</v>
      </c>
      <c r="D70" s="20"/>
      <c r="E70" s="15">
        <v>11.7</v>
      </c>
      <c r="F70" s="19"/>
      <c r="G70" s="19"/>
      <c r="H70" s="19"/>
      <c r="I70" s="19"/>
      <c r="J70" s="19"/>
      <c r="K70" s="19"/>
      <c r="L70" s="19"/>
      <c r="M70" s="19"/>
      <c r="N70" s="18"/>
    </row>
    <row r="71" spans="1:14">
      <c r="A71" s="20" t="s">
        <v>3</v>
      </c>
      <c r="B71" s="20" t="s">
        <v>130</v>
      </c>
      <c r="C71" s="15">
        <v>5900</v>
      </c>
      <c r="D71" s="20"/>
      <c r="E71" s="15">
        <v>9.1</v>
      </c>
      <c r="F71" s="19"/>
      <c r="G71" s="19"/>
      <c r="H71" s="19"/>
      <c r="I71" s="19"/>
      <c r="J71" s="19"/>
      <c r="K71" s="19"/>
      <c r="L71" s="19"/>
      <c r="M71" s="19"/>
      <c r="N71" s="18"/>
    </row>
    <row r="72" spans="1:14">
      <c r="A72" s="20" t="s">
        <v>3</v>
      </c>
      <c r="B72" s="20" t="s">
        <v>129</v>
      </c>
      <c r="C72" s="15">
        <v>5900</v>
      </c>
      <c r="D72" s="20"/>
      <c r="E72" s="15">
        <v>10.5</v>
      </c>
      <c r="F72" s="19"/>
      <c r="G72" s="19"/>
      <c r="H72" s="19"/>
      <c r="I72" s="19"/>
      <c r="J72" s="19"/>
      <c r="K72" s="19"/>
      <c r="L72" s="19"/>
      <c r="M72" s="19"/>
      <c r="N72" s="18"/>
    </row>
    <row r="73" spans="1:14">
      <c r="A73" s="20" t="s">
        <v>3</v>
      </c>
      <c r="B73" s="20" t="s">
        <v>19</v>
      </c>
      <c r="C73" s="15">
        <v>5800</v>
      </c>
      <c r="D73" s="20" t="s">
        <v>75</v>
      </c>
      <c r="E73" s="15">
        <v>5.8</v>
      </c>
      <c r="F73" s="19"/>
      <c r="G73" s="19"/>
      <c r="H73" s="19"/>
      <c r="I73" s="19"/>
      <c r="J73" s="19"/>
      <c r="K73" s="19"/>
      <c r="L73" s="19"/>
      <c r="M73" s="19"/>
      <c r="N73" s="18"/>
    </row>
    <row r="74" spans="1:14">
      <c r="A74" s="20" t="s">
        <v>3</v>
      </c>
      <c r="B74" s="20" t="s">
        <v>131</v>
      </c>
      <c r="C74" s="15">
        <v>5800</v>
      </c>
      <c r="D74" s="20" t="s">
        <v>75</v>
      </c>
      <c r="E74" s="15">
        <v>8.3000000000000007</v>
      </c>
      <c r="F74" s="19"/>
      <c r="G74" s="19"/>
      <c r="H74" s="19"/>
      <c r="I74" s="19"/>
      <c r="J74" s="19"/>
      <c r="K74" s="19"/>
      <c r="L74" s="19"/>
      <c r="M74" s="19"/>
      <c r="N74" s="18"/>
    </row>
    <row r="75" spans="1:14">
      <c r="A75" s="20" t="s">
        <v>3</v>
      </c>
      <c r="B75" s="20" t="s">
        <v>132</v>
      </c>
      <c r="C75" s="15">
        <v>5700</v>
      </c>
      <c r="D75" s="20"/>
      <c r="E75" s="15">
        <v>6.2</v>
      </c>
      <c r="F75" s="19"/>
      <c r="G75" s="19"/>
      <c r="H75" s="19"/>
      <c r="I75" s="19"/>
      <c r="J75" s="19"/>
      <c r="K75" s="19"/>
      <c r="L75" s="19"/>
      <c r="M75" s="19"/>
      <c r="N75" s="18"/>
    </row>
    <row r="76" spans="1:14">
      <c r="A76" s="20" t="s">
        <v>3</v>
      </c>
      <c r="B76" s="20" t="s">
        <v>133</v>
      </c>
      <c r="C76" s="15">
        <v>5700</v>
      </c>
      <c r="D76" s="20"/>
      <c r="E76" s="15">
        <v>8.9</v>
      </c>
      <c r="F76" s="19"/>
      <c r="G76" s="19"/>
      <c r="H76" s="19"/>
      <c r="I76" s="19"/>
      <c r="J76" s="19"/>
      <c r="K76" s="19"/>
      <c r="L76" s="19"/>
      <c r="M76" s="19"/>
      <c r="N76" s="18"/>
    </row>
    <row r="77" spans="1:14">
      <c r="A77" s="20" t="s">
        <v>3</v>
      </c>
      <c r="B77" s="20" t="s">
        <v>134</v>
      </c>
      <c r="C77" s="15">
        <v>5600</v>
      </c>
      <c r="D77" s="20" t="s">
        <v>75</v>
      </c>
      <c r="E77" s="15">
        <v>1.7</v>
      </c>
      <c r="F77" s="19"/>
      <c r="G77" s="19"/>
      <c r="H77" s="19"/>
      <c r="I77" s="19"/>
      <c r="J77" s="19"/>
      <c r="K77" s="19"/>
      <c r="L77" s="19"/>
      <c r="M77" s="19"/>
      <c r="N77" s="18"/>
    </row>
    <row r="78" spans="1:14">
      <c r="A78" s="20" t="s">
        <v>3</v>
      </c>
      <c r="B78" s="20" t="s">
        <v>135</v>
      </c>
      <c r="C78" s="15">
        <v>5600</v>
      </c>
      <c r="D78" s="20"/>
      <c r="E78" s="15">
        <v>2.5</v>
      </c>
      <c r="F78" s="19"/>
      <c r="G78" s="19"/>
      <c r="H78" s="19"/>
      <c r="I78" s="19"/>
      <c r="J78" s="19"/>
      <c r="K78" s="19"/>
      <c r="L78" s="19"/>
      <c r="M78" s="19"/>
      <c r="N78" s="18"/>
    </row>
    <row r="79" spans="1:14">
      <c r="A79" s="20" t="s">
        <v>3</v>
      </c>
      <c r="B79" s="20" t="s">
        <v>136</v>
      </c>
      <c r="C79" s="15">
        <v>5500</v>
      </c>
      <c r="D79" s="20"/>
      <c r="E79" s="15">
        <v>6.6</v>
      </c>
      <c r="F79" s="19"/>
      <c r="G79" s="19"/>
      <c r="H79" s="19"/>
      <c r="I79" s="19"/>
      <c r="J79" s="19"/>
      <c r="K79" s="19"/>
      <c r="L79" s="19"/>
      <c r="M79" s="19"/>
      <c r="N79" s="18"/>
    </row>
    <row r="80" spans="1:14">
      <c r="A80" s="20" t="s">
        <v>3</v>
      </c>
      <c r="B80" s="20" t="s">
        <v>137</v>
      </c>
      <c r="C80" s="15">
        <v>5500</v>
      </c>
      <c r="D80" s="20"/>
      <c r="E80" s="15">
        <v>4.3</v>
      </c>
      <c r="F80" s="19"/>
      <c r="G80" s="19"/>
      <c r="H80" s="19"/>
      <c r="I80" s="19"/>
      <c r="J80" s="19"/>
      <c r="K80" s="19"/>
      <c r="L80" s="19"/>
      <c r="M80" s="19"/>
      <c r="N80" s="18"/>
    </row>
    <row r="81" spans="1:14">
      <c r="A81" s="20" t="s">
        <v>3</v>
      </c>
      <c r="B81" s="20" t="s">
        <v>139</v>
      </c>
      <c r="C81" s="15">
        <v>5400</v>
      </c>
      <c r="D81" s="20"/>
      <c r="E81" s="15">
        <v>7.2</v>
      </c>
      <c r="F81" s="19"/>
      <c r="G81" s="19"/>
      <c r="H81" s="19"/>
      <c r="I81" s="19"/>
      <c r="J81" s="19"/>
      <c r="K81" s="19"/>
      <c r="L81" s="19"/>
      <c r="M81" s="19"/>
      <c r="N81" s="18"/>
    </row>
    <row r="82" spans="1:14">
      <c r="A82" s="20" t="s">
        <v>3</v>
      </c>
      <c r="B82" s="20" t="s">
        <v>138</v>
      </c>
      <c r="C82" s="15">
        <v>5400</v>
      </c>
      <c r="D82" s="20"/>
      <c r="E82" s="15">
        <v>4.3</v>
      </c>
      <c r="F82" s="19"/>
      <c r="G82" s="19"/>
      <c r="H82" s="19"/>
      <c r="I82" s="19"/>
      <c r="J82" s="19"/>
      <c r="K82" s="19"/>
      <c r="L82" s="19"/>
      <c r="M82" s="19"/>
      <c r="N82" s="18"/>
    </row>
    <row r="83" spans="1:14">
      <c r="A83" s="20" t="s">
        <v>3</v>
      </c>
      <c r="B83" s="20" t="s">
        <v>140</v>
      </c>
      <c r="C83" s="15">
        <v>5300</v>
      </c>
      <c r="D83" s="20"/>
      <c r="E83" s="15">
        <v>5.6</v>
      </c>
      <c r="F83" s="19"/>
      <c r="G83" s="19"/>
      <c r="H83" s="19"/>
      <c r="I83" s="19"/>
      <c r="J83" s="19"/>
      <c r="K83" s="19"/>
      <c r="L83" s="19"/>
      <c r="M83" s="19"/>
      <c r="N83" s="18"/>
    </row>
    <row r="84" spans="1:14">
      <c r="A84" s="20" t="s">
        <v>3</v>
      </c>
      <c r="B84" s="20" t="s">
        <v>141</v>
      </c>
      <c r="C84" s="15">
        <v>5200</v>
      </c>
      <c r="D84" s="20"/>
      <c r="E84" s="15">
        <v>2.4</v>
      </c>
      <c r="F84" s="19"/>
      <c r="G84" s="19"/>
      <c r="H84" s="19"/>
      <c r="I84" s="19"/>
      <c r="J84" s="19"/>
      <c r="K84" s="19"/>
      <c r="L84" s="19"/>
      <c r="M84" s="19"/>
      <c r="N84" s="18"/>
    </row>
    <row r="85" spans="1:14">
      <c r="A85" s="20" t="s">
        <v>3</v>
      </c>
      <c r="B85" s="20" t="s">
        <v>142</v>
      </c>
      <c r="C85" s="15">
        <v>5100</v>
      </c>
      <c r="D85" s="20"/>
      <c r="E85" s="15">
        <v>6.3</v>
      </c>
      <c r="F85" s="19"/>
      <c r="G85" s="19"/>
      <c r="H85" s="19"/>
      <c r="I85" s="19"/>
      <c r="J85" s="19"/>
      <c r="K85" s="19"/>
      <c r="L85" s="19"/>
      <c r="M85" s="19"/>
      <c r="N85" s="18"/>
    </row>
    <row r="86" spans="1:14">
      <c r="A86" s="20" t="s">
        <v>3</v>
      </c>
      <c r="B86" s="20" t="s">
        <v>144</v>
      </c>
      <c r="C86" s="15">
        <v>5000</v>
      </c>
      <c r="D86" s="20"/>
      <c r="E86" s="15">
        <v>6.4</v>
      </c>
      <c r="F86" s="19"/>
      <c r="G86" s="19"/>
      <c r="H86" s="19"/>
      <c r="I86" s="19"/>
      <c r="J86" s="19"/>
      <c r="K86" s="19"/>
      <c r="L86" s="19"/>
      <c r="M86" s="19"/>
      <c r="N86" s="18"/>
    </row>
    <row r="87" spans="1:14">
      <c r="A87" s="20" t="s">
        <v>3</v>
      </c>
      <c r="B87" s="20" t="s">
        <v>143</v>
      </c>
      <c r="C87" s="15">
        <v>5000</v>
      </c>
      <c r="D87" s="20"/>
      <c r="E87" s="15">
        <v>1.2</v>
      </c>
      <c r="F87" s="19"/>
      <c r="G87" s="19"/>
      <c r="H87" s="19"/>
      <c r="I87" s="19"/>
      <c r="J87" s="19"/>
      <c r="K87" s="19"/>
      <c r="L87" s="19"/>
      <c r="M87" s="19"/>
      <c r="N87" s="18"/>
    </row>
    <row r="88" spans="1:14">
      <c r="A88" s="20" t="s">
        <v>3</v>
      </c>
      <c r="B88" s="20" t="s">
        <v>146</v>
      </c>
      <c r="C88" s="15">
        <v>4900</v>
      </c>
      <c r="D88" s="20"/>
      <c r="E88" s="15">
        <v>5.2</v>
      </c>
      <c r="F88" s="19"/>
      <c r="G88" s="19"/>
      <c r="H88" s="19"/>
      <c r="I88" s="19"/>
      <c r="J88" s="19"/>
      <c r="K88" s="19"/>
      <c r="L88" s="19"/>
      <c r="M88" s="19"/>
      <c r="N88" s="18"/>
    </row>
    <row r="89" spans="1:14">
      <c r="A89" s="20" t="s">
        <v>3</v>
      </c>
      <c r="B89" s="20" t="s">
        <v>145</v>
      </c>
      <c r="C89" s="15">
        <v>4900</v>
      </c>
      <c r="D89" s="20"/>
      <c r="E89" s="15">
        <v>2.2999999999999998</v>
      </c>
      <c r="F89" s="19"/>
      <c r="G89" s="19"/>
      <c r="H89" s="19"/>
      <c r="I89" s="19"/>
      <c r="J89" s="19"/>
      <c r="K89" s="19"/>
      <c r="L89" s="19"/>
      <c r="M89" s="19"/>
      <c r="N89" s="18"/>
    </row>
    <row r="90" spans="1:14">
      <c r="A90" s="20" t="s">
        <v>3</v>
      </c>
      <c r="B90" s="20" t="s">
        <v>148</v>
      </c>
      <c r="C90" s="15">
        <v>4800</v>
      </c>
      <c r="D90" s="20"/>
      <c r="E90" s="15">
        <v>0.8</v>
      </c>
      <c r="F90" s="19"/>
      <c r="G90" s="19"/>
      <c r="H90" s="19"/>
      <c r="I90" s="19"/>
      <c r="J90" s="19"/>
      <c r="K90" s="19"/>
      <c r="L90" s="19"/>
      <c r="M90" s="19"/>
      <c r="N90" s="18"/>
    </row>
    <row r="91" spans="1:14">
      <c r="A91" s="20" t="s">
        <v>3</v>
      </c>
      <c r="B91" s="20" t="s">
        <v>147</v>
      </c>
      <c r="C91" s="15">
        <v>4800</v>
      </c>
      <c r="D91" s="20"/>
      <c r="E91" s="15">
        <v>0.8</v>
      </c>
      <c r="F91" s="19"/>
      <c r="G91" s="19"/>
      <c r="H91" s="19"/>
      <c r="I91" s="19"/>
      <c r="J91" s="19"/>
      <c r="K91" s="19"/>
      <c r="L91" s="19"/>
      <c r="M91" s="19"/>
      <c r="N91" s="18"/>
    </row>
    <row r="92" spans="1:14">
      <c r="A92" s="20" t="s">
        <v>3</v>
      </c>
      <c r="B92" s="20" t="s">
        <v>149</v>
      </c>
      <c r="C92" s="15">
        <v>4800</v>
      </c>
      <c r="D92" s="20"/>
      <c r="E92" s="15">
        <v>7.5</v>
      </c>
      <c r="F92" s="19"/>
      <c r="G92" s="19"/>
      <c r="H92" s="19"/>
      <c r="I92" s="19"/>
      <c r="J92" s="19"/>
      <c r="K92" s="19"/>
      <c r="L92" s="19"/>
      <c r="M92" s="19"/>
      <c r="N92" s="18"/>
    </row>
    <row r="93" spans="1:14">
      <c r="A93" s="20" t="s">
        <v>3</v>
      </c>
      <c r="B93" s="20" t="s">
        <v>152</v>
      </c>
      <c r="C93" s="15">
        <v>4700</v>
      </c>
      <c r="D93" s="20"/>
      <c r="E93" s="15">
        <v>4.5</v>
      </c>
      <c r="F93" s="19"/>
      <c r="G93" s="19"/>
      <c r="H93" s="19"/>
      <c r="I93" s="19"/>
      <c r="J93" s="19"/>
      <c r="K93" s="19"/>
      <c r="L93" s="19"/>
      <c r="M93" s="19"/>
      <c r="N93" s="18"/>
    </row>
    <row r="94" spans="1:14">
      <c r="A94" s="20" t="s">
        <v>3</v>
      </c>
      <c r="B94" s="20" t="s">
        <v>151</v>
      </c>
      <c r="C94" s="15">
        <v>4700</v>
      </c>
      <c r="D94" s="20"/>
      <c r="E94" s="15">
        <v>5.8</v>
      </c>
      <c r="F94" s="19"/>
      <c r="G94" s="19"/>
      <c r="H94" s="19"/>
      <c r="I94" s="19"/>
      <c r="J94" s="19"/>
      <c r="K94" s="19"/>
      <c r="L94" s="19"/>
      <c r="M94" s="19"/>
      <c r="N94" s="18"/>
    </row>
    <row r="95" spans="1:14">
      <c r="A95" s="20" t="s">
        <v>3</v>
      </c>
      <c r="B95" s="20" t="s">
        <v>150</v>
      </c>
      <c r="C95" s="15">
        <v>4700</v>
      </c>
      <c r="D95" s="20"/>
      <c r="E95" s="15">
        <v>4</v>
      </c>
      <c r="F95" s="19"/>
      <c r="G95" s="19"/>
      <c r="H95" s="19"/>
      <c r="I95" s="19"/>
      <c r="J95" s="19"/>
      <c r="K95" s="19"/>
      <c r="L95" s="19"/>
      <c r="M95" s="19"/>
      <c r="N95" s="18"/>
    </row>
    <row r="96" spans="1:14">
      <c r="A96" s="20" t="s">
        <v>3</v>
      </c>
      <c r="B96" s="20" t="s">
        <v>154</v>
      </c>
      <c r="C96" s="15">
        <v>4600</v>
      </c>
      <c r="D96" s="20"/>
      <c r="E96" s="15">
        <v>2.8</v>
      </c>
    </row>
    <row r="97" spans="1:5">
      <c r="A97" s="20" t="s">
        <v>3</v>
      </c>
      <c r="B97" s="20" t="s">
        <v>153</v>
      </c>
      <c r="C97" s="15">
        <v>4600</v>
      </c>
      <c r="D97" s="20"/>
      <c r="E97" s="15">
        <v>5.3</v>
      </c>
    </row>
    <row r="98" spans="1:5">
      <c r="A98" s="20" t="s">
        <v>3</v>
      </c>
      <c r="B98" s="20" t="s">
        <v>157</v>
      </c>
      <c r="C98" s="15">
        <v>4500</v>
      </c>
      <c r="D98" s="20"/>
      <c r="E98" s="15">
        <v>1.4</v>
      </c>
    </row>
    <row r="99" spans="1:5">
      <c r="A99" s="20" t="s">
        <v>3</v>
      </c>
      <c r="B99" s="20" t="s">
        <v>155</v>
      </c>
      <c r="C99" s="15">
        <v>4500</v>
      </c>
      <c r="D99" s="20"/>
      <c r="E99" s="15">
        <v>2</v>
      </c>
    </row>
    <row r="100" spans="1:5">
      <c r="A100" s="20" t="s">
        <v>3</v>
      </c>
      <c r="B100" s="20" t="s">
        <v>158</v>
      </c>
      <c r="C100" s="15">
        <v>4500</v>
      </c>
      <c r="D100" s="20"/>
      <c r="E100" s="15">
        <v>0.9</v>
      </c>
    </row>
    <row r="101" spans="1:5">
      <c r="A101" s="20" t="s">
        <v>3</v>
      </c>
      <c r="B101" s="20" t="s">
        <v>159</v>
      </c>
      <c r="C101" s="15">
        <v>4500</v>
      </c>
      <c r="D101" s="20"/>
      <c r="E101" s="15">
        <v>0.9</v>
      </c>
    </row>
    <row r="102" spans="1:5">
      <c r="A102" s="20" t="s">
        <v>3</v>
      </c>
      <c r="B102" s="20" t="s">
        <v>156</v>
      </c>
      <c r="C102" s="15">
        <v>4500</v>
      </c>
      <c r="D102" s="20"/>
      <c r="E102" s="15">
        <v>3.8</v>
      </c>
    </row>
    <row r="103" spans="1:5">
      <c r="A103" s="20" t="s">
        <v>3</v>
      </c>
      <c r="B103" s="20" t="s">
        <v>162</v>
      </c>
      <c r="C103" s="15">
        <v>4400</v>
      </c>
      <c r="D103" s="20"/>
      <c r="E103" s="15">
        <v>1</v>
      </c>
    </row>
    <row r="104" spans="1:5">
      <c r="A104" s="20" t="s">
        <v>3</v>
      </c>
      <c r="B104" s="20" t="s">
        <v>161</v>
      </c>
      <c r="C104" s="15">
        <v>4400</v>
      </c>
      <c r="D104" s="20"/>
      <c r="E104" s="15">
        <v>0.8</v>
      </c>
    </row>
    <row r="105" spans="1:5">
      <c r="A105" s="20" t="s">
        <v>3</v>
      </c>
      <c r="B105" s="20" t="s">
        <v>160</v>
      </c>
      <c r="C105" s="15">
        <v>4400</v>
      </c>
      <c r="D105" s="20"/>
      <c r="E105" s="15">
        <v>1.4</v>
      </c>
    </row>
    <row r="106" spans="1:5">
      <c r="A106" s="20" t="s">
        <v>3</v>
      </c>
      <c r="B106" s="20" t="s">
        <v>163</v>
      </c>
      <c r="C106" s="15">
        <v>4300</v>
      </c>
      <c r="D106" s="20"/>
      <c r="E106" s="15">
        <v>2.5</v>
      </c>
    </row>
    <row r="107" spans="1:5">
      <c r="A107" s="20" t="s">
        <v>3</v>
      </c>
      <c r="B107" s="20" t="s">
        <v>165</v>
      </c>
      <c r="C107" s="15">
        <v>4200</v>
      </c>
      <c r="D107" s="20" t="s">
        <v>75</v>
      </c>
      <c r="E107" s="15">
        <v>0.6</v>
      </c>
    </row>
    <row r="108" spans="1:5">
      <c r="A108" s="20" t="s">
        <v>3</v>
      </c>
      <c r="B108" s="20" t="s">
        <v>164</v>
      </c>
      <c r="C108" s="15">
        <v>4200</v>
      </c>
      <c r="D108" s="20" t="s">
        <v>75</v>
      </c>
      <c r="E108" s="15">
        <v>0.6</v>
      </c>
    </row>
    <row r="109" spans="1:5">
      <c r="A109" s="20" t="s">
        <v>3</v>
      </c>
      <c r="B109" s="20" t="s">
        <v>171</v>
      </c>
      <c r="C109" s="15">
        <v>4200</v>
      </c>
      <c r="D109" s="20"/>
      <c r="E109" s="15">
        <v>0.6</v>
      </c>
    </row>
    <row r="110" spans="1:5">
      <c r="A110" s="20" t="s">
        <v>3</v>
      </c>
      <c r="B110" s="20" t="s">
        <v>168</v>
      </c>
      <c r="C110" s="15">
        <v>4200</v>
      </c>
      <c r="D110" s="20"/>
      <c r="E110" s="15">
        <v>0.7</v>
      </c>
    </row>
    <row r="111" spans="1:5">
      <c r="A111" s="20" t="s">
        <v>3</v>
      </c>
      <c r="B111" s="20" t="s">
        <v>167</v>
      </c>
      <c r="C111" s="15">
        <v>4200</v>
      </c>
      <c r="D111" s="20"/>
      <c r="E111" s="15">
        <v>1.3</v>
      </c>
    </row>
    <row r="112" spans="1:5">
      <c r="A112" s="20" t="s">
        <v>3</v>
      </c>
      <c r="B112" s="20" t="s">
        <v>170</v>
      </c>
      <c r="C112" s="15">
        <v>4200</v>
      </c>
      <c r="D112" s="20"/>
      <c r="E112" s="15">
        <v>1.3</v>
      </c>
    </row>
    <row r="113" spans="1:5">
      <c r="A113" s="20" t="s">
        <v>3</v>
      </c>
      <c r="B113" s="20" t="s">
        <v>169</v>
      </c>
      <c r="C113" s="15">
        <v>4200</v>
      </c>
      <c r="D113" s="20"/>
      <c r="E113" s="15">
        <v>1.1000000000000001</v>
      </c>
    </row>
    <row r="114" spans="1:5">
      <c r="A114" s="20" t="s">
        <v>3</v>
      </c>
      <c r="B114" s="20" t="s">
        <v>166</v>
      </c>
      <c r="C114" s="15">
        <v>4200</v>
      </c>
      <c r="D114" s="20" t="s">
        <v>75</v>
      </c>
      <c r="E114" s="15">
        <v>1.3</v>
      </c>
    </row>
    <row r="115" spans="1:5">
      <c r="A115" s="20" t="s">
        <v>3</v>
      </c>
      <c r="B115" s="20" t="s">
        <v>173</v>
      </c>
      <c r="C115" s="15">
        <v>4100</v>
      </c>
      <c r="D115" s="20"/>
      <c r="E115" s="15">
        <v>1.6</v>
      </c>
    </row>
    <row r="116" spans="1:5">
      <c r="A116" s="20" t="s">
        <v>3</v>
      </c>
      <c r="B116" s="20" t="s">
        <v>172</v>
      </c>
      <c r="C116" s="15">
        <v>4100</v>
      </c>
      <c r="D116" s="20"/>
      <c r="E116" s="15">
        <v>0.9</v>
      </c>
    </row>
    <row r="117" spans="1:5">
      <c r="A117" s="20" t="s">
        <v>3</v>
      </c>
      <c r="B117" s="20" t="s">
        <v>174</v>
      </c>
      <c r="C117" s="15">
        <v>4100</v>
      </c>
      <c r="D117" s="20"/>
      <c r="E117" s="15">
        <v>1.8</v>
      </c>
    </row>
    <row r="118" spans="1:5">
      <c r="A118" s="20" t="s">
        <v>3</v>
      </c>
      <c r="B118" s="20" t="s">
        <v>175</v>
      </c>
      <c r="C118" s="15">
        <v>4000</v>
      </c>
      <c r="D118" s="20"/>
      <c r="E118" s="15">
        <v>0.4</v>
      </c>
    </row>
    <row r="119" spans="1:5">
      <c r="A119" s="20" t="s">
        <v>36</v>
      </c>
      <c r="B119" s="20" t="s">
        <v>38</v>
      </c>
      <c r="C119" s="15">
        <v>6800</v>
      </c>
      <c r="D119" s="20"/>
      <c r="E119" s="15">
        <v>9.4</v>
      </c>
    </row>
    <row r="120" spans="1:5">
      <c r="A120" s="20" t="s">
        <v>36</v>
      </c>
      <c r="B120" s="20" t="s">
        <v>37</v>
      </c>
      <c r="C120" s="15">
        <v>6700</v>
      </c>
      <c r="D120" s="20"/>
      <c r="E120" s="15">
        <v>10.3</v>
      </c>
    </row>
    <row r="121" spans="1:5">
      <c r="A121" s="20" t="s">
        <v>36</v>
      </c>
      <c r="B121" s="20" t="s">
        <v>39</v>
      </c>
      <c r="C121" s="15">
        <v>6200</v>
      </c>
      <c r="D121" s="20"/>
      <c r="E121" s="15">
        <v>7.6</v>
      </c>
    </row>
    <row r="122" spans="1:5">
      <c r="A122" s="20" t="s">
        <v>36</v>
      </c>
      <c r="B122" s="20" t="s">
        <v>101</v>
      </c>
      <c r="C122" s="15">
        <v>6100</v>
      </c>
      <c r="D122" s="20"/>
      <c r="E122" s="15">
        <v>7</v>
      </c>
    </row>
    <row r="123" spans="1:5">
      <c r="A123" s="20" t="s">
        <v>36</v>
      </c>
      <c r="B123" s="20" t="s">
        <v>102</v>
      </c>
      <c r="C123" s="15">
        <v>5900</v>
      </c>
      <c r="D123" s="20"/>
      <c r="E123" s="15">
        <v>8.1999999999999993</v>
      </c>
    </row>
    <row r="124" spans="1:5">
      <c r="A124" s="20" t="s">
        <v>36</v>
      </c>
      <c r="B124" s="20" t="s">
        <v>103</v>
      </c>
      <c r="C124" s="15">
        <v>5600</v>
      </c>
      <c r="D124" s="20"/>
      <c r="E124" s="15">
        <v>6</v>
      </c>
    </row>
    <row r="125" spans="1:5">
      <c r="A125" s="20" t="s">
        <v>36</v>
      </c>
      <c r="B125" s="20" t="s">
        <v>104</v>
      </c>
      <c r="C125" s="15">
        <v>5500</v>
      </c>
      <c r="D125" s="20"/>
      <c r="E125" s="15">
        <v>8.1999999999999993</v>
      </c>
    </row>
    <row r="126" spans="1:5">
      <c r="A126" s="20" t="s">
        <v>36</v>
      </c>
      <c r="B126" s="20" t="s">
        <v>105</v>
      </c>
      <c r="C126" s="15">
        <v>5400</v>
      </c>
      <c r="D126" s="20"/>
      <c r="E126" s="15">
        <v>7.1</v>
      </c>
    </row>
    <row r="127" spans="1:5">
      <c r="A127" s="20" t="s">
        <v>36</v>
      </c>
      <c r="B127" s="20" t="s">
        <v>106</v>
      </c>
      <c r="C127" s="15">
        <v>5300</v>
      </c>
      <c r="D127" s="20"/>
      <c r="E127" s="15">
        <v>6.9</v>
      </c>
    </row>
    <row r="128" spans="1:5">
      <c r="A128" s="20" t="s">
        <v>36</v>
      </c>
      <c r="B128" s="20" t="s">
        <v>112</v>
      </c>
      <c r="C128" s="15">
        <v>5200</v>
      </c>
      <c r="D128" s="20"/>
      <c r="E128" s="15">
        <v>6.7</v>
      </c>
    </row>
    <row r="129" spans="1:5">
      <c r="A129" s="20" t="s">
        <v>36</v>
      </c>
      <c r="B129" s="20" t="s">
        <v>107</v>
      </c>
      <c r="C129" s="15">
        <v>5200</v>
      </c>
      <c r="D129" s="20"/>
      <c r="E129" s="15">
        <v>7.4</v>
      </c>
    </row>
    <row r="130" spans="1:5">
      <c r="A130" s="20" t="s">
        <v>36</v>
      </c>
      <c r="B130" s="20" t="s">
        <v>114</v>
      </c>
      <c r="C130" s="15">
        <v>5100</v>
      </c>
      <c r="D130" s="20"/>
      <c r="E130" s="15">
        <v>6.4</v>
      </c>
    </row>
    <row r="131" spans="1:5">
      <c r="A131" s="20" t="s">
        <v>36</v>
      </c>
      <c r="B131" s="20" t="s">
        <v>113</v>
      </c>
      <c r="C131" s="15">
        <v>5100</v>
      </c>
      <c r="D131" s="20"/>
      <c r="E131" s="15">
        <v>3.3</v>
      </c>
    </row>
    <row r="132" spans="1:5">
      <c r="A132" s="20" t="s">
        <v>36</v>
      </c>
      <c r="B132" s="20" t="s">
        <v>115</v>
      </c>
      <c r="C132" s="15">
        <v>5000</v>
      </c>
      <c r="D132" s="20"/>
      <c r="E132" s="15">
        <v>6.6</v>
      </c>
    </row>
    <row r="133" spans="1:5">
      <c r="A133" s="20" t="s">
        <v>36</v>
      </c>
      <c r="B133" s="20" t="s">
        <v>116</v>
      </c>
      <c r="C133" s="15">
        <v>5000</v>
      </c>
      <c r="D133" s="20"/>
      <c r="E133" s="15">
        <v>5.5</v>
      </c>
    </row>
    <row r="134" spans="1:5">
      <c r="A134" s="20" t="s">
        <v>36</v>
      </c>
      <c r="B134" s="20" t="s">
        <v>176</v>
      </c>
      <c r="C134" s="15">
        <v>5000</v>
      </c>
      <c r="D134" s="20"/>
      <c r="E134" s="15">
        <v>5.9</v>
      </c>
    </row>
    <row r="135" spans="1:5">
      <c r="A135" s="20" t="s">
        <v>36</v>
      </c>
      <c r="B135" s="20" t="s">
        <v>179</v>
      </c>
      <c r="C135" s="15">
        <v>4900</v>
      </c>
      <c r="D135" s="20"/>
      <c r="E135" s="15">
        <v>4.5</v>
      </c>
    </row>
    <row r="136" spans="1:5">
      <c r="A136" s="20" t="s">
        <v>36</v>
      </c>
      <c r="B136" s="20" t="s">
        <v>178</v>
      </c>
      <c r="C136" s="15">
        <v>4900</v>
      </c>
      <c r="D136" s="20"/>
      <c r="E136" s="15">
        <v>5.5</v>
      </c>
    </row>
    <row r="137" spans="1:5">
      <c r="A137" s="20" t="s">
        <v>36</v>
      </c>
      <c r="B137" s="20" t="s">
        <v>177</v>
      </c>
      <c r="C137" s="15">
        <v>4900</v>
      </c>
      <c r="D137" s="20"/>
      <c r="E137" s="15">
        <v>5.7</v>
      </c>
    </row>
    <row r="138" spans="1:5">
      <c r="A138" s="20" t="s">
        <v>36</v>
      </c>
      <c r="B138" s="20" t="s">
        <v>181</v>
      </c>
      <c r="C138" s="15">
        <v>4800</v>
      </c>
      <c r="D138" s="20"/>
      <c r="E138" s="15">
        <v>2</v>
      </c>
    </row>
    <row r="139" spans="1:5">
      <c r="A139" s="20" t="s">
        <v>36</v>
      </c>
      <c r="B139" s="20" t="s">
        <v>180</v>
      </c>
      <c r="C139" s="15">
        <v>4800</v>
      </c>
      <c r="D139" s="20"/>
      <c r="E139" s="15">
        <v>5.3</v>
      </c>
    </row>
    <row r="140" spans="1:5">
      <c r="A140" s="20" t="s">
        <v>36</v>
      </c>
      <c r="B140" s="20" t="s">
        <v>182</v>
      </c>
      <c r="C140" s="15">
        <v>4700</v>
      </c>
      <c r="D140" s="20"/>
      <c r="E140" s="15">
        <v>4.0999999999999996</v>
      </c>
    </row>
    <row r="141" spans="1:5">
      <c r="A141" s="20" t="s">
        <v>36</v>
      </c>
      <c r="B141" s="20" t="s">
        <v>185</v>
      </c>
      <c r="C141" s="15">
        <v>4600</v>
      </c>
      <c r="D141" s="20"/>
      <c r="E141" s="15">
        <v>2.8</v>
      </c>
    </row>
    <row r="142" spans="1:5">
      <c r="A142" s="20" t="s">
        <v>36</v>
      </c>
      <c r="B142" s="20" t="s">
        <v>183</v>
      </c>
      <c r="C142" s="15">
        <v>4600</v>
      </c>
      <c r="D142" s="20"/>
      <c r="E142" s="15">
        <v>3</v>
      </c>
    </row>
    <row r="143" spans="1:5">
      <c r="A143" s="20" t="s">
        <v>36</v>
      </c>
      <c r="B143" s="20" t="s">
        <v>184</v>
      </c>
      <c r="C143" s="15">
        <v>4600</v>
      </c>
      <c r="D143" s="20"/>
      <c r="E143" s="15">
        <v>4.2</v>
      </c>
    </row>
    <row r="144" spans="1:5">
      <c r="A144" s="20" t="s">
        <v>36</v>
      </c>
      <c r="B144" s="20" t="s">
        <v>190</v>
      </c>
      <c r="C144" s="15">
        <v>4500</v>
      </c>
      <c r="D144" s="20"/>
      <c r="E144" s="15">
        <v>2.2999999999999998</v>
      </c>
    </row>
    <row r="145" spans="1:5">
      <c r="A145" s="20" t="s">
        <v>36</v>
      </c>
      <c r="B145" s="20" t="s">
        <v>187</v>
      </c>
      <c r="C145" s="15">
        <v>4500</v>
      </c>
      <c r="D145" s="20"/>
      <c r="E145" s="15">
        <v>3.7</v>
      </c>
    </row>
    <row r="146" spans="1:5">
      <c r="A146" s="20" t="s">
        <v>36</v>
      </c>
      <c r="B146" s="20" t="s">
        <v>188</v>
      </c>
      <c r="C146" s="15">
        <v>4500</v>
      </c>
      <c r="D146" s="20"/>
      <c r="E146" s="15">
        <v>1.3</v>
      </c>
    </row>
    <row r="147" spans="1:5">
      <c r="A147" s="20" t="s">
        <v>36</v>
      </c>
      <c r="B147" s="20" t="s">
        <v>189</v>
      </c>
      <c r="C147" s="15">
        <v>4500</v>
      </c>
      <c r="D147" s="20"/>
      <c r="E147" s="15">
        <v>2.9</v>
      </c>
    </row>
    <row r="148" spans="1:5">
      <c r="A148" s="20" t="s">
        <v>36</v>
      </c>
      <c r="B148" s="20" t="s">
        <v>186</v>
      </c>
      <c r="C148" s="15">
        <v>4500</v>
      </c>
      <c r="D148" s="20" t="s">
        <v>75</v>
      </c>
      <c r="E148" s="15">
        <v>1.3</v>
      </c>
    </row>
    <row r="149" spans="1:5">
      <c r="A149" s="20" t="s">
        <v>36</v>
      </c>
      <c r="B149" s="20" t="s">
        <v>191</v>
      </c>
      <c r="C149" s="15">
        <v>4500</v>
      </c>
      <c r="D149" s="20"/>
      <c r="E149" s="15">
        <v>1.6</v>
      </c>
    </row>
    <row r="150" spans="1:5">
      <c r="A150" s="20" t="s">
        <v>36</v>
      </c>
      <c r="B150" s="20" t="s">
        <v>195</v>
      </c>
      <c r="C150" s="15">
        <v>4400</v>
      </c>
      <c r="D150" s="20"/>
      <c r="E150" s="15">
        <v>1.9</v>
      </c>
    </row>
    <row r="151" spans="1:5">
      <c r="A151" s="20" t="s">
        <v>36</v>
      </c>
      <c r="B151" s="20" t="s">
        <v>197</v>
      </c>
      <c r="C151" s="15">
        <v>4400</v>
      </c>
      <c r="D151" s="20"/>
      <c r="E151" s="15">
        <v>1.5</v>
      </c>
    </row>
    <row r="152" spans="1:5">
      <c r="A152" s="20" t="s">
        <v>36</v>
      </c>
      <c r="B152" s="20" t="s">
        <v>192</v>
      </c>
      <c r="C152" s="15">
        <v>4400</v>
      </c>
      <c r="D152" s="20"/>
      <c r="E152" s="15">
        <v>2.5</v>
      </c>
    </row>
    <row r="153" spans="1:5">
      <c r="A153" s="20" t="s">
        <v>36</v>
      </c>
      <c r="B153" s="20" t="s">
        <v>194</v>
      </c>
      <c r="C153" s="15">
        <v>4400</v>
      </c>
      <c r="D153" s="20"/>
      <c r="E153" s="15">
        <v>2.4</v>
      </c>
    </row>
    <row r="154" spans="1:5">
      <c r="A154" s="20" t="s">
        <v>36</v>
      </c>
      <c r="B154" s="20" t="s">
        <v>196</v>
      </c>
      <c r="C154" s="15">
        <v>4400</v>
      </c>
      <c r="D154" s="20"/>
      <c r="E154" s="15">
        <v>3.3</v>
      </c>
    </row>
    <row r="155" spans="1:5">
      <c r="A155" s="20" t="s">
        <v>36</v>
      </c>
      <c r="B155" s="20" t="s">
        <v>193</v>
      </c>
      <c r="C155" s="15">
        <v>4400</v>
      </c>
      <c r="D155" s="20"/>
      <c r="E155" s="15">
        <v>2.2999999999999998</v>
      </c>
    </row>
    <row r="156" spans="1:5">
      <c r="A156" s="20" t="s">
        <v>36</v>
      </c>
      <c r="B156" s="20" t="s">
        <v>198</v>
      </c>
      <c r="C156" s="15">
        <v>4300</v>
      </c>
      <c r="D156" s="20"/>
      <c r="E156" s="15">
        <v>1.6</v>
      </c>
    </row>
    <row r="157" spans="1:5">
      <c r="A157" s="20" t="s">
        <v>36</v>
      </c>
      <c r="B157" s="20" t="s">
        <v>199</v>
      </c>
      <c r="C157" s="15">
        <v>4200</v>
      </c>
      <c r="D157" s="20"/>
      <c r="E157" s="15">
        <v>2.2999999999999998</v>
      </c>
    </row>
    <row r="158" spans="1:5">
      <c r="A158" s="20" t="s">
        <v>36</v>
      </c>
      <c r="B158" s="20" t="s">
        <v>200</v>
      </c>
      <c r="C158" s="15">
        <v>4200</v>
      </c>
      <c r="D158" s="20"/>
      <c r="E158" s="15">
        <v>1.3</v>
      </c>
    </row>
    <row r="159" spans="1:5">
      <c r="A159" s="20" t="s">
        <v>31</v>
      </c>
      <c r="B159" s="20" t="s">
        <v>32</v>
      </c>
      <c r="C159" s="15">
        <v>9800</v>
      </c>
      <c r="D159" s="20"/>
      <c r="E159" s="15">
        <v>18.899999999999999</v>
      </c>
    </row>
    <row r="160" spans="1:5">
      <c r="A160" s="20" t="s">
        <v>31</v>
      </c>
      <c r="B160" s="20" t="s">
        <v>33</v>
      </c>
      <c r="C160" s="15">
        <v>9300</v>
      </c>
      <c r="D160" s="20"/>
      <c r="E160" s="15">
        <v>16.7</v>
      </c>
    </row>
    <row r="161" spans="1:5">
      <c r="A161" s="20" t="s">
        <v>31</v>
      </c>
      <c r="B161" s="20" t="s">
        <v>92</v>
      </c>
      <c r="C161" s="15">
        <v>8700</v>
      </c>
      <c r="D161" s="20"/>
      <c r="E161" s="15">
        <v>15.4</v>
      </c>
    </row>
    <row r="162" spans="1:5">
      <c r="A162" s="20" t="s">
        <v>31</v>
      </c>
      <c r="B162" s="20" t="s">
        <v>93</v>
      </c>
      <c r="C162" s="15">
        <v>8300</v>
      </c>
      <c r="D162" s="20"/>
      <c r="E162" s="15">
        <v>14.1</v>
      </c>
    </row>
    <row r="163" spans="1:5">
      <c r="A163" s="20" t="s">
        <v>31</v>
      </c>
      <c r="B163" s="20" t="s">
        <v>34</v>
      </c>
      <c r="C163" s="15">
        <v>8200</v>
      </c>
      <c r="D163" s="20"/>
      <c r="E163" s="15">
        <v>14</v>
      </c>
    </row>
    <row r="164" spans="1:5">
      <c r="A164" s="20" t="s">
        <v>31</v>
      </c>
      <c r="B164" s="20" t="s">
        <v>94</v>
      </c>
      <c r="C164" s="15">
        <v>8000</v>
      </c>
      <c r="D164" s="20"/>
      <c r="E164" s="15">
        <v>12.5</v>
      </c>
    </row>
    <row r="165" spans="1:5">
      <c r="A165" s="20" t="s">
        <v>31</v>
      </c>
      <c r="B165" s="20" t="s">
        <v>35</v>
      </c>
      <c r="C165" s="15">
        <v>7900</v>
      </c>
      <c r="D165" s="20"/>
      <c r="E165" s="15">
        <v>12.5</v>
      </c>
    </row>
    <row r="166" spans="1:5">
      <c r="A166" s="20" t="s">
        <v>31</v>
      </c>
      <c r="B166" s="20" t="s">
        <v>95</v>
      </c>
      <c r="C166" s="15">
        <v>7800</v>
      </c>
      <c r="D166" s="20" t="s">
        <v>75</v>
      </c>
      <c r="E166" s="15">
        <v>5.4</v>
      </c>
    </row>
    <row r="167" spans="1:5">
      <c r="A167" s="20" t="s">
        <v>31</v>
      </c>
      <c r="B167" s="20" t="s">
        <v>96</v>
      </c>
      <c r="C167" s="15">
        <v>7700</v>
      </c>
      <c r="D167" s="20"/>
      <c r="E167" s="15">
        <v>13.1</v>
      </c>
    </row>
    <row r="168" spans="1:5">
      <c r="A168" s="20" t="s">
        <v>31</v>
      </c>
      <c r="B168" s="20" t="s">
        <v>97</v>
      </c>
      <c r="C168" s="15">
        <v>7600</v>
      </c>
      <c r="D168" s="20" t="s">
        <v>75</v>
      </c>
      <c r="E168" s="15">
        <v>11.4</v>
      </c>
    </row>
    <row r="169" spans="1:5">
      <c r="A169" s="20" t="s">
        <v>31</v>
      </c>
      <c r="B169" s="20" t="s">
        <v>98</v>
      </c>
      <c r="C169" s="15">
        <v>7500</v>
      </c>
      <c r="D169" s="20"/>
      <c r="E169" s="15">
        <v>12.2</v>
      </c>
    </row>
    <row r="170" spans="1:5">
      <c r="A170" s="20" t="s">
        <v>31</v>
      </c>
      <c r="B170" s="20" t="s">
        <v>99</v>
      </c>
      <c r="C170" s="15">
        <v>7400</v>
      </c>
      <c r="D170" s="20"/>
      <c r="E170" s="15">
        <v>11.2</v>
      </c>
    </row>
    <row r="171" spans="1:5">
      <c r="A171" s="20" t="s">
        <v>31</v>
      </c>
      <c r="B171" s="20" t="s">
        <v>40</v>
      </c>
      <c r="C171" s="15">
        <v>7300</v>
      </c>
      <c r="D171" s="20"/>
      <c r="E171" s="15">
        <v>11.9</v>
      </c>
    </row>
    <row r="172" spans="1:5">
      <c r="A172" s="20" t="s">
        <v>31</v>
      </c>
      <c r="B172" s="20" t="s">
        <v>100</v>
      </c>
      <c r="C172" s="15">
        <v>7200</v>
      </c>
      <c r="D172" s="20"/>
      <c r="E172" s="15">
        <v>11.5</v>
      </c>
    </row>
    <row r="173" spans="1:5">
      <c r="A173" s="20" t="s">
        <v>31</v>
      </c>
      <c r="B173" s="20" t="s">
        <v>42</v>
      </c>
      <c r="C173" s="15">
        <v>7100</v>
      </c>
      <c r="D173" s="20"/>
      <c r="E173" s="15">
        <v>12.1</v>
      </c>
    </row>
    <row r="174" spans="1:5">
      <c r="A174" s="20" t="s">
        <v>31</v>
      </c>
      <c r="B174" s="20" t="s">
        <v>108</v>
      </c>
      <c r="C174" s="15">
        <v>7000</v>
      </c>
      <c r="D174" s="20"/>
      <c r="E174" s="15">
        <v>11.7</v>
      </c>
    </row>
    <row r="175" spans="1:5">
      <c r="A175" s="20" t="s">
        <v>31</v>
      </c>
      <c r="B175" s="20" t="s">
        <v>17</v>
      </c>
      <c r="C175" s="15">
        <v>7000</v>
      </c>
      <c r="D175" s="20"/>
      <c r="E175" s="15">
        <v>11.2</v>
      </c>
    </row>
    <row r="176" spans="1:5">
      <c r="A176" s="20" t="s">
        <v>31</v>
      </c>
      <c r="B176" s="20" t="s">
        <v>109</v>
      </c>
      <c r="C176" s="15">
        <v>7000</v>
      </c>
      <c r="D176" s="20" t="s">
        <v>75</v>
      </c>
      <c r="E176" s="15">
        <v>5.6</v>
      </c>
    </row>
    <row r="177" spans="1:5">
      <c r="A177" s="20" t="s">
        <v>31</v>
      </c>
      <c r="B177" s="20" t="s">
        <v>41</v>
      </c>
      <c r="C177" s="15">
        <v>6900</v>
      </c>
      <c r="D177" s="20"/>
      <c r="E177" s="15">
        <v>11.1</v>
      </c>
    </row>
    <row r="178" spans="1:5">
      <c r="A178" s="20" t="s">
        <v>31</v>
      </c>
      <c r="B178" s="20" t="s">
        <v>111</v>
      </c>
      <c r="C178" s="15">
        <v>6900</v>
      </c>
      <c r="D178" s="20"/>
      <c r="E178" s="15">
        <v>11.1</v>
      </c>
    </row>
    <row r="179" spans="1:5">
      <c r="A179" s="20" t="s">
        <v>31</v>
      </c>
      <c r="B179" s="20" t="s">
        <v>43</v>
      </c>
      <c r="C179" s="15">
        <v>6800</v>
      </c>
      <c r="D179" s="20"/>
      <c r="E179" s="15">
        <v>12.4</v>
      </c>
    </row>
    <row r="180" spans="1:5">
      <c r="A180" s="20" t="s">
        <v>31</v>
      </c>
      <c r="B180" s="20" t="s">
        <v>13</v>
      </c>
      <c r="C180" s="15">
        <v>6800</v>
      </c>
      <c r="D180" s="20"/>
      <c r="E180" s="15">
        <v>11.1</v>
      </c>
    </row>
    <row r="181" spans="1:5">
      <c r="A181" s="20" t="s">
        <v>31</v>
      </c>
      <c r="B181" s="20" t="s">
        <v>201</v>
      </c>
      <c r="C181" s="15">
        <v>6700</v>
      </c>
      <c r="D181" s="20"/>
      <c r="E181" s="15">
        <v>10</v>
      </c>
    </row>
    <row r="182" spans="1:5">
      <c r="A182" s="20" t="s">
        <v>31</v>
      </c>
      <c r="B182" s="20" t="s">
        <v>202</v>
      </c>
      <c r="C182" s="15">
        <v>6700</v>
      </c>
      <c r="D182" s="20"/>
      <c r="E182" s="15">
        <v>10.9</v>
      </c>
    </row>
    <row r="183" spans="1:5">
      <c r="A183" s="20" t="s">
        <v>31</v>
      </c>
      <c r="B183" s="20" t="s">
        <v>203</v>
      </c>
      <c r="C183" s="15">
        <v>6700</v>
      </c>
      <c r="D183" s="20"/>
      <c r="E183" s="15">
        <v>8</v>
      </c>
    </row>
    <row r="184" spans="1:5">
      <c r="A184" s="20" t="s">
        <v>31</v>
      </c>
      <c r="B184" s="20" t="s">
        <v>204</v>
      </c>
      <c r="C184" s="15">
        <v>6600</v>
      </c>
      <c r="D184" s="20"/>
      <c r="E184" s="15">
        <v>11.3</v>
      </c>
    </row>
    <row r="185" spans="1:5">
      <c r="A185" s="20" t="s">
        <v>31</v>
      </c>
      <c r="B185" s="20" t="s">
        <v>206</v>
      </c>
      <c r="C185" s="15">
        <v>6600</v>
      </c>
      <c r="D185" s="20"/>
      <c r="E185" s="15">
        <v>11.2</v>
      </c>
    </row>
    <row r="186" spans="1:5">
      <c r="A186" s="20" t="s">
        <v>31</v>
      </c>
      <c r="B186" s="20" t="s">
        <v>205</v>
      </c>
      <c r="C186" s="15">
        <v>6600</v>
      </c>
      <c r="D186" s="20"/>
      <c r="E186" s="15">
        <v>10.1</v>
      </c>
    </row>
    <row r="187" spans="1:5">
      <c r="A187" s="20" t="s">
        <v>31</v>
      </c>
      <c r="B187" s="20" t="s">
        <v>44</v>
      </c>
      <c r="C187" s="15">
        <v>6500</v>
      </c>
      <c r="D187" s="20"/>
      <c r="E187" s="15">
        <v>11.6</v>
      </c>
    </row>
    <row r="188" spans="1:5">
      <c r="A188" s="20" t="s">
        <v>31</v>
      </c>
      <c r="B188" s="20" t="s">
        <v>207</v>
      </c>
      <c r="C188" s="15">
        <v>6400</v>
      </c>
      <c r="D188" s="20"/>
      <c r="E188" s="15">
        <v>9.4</v>
      </c>
    </row>
    <row r="189" spans="1:5">
      <c r="A189" s="20" t="s">
        <v>31</v>
      </c>
      <c r="B189" s="20" t="s">
        <v>208</v>
      </c>
      <c r="C189" s="15">
        <v>6300</v>
      </c>
      <c r="D189" s="20"/>
      <c r="E189" s="15">
        <v>11.2</v>
      </c>
    </row>
    <row r="190" spans="1:5">
      <c r="A190" s="20" t="s">
        <v>31</v>
      </c>
      <c r="B190" s="20" t="s">
        <v>210</v>
      </c>
      <c r="C190" s="15">
        <v>6200</v>
      </c>
      <c r="D190" s="20"/>
      <c r="E190" s="15">
        <v>7.8</v>
      </c>
    </row>
    <row r="191" spans="1:5">
      <c r="A191" s="20" t="s">
        <v>31</v>
      </c>
      <c r="B191" s="20" t="s">
        <v>209</v>
      </c>
      <c r="C191" s="15">
        <v>6200</v>
      </c>
      <c r="D191" s="20"/>
      <c r="E191" s="15">
        <v>8</v>
      </c>
    </row>
    <row r="192" spans="1:5">
      <c r="A192" s="20" t="s">
        <v>31</v>
      </c>
      <c r="B192" s="20" t="s">
        <v>211</v>
      </c>
      <c r="C192" s="15">
        <v>6100</v>
      </c>
      <c r="D192" s="20"/>
      <c r="E192" s="15">
        <v>8.5</v>
      </c>
    </row>
    <row r="193" spans="1:5">
      <c r="A193" s="20" t="s">
        <v>31</v>
      </c>
      <c r="B193" s="20" t="s">
        <v>213</v>
      </c>
      <c r="C193" s="15">
        <v>6000</v>
      </c>
      <c r="D193" s="20"/>
      <c r="E193" s="15">
        <v>7.2</v>
      </c>
    </row>
    <row r="194" spans="1:5">
      <c r="A194" s="20" t="s">
        <v>31</v>
      </c>
      <c r="B194" s="20" t="s">
        <v>212</v>
      </c>
      <c r="C194" s="15">
        <v>6000</v>
      </c>
      <c r="D194" s="20" t="s">
        <v>75</v>
      </c>
      <c r="E194" s="15">
        <v>9.1</v>
      </c>
    </row>
    <row r="195" spans="1:5">
      <c r="A195" s="20" t="s">
        <v>31</v>
      </c>
      <c r="B195" s="20" t="s">
        <v>214</v>
      </c>
      <c r="C195" s="15">
        <v>5900</v>
      </c>
      <c r="D195" s="20"/>
      <c r="E195" s="15">
        <v>9.3000000000000007</v>
      </c>
    </row>
    <row r="196" spans="1:5">
      <c r="A196" s="20" t="s">
        <v>31</v>
      </c>
      <c r="B196" s="20" t="s">
        <v>216</v>
      </c>
      <c r="C196" s="15">
        <v>5800</v>
      </c>
      <c r="D196" s="20"/>
      <c r="E196" s="15">
        <v>6.7</v>
      </c>
    </row>
    <row r="197" spans="1:5">
      <c r="A197" s="20" t="s">
        <v>31</v>
      </c>
      <c r="B197" s="20" t="s">
        <v>215</v>
      </c>
      <c r="C197" s="15">
        <v>5800</v>
      </c>
      <c r="D197" s="20" t="s">
        <v>75</v>
      </c>
      <c r="E197" s="15">
        <v>5.6</v>
      </c>
    </row>
    <row r="198" spans="1:5">
      <c r="A198" s="20" t="s">
        <v>31</v>
      </c>
      <c r="B198" s="20" t="s">
        <v>217</v>
      </c>
      <c r="C198" s="15">
        <v>5700</v>
      </c>
      <c r="D198" s="20"/>
      <c r="E198" s="15">
        <v>8.1</v>
      </c>
    </row>
    <row r="199" spans="1:5">
      <c r="A199" s="20" t="s">
        <v>31</v>
      </c>
      <c r="B199" s="20" t="s">
        <v>218</v>
      </c>
      <c r="C199" s="15">
        <v>5700</v>
      </c>
      <c r="D199" s="20"/>
      <c r="E199" s="15">
        <v>6.7</v>
      </c>
    </row>
    <row r="200" spans="1:5">
      <c r="A200" s="20" t="s">
        <v>31</v>
      </c>
      <c r="B200" s="20" t="s">
        <v>220</v>
      </c>
      <c r="C200" s="15">
        <v>5600</v>
      </c>
      <c r="D200" s="20"/>
      <c r="E200" s="15">
        <v>8.4</v>
      </c>
    </row>
    <row r="201" spans="1:5">
      <c r="A201" s="20" t="s">
        <v>31</v>
      </c>
      <c r="B201" s="20" t="s">
        <v>219</v>
      </c>
      <c r="C201" s="15">
        <v>5600</v>
      </c>
      <c r="D201" s="20"/>
      <c r="E201" s="15">
        <v>8.4</v>
      </c>
    </row>
    <row r="202" spans="1:5">
      <c r="A202" s="20" t="s">
        <v>31</v>
      </c>
      <c r="B202" s="20" t="s">
        <v>223</v>
      </c>
      <c r="C202" s="15">
        <v>5500</v>
      </c>
      <c r="D202" s="20"/>
      <c r="E202" s="15">
        <v>5.8</v>
      </c>
    </row>
    <row r="203" spans="1:5">
      <c r="A203" s="20" t="s">
        <v>31</v>
      </c>
      <c r="B203" s="20" t="s">
        <v>221</v>
      </c>
      <c r="C203" s="15">
        <v>5500</v>
      </c>
      <c r="D203" s="20"/>
      <c r="E203" s="15">
        <v>4.9000000000000004</v>
      </c>
    </row>
    <row r="204" spans="1:5">
      <c r="A204" s="20" t="s">
        <v>31</v>
      </c>
      <c r="B204" s="20" t="s">
        <v>225</v>
      </c>
      <c r="C204" s="15">
        <v>5500</v>
      </c>
      <c r="D204" s="20"/>
      <c r="E204" s="15">
        <v>7.8</v>
      </c>
    </row>
    <row r="205" spans="1:5">
      <c r="A205" s="20" t="s">
        <v>31</v>
      </c>
      <c r="B205" s="20" t="s">
        <v>222</v>
      </c>
      <c r="C205" s="15">
        <v>5500</v>
      </c>
      <c r="D205" s="20"/>
      <c r="E205" s="15">
        <v>4.5</v>
      </c>
    </row>
    <row r="206" spans="1:5">
      <c r="A206" s="20" t="s">
        <v>31</v>
      </c>
      <c r="B206" s="20" t="s">
        <v>224</v>
      </c>
      <c r="C206" s="15">
        <v>5500</v>
      </c>
      <c r="D206" s="20"/>
      <c r="E206" s="15">
        <v>9.1999999999999993</v>
      </c>
    </row>
    <row r="207" spans="1:5">
      <c r="A207" s="20" t="s">
        <v>31</v>
      </c>
      <c r="B207" s="20" t="s">
        <v>226</v>
      </c>
      <c r="C207" s="15">
        <v>5400</v>
      </c>
      <c r="D207" s="20"/>
      <c r="E207" s="15">
        <v>7.3</v>
      </c>
    </row>
    <row r="208" spans="1:5">
      <c r="A208" s="20" t="s">
        <v>31</v>
      </c>
      <c r="B208" s="20" t="s">
        <v>229</v>
      </c>
      <c r="C208" s="15">
        <v>5300</v>
      </c>
      <c r="D208" s="20"/>
      <c r="E208" s="15">
        <v>4.0999999999999996</v>
      </c>
    </row>
    <row r="209" spans="1:5">
      <c r="A209" s="20" t="s">
        <v>31</v>
      </c>
      <c r="B209" s="20" t="s">
        <v>227</v>
      </c>
      <c r="C209" s="15">
        <v>5300</v>
      </c>
      <c r="D209" s="20" t="s">
        <v>75</v>
      </c>
      <c r="E209" s="15">
        <v>4.0999999999999996</v>
      </c>
    </row>
    <row r="210" spans="1:5">
      <c r="A210" s="20" t="s">
        <v>31</v>
      </c>
      <c r="B210" s="20" t="s">
        <v>228</v>
      </c>
      <c r="C210" s="15">
        <v>5300</v>
      </c>
      <c r="D210" s="20"/>
      <c r="E210" s="15">
        <v>7.7</v>
      </c>
    </row>
    <row r="211" spans="1:5">
      <c r="A211" s="20" t="s">
        <v>31</v>
      </c>
      <c r="B211" s="20" t="s">
        <v>231</v>
      </c>
      <c r="C211" s="15">
        <v>5200</v>
      </c>
      <c r="D211" s="20"/>
      <c r="E211" s="15">
        <v>6.6</v>
      </c>
    </row>
    <row r="212" spans="1:5">
      <c r="A212" s="20" t="s">
        <v>31</v>
      </c>
      <c r="B212" s="20" t="s">
        <v>230</v>
      </c>
      <c r="C212" s="15">
        <v>5200</v>
      </c>
      <c r="D212" s="20"/>
      <c r="E212" s="15">
        <v>3.6</v>
      </c>
    </row>
    <row r="213" spans="1:5">
      <c r="A213" s="20" t="s">
        <v>31</v>
      </c>
      <c r="B213" s="20" t="s">
        <v>232</v>
      </c>
      <c r="C213" s="15">
        <v>5200</v>
      </c>
      <c r="D213" s="20"/>
      <c r="E213" s="15">
        <v>3.9</v>
      </c>
    </row>
    <row r="214" spans="1:5">
      <c r="A214" s="20" t="s">
        <v>31</v>
      </c>
      <c r="B214" s="20" t="s">
        <v>235</v>
      </c>
      <c r="C214" s="15">
        <v>5100</v>
      </c>
      <c r="D214" s="20"/>
      <c r="E214" s="15">
        <v>4.5999999999999996</v>
      </c>
    </row>
    <row r="215" spans="1:5">
      <c r="A215" s="20" t="s">
        <v>31</v>
      </c>
      <c r="B215" s="20" t="s">
        <v>233</v>
      </c>
      <c r="C215" s="15">
        <v>5100</v>
      </c>
      <c r="D215" s="20"/>
      <c r="E215" s="15">
        <v>3.3</v>
      </c>
    </row>
    <row r="216" spans="1:5">
      <c r="A216" s="20" t="s">
        <v>31</v>
      </c>
      <c r="B216" s="20" t="s">
        <v>234</v>
      </c>
      <c r="C216" s="15">
        <v>5100</v>
      </c>
      <c r="D216" s="20"/>
      <c r="E216" s="15">
        <v>2.8</v>
      </c>
    </row>
    <row r="217" spans="1:5">
      <c r="A217" s="20" t="s">
        <v>31</v>
      </c>
      <c r="B217" s="20" t="s">
        <v>237</v>
      </c>
      <c r="C217" s="15">
        <v>5100</v>
      </c>
      <c r="D217" s="20"/>
      <c r="E217" s="15">
        <v>5.6</v>
      </c>
    </row>
    <row r="218" spans="1:5">
      <c r="A218" s="20" t="s">
        <v>31</v>
      </c>
      <c r="B218" s="20" t="s">
        <v>236</v>
      </c>
      <c r="C218" s="15">
        <v>5100</v>
      </c>
      <c r="D218" s="20"/>
      <c r="E218" s="15">
        <v>4.2</v>
      </c>
    </row>
    <row r="219" spans="1:5">
      <c r="A219" s="20" t="s">
        <v>31</v>
      </c>
      <c r="B219" s="20" t="s">
        <v>238</v>
      </c>
      <c r="C219" s="15">
        <v>5000</v>
      </c>
      <c r="D219" s="20"/>
      <c r="E219" s="15">
        <v>4.3</v>
      </c>
    </row>
    <row r="220" spans="1:5">
      <c r="A220" s="20" t="s">
        <v>31</v>
      </c>
      <c r="B220" s="20" t="s">
        <v>239</v>
      </c>
      <c r="C220" s="15">
        <v>4900</v>
      </c>
      <c r="D220" s="20"/>
      <c r="E220" s="15">
        <v>5.3</v>
      </c>
    </row>
    <row r="221" spans="1:5">
      <c r="A221" s="20" t="s">
        <v>31</v>
      </c>
      <c r="B221" s="20" t="s">
        <v>240</v>
      </c>
      <c r="C221" s="15">
        <v>4900</v>
      </c>
      <c r="D221" s="20"/>
      <c r="E221" s="15">
        <v>5.9</v>
      </c>
    </row>
    <row r="222" spans="1:5">
      <c r="A222" s="20" t="s">
        <v>31</v>
      </c>
      <c r="B222" s="20" t="s">
        <v>243</v>
      </c>
      <c r="C222" s="15">
        <v>4800</v>
      </c>
      <c r="D222" s="20"/>
      <c r="E222" s="15">
        <v>7</v>
      </c>
    </row>
    <row r="223" spans="1:5">
      <c r="A223" s="20" t="s">
        <v>31</v>
      </c>
      <c r="B223" s="20" t="s">
        <v>242</v>
      </c>
      <c r="C223" s="15">
        <v>4800</v>
      </c>
      <c r="D223" s="20"/>
      <c r="E223" s="15">
        <v>3.4</v>
      </c>
    </row>
    <row r="224" spans="1:5">
      <c r="A224" s="20" t="s">
        <v>31</v>
      </c>
      <c r="B224" s="20" t="s">
        <v>244</v>
      </c>
      <c r="C224" s="15">
        <v>4800</v>
      </c>
      <c r="D224" s="20"/>
      <c r="E224" s="15">
        <v>2.7</v>
      </c>
    </row>
    <row r="225" spans="1:5">
      <c r="A225" s="20" t="s">
        <v>31</v>
      </c>
      <c r="B225" s="20" t="s">
        <v>241</v>
      </c>
      <c r="C225" s="15">
        <v>4800</v>
      </c>
      <c r="D225" s="20"/>
      <c r="E225" s="15">
        <v>5.6</v>
      </c>
    </row>
    <row r="226" spans="1:5">
      <c r="A226" s="20" t="s">
        <v>31</v>
      </c>
      <c r="B226" s="20" t="s">
        <v>245</v>
      </c>
      <c r="C226" s="15">
        <v>4700</v>
      </c>
      <c r="D226" s="20" t="s">
        <v>75</v>
      </c>
      <c r="E226" s="15">
        <v>3.8</v>
      </c>
    </row>
    <row r="227" spans="1:5">
      <c r="A227" s="20" t="s">
        <v>31</v>
      </c>
      <c r="B227" s="20" t="s">
        <v>247</v>
      </c>
      <c r="C227" s="15">
        <v>4700</v>
      </c>
      <c r="D227" s="20"/>
      <c r="E227" s="15">
        <v>2.4</v>
      </c>
    </row>
    <row r="228" spans="1:5">
      <c r="A228" s="20" t="s">
        <v>31</v>
      </c>
      <c r="B228" s="20" t="s">
        <v>248</v>
      </c>
      <c r="C228" s="15">
        <v>4700</v>
      </c>
      <c r="D228" s="20"/>
      <c r="E228" s="15">
        <v>1.9</v>
      </c>
    </row>
    <row r="229" spans="1:5">
      <c r="A229" s="20" t="s">
        <v>31</v>
      </c>
      <c r="B229" s="20" t="s">
        <v>250</v>
      </c>
      <c r="C229" s="15">
        <v>4700</v>
      </c>
      <c r="D229" s="20"/>
      <c r="E229" s="15">
        <v>3.8</v>
      </c>
    </row>
    <row r="230" spans="1:5">
      <c r="A230" s="20" t="s">
        <v>31</v>
      </c>
      <c r="B230" s="20" t="s">
        <v>249</v>
      </c>
      <c r="C230" s="15">
        <v>4700</v>
      </c>
      <c r="D230" s="20"/>
      <c r="E230" s="15">
        <v>3.1</v>
      </c>
    </row>
    <row r="231" spans="1:5">
      <c r="A231" s="20" t="s">
        <v>31</v>
      </c>
      <c r="B231" s="20" t="s">
        <v>251</v>
      </c>
      <c r="C231" s="15">
        <v>4700</v>
      </c>
      <c r="D231" s="20"/>
      <c r="E231" s="15">
        <v>2.9</v>
      </c>
    </row>
    <row r="232" spans="1:5">
      <c r="A232" s="20" t="s">
        <v>31</v>
      </c>
      <c r="B232" s="20" t="s">
        <v>246</v>
      </c>
      <c r="C232" s="15">
        <v>4700</v>
      </c>
      <c r="D232" s="20"/>
      <c r="E232" s="15">
        <v>2</v>
      </c>
    </row>
    <row r="233" spans="1:5">
      <c r="A233" s="20" t="s">
        <v>31</v>
      </c>
      <c r="B233" s="20" t="s">
        <v>254</v>
      </c>
      <c r="C233" s="15">
        <v>4600</v>
      </c>
      <c r="D233" s="20"/>
      <c r="E233" s="15">
        <v>1.8</v>
      </c>
    </row>
    <row r="234" spans="1:5">
      <c r="A234" s="20" t="s">
        <v>31</v>
      </c>
      <c r="B234" s="20" t="s">
        <v>252</v>
      </c>
      <c r="C234" s="15">
        <v>4600</v>
      </c>
      <c r="D234" s="20" t="s">
        <v>75</v>
      </c>
      <c r="E234" s="15">
        <v>2.8</v>
      </c>
    </row>
    <row r="235" spans="1:5">
      <c r="A235" s="20" t="s">
        <v>31</v>
      </c>
      <c r="B235" s="20" t="s">
        <v>253</v>
      </c>
      <c r="C235" s="15">
        <v>4600</v>
      </c>
      <c r="D235" s="20"/>
      <c r="E235" s="15">
        <v>3.3</v>
      </c>
    </row>
    <row r="236" spans="1:5">
      <c r="A236" s="20" t="s">
        <v>31</v>
      </c>
      <c r="B236" s="20" t="s">
        <v>257</v>
      </c>
      <c r="C236" s="15">
        <v>4500</v>
      </c>
      <c r="D236" s="20"/>
      <c r="E236" s="15">
        <v>3.6</v>
      </c>
    </row>
    <row r="237" spans="1:5">
      <c r="A237" s="20" t="s">
        <v>31</v>
      </c>
      <c r="B237" s="20" t="s">
        <v>255</v>
      </c>
      <c r="C237" s="15">
        <v>4500</v>
      </c>
      <c r="D237" s="20"/>
      <c r="E237" s="15">
        <v>1.7</v>
      </c>
    </row>
    <row r="238" spans="1:5">
      <c r="A238" s="20" t="s">
        <v>31</v>
      </c>
      <c r="B238" s="20" t="s">
        <v>258</v>
      </c>
      <c r="C238" s="15">
        <v>4500</v>
      </c>
      <c r="D238" s="20"/>
      <c r="E238" s="15">
        <v>2.2000000000000002</v>
      </c>
    </row>
    <row r="239" spans="1:5">
      <c r="A239" s="20" t="s">
        <v>31</v>
      </c>
      <c r="B239" s="20" t="s">
        <v>260</v>
      </c>
      <c r="C239" s="15">
        <v>4500</v>
      </c>
      <c r="D239" s="20"/>
      <c r="E239" s="15">
        <v>3.2</v>
      </c>
    </row>
    <row r="240" spans="1:5">
      <c r="A240" s="20" t="s">
        <v>31</v>
      </c>
      <c r="B240" s="20" t="s">
        <v>259</v>
      </c>
      <c r="C240" s="15">
        <v>4500</v>
      </c>
      <c r="D240" s="20"/>
      <c r="E240" s="15">
        <v>1.1000000000000001</v>
      </c>
    </row>
    <row r="241" spans="1:5">
      <c r="A241" s="20" t="s">
        <v>31</v>
      </c>
      <c r="B241" s="20" t="s">
        <v>256</v>
      </c>
      <c r="C241" s="15">
        <v>4500</v>
      </c>
      <c r="D241" s="20"/>
      <c r="E241" s="15">
        <v>3.1</v>
      </c>
    </row>
    <row r="242" spans="1:5">
      <c r="A242" s="20" t="s">
        <v>31</v>
      </c>
      <c r="B242" s="20" t="s">
        <v>262</v>
      </c>
      <c r="C242" s="15">
        <v>4400</v>
      </c>
      <c r="D242" s="20"/>
      <c r="E242" s="15">
        <v>1.2</v>
      </c>
    </row>
    <row r="243" spans="1:5">
      <c r="A243" s="20" t="s">
        <v>31</v>
      </c>
      <c r="B243" s="20" t="s">
        <v>261</v>
      </c>
      <c r="C243" s="15">
        <v>4400</v>
      </c>
      <c r="D243" s="20"/>
      <c r="E243" s="15">
        <v>2.2999999999999998</v>
      </c>
    </row>
    <row r="244" spans="1:5">
      <c r="A244" s="20" t="s">
        <v>31</v>
      </c>
      <c r="B244" s="20" t="s">
        <v>263</v>
      </c>
      <c r="C244" s="15">
        <v>4300</v>
      </c>
      <c r="D244" s="20"/>
      <c r="E244" s="15">
        <v>2.4</v>
      </c>
    </row>
    <row r="245" spans="1:5">
      <c r="A245" s="20" t="s">
        <v>31</v>
      </c>
      <c r="B245" s="20" t="s">
        <v>264</v>
      </c>
      <c r="C245" s="15">
        <v>4300</v>
      </c>
      <c r="D245" s="20"/>
      <c r="E245" s="15">
        <v>1.6</v>
      </c>
    </row>
    <row r="246" spans="1:5" s="20" customFormat="1">
      <c r="C246" s="15"/>
    </row>
    <row r="247" spans="1:5">
      <c r="A247" s="12" t="s">
        <v>12</v>
      </c>
      <c r="B247" s="12" t="s">
        <v>86</v>
      </c>
      <c r="C247" s="15">
        <v>10300</v>
      </c>
    </row>
    <row r="248" spans="1:5">
      <c r="A248" s="12" t="s">
        <v>12</v>
      </c>
      <c r="B248" s="12" t="s">
        <v>32</v>
      </c>
      <c r="C248" s="15">
        <v>9800</v>
      </c>
    </row>
    <row r="249" spans="1:5">
      <c r="A249" s="12" t="s">
        <v>12</v>
      </c>
      <c r="B249" s="12" t="s">
        <v>33</v>
      </c>
      <c r="C249" s="15">
        <v>9300</v>
      </c>
    </row>
    <row r="250" spans="1:5">
      <c r="A250" s="12" t="s">
        <v>12</v>
      </c>
      <c r="B250" s="12" t="s">
        <v>92</v>
      </c>
      <c r="C250" s="15">
        <v>8700</v>
      </c>
    </row>
    <row r="251" spans="1:5">
      <c r="A251" s="12" t="s">
        <v>12</v>
      </c>
      <c r="B251" s="12" t="s">
        <v>4</v>
      </c>
      <c r="C251" s="15">
        <v>8500</v>
      </c>
    </row>
    <row r="252" spans="1:5">
      <c r="A252" s="12" t="s">
        <v>12</v>
      </c>
      <c r="B252" s="12" t="s">
        <v>87</v>
      </c>
      <c r="C252" s="15">
        <v>8400</v>
      </c>
    </row>
    <row r="253" spans="1:5">
      <c r="A253" s="12" t="s">
        <v>12</v>
      </c>
      <c r="B253" s="12" t="s">
        <v>93</v>
      </c>
      <c r="C253" s="15">
        <v>8300</v>
      </c>
    </row>
    <row r="254" spans="1:5">
      <c r="A254" s="12" t="s">
        <v>12</v>
      </c>
      <c r="B254" s="12" t="s">
        <v>88</v>
      </c>
      <c r="C254" s="15">
        <v>8200</v>
      </c>
    </row>
    <row r="255" spans="1:5">
      <c r="A255" s="12" t="s">
        <v>12</v>
      </c>
      <c r="B255" s="12" t="s">
        <v>34</v>
      </c>
      <c r="C255" s="15">
        <v>8200</v>
      </c>
    </row>
    <row r="256" spans="1:5">
      <c r="A256" s="12" t="s">
        <v>12</v>
      </c>
      <c r="B256" s="12" t="s">
        <v>28</v>
      </c>
      <c r="C256" s="15">
        <v>8100</v>
      </c>
    </row>
    <row r="257" spans="1:3">
      <c r="A257" s="12" t="s">
        <v>12</v>
      </c>
      <c r="B257" s="12" t="s">
        <v>89</v>
      </c>
      <c r="C257" s="15">
        <v>8000</v>
      </c>
    </row>
    <row r="258" spans="1:3">
      <c r="A258" s="12" t="s">
        <v>12</v>
      </c>
      <c r="B258" s="12" t="s">
        <v>94</v>
      </c>
      <c r="C258" s="15">
        <v>8000</v>
      </c>
    </row>
    <row r="259" spans="1:3">
      <c r="A259" s="12" t="s">
        <v>12</v>
      </c>
      <c r="B259" s="12" t="s">
        <v>35</v>
      </c>
      <c r="C259" s="15">
        <v>7900</v>
      </c>
    </row>
    <row r="260" spans="1:3">
      <c r="A260" s="12" t="s">
        <v>12</v>
      </c>
      <c r="B260" s="12" t="s">
        <v>95</v>
      </c>
      <c r="C260" s="15">
        <v>7800</v>
      </c>
    </row>
    <row r="261" spans="1:3">
      <c r="A261" s="12" t="s">
        <v>12</v>
      </c>
      <c r="B261" s="12" t="s">
        <v>90</v>
      </c>
      <c r="C261" s="15">
        <v>7700</v>
      </c>
    </row>
    <row r="262" spans="1:3">
      <c r="A262" s="12" t="s">
        <v>12</v>
      </c>
      <c r="B262" s="12" t="s">
        <v>96</v>
      </c>
      <c r="C262" s="15">
        <v>7700</v>
      </c>
    </row>
    <row r="263" spans="1:3">
      <c r="A263" s="12" t="s">
        <v>12</v>
      </c>
      <c r="B263" s="12" t="s">
        <v>29</v>
      </c>
      <c r="C263" s="15">
        <v>7600</v>
      </c>
    </row>
    <row r="264" spans="1:3">
      <c r="A264" s="12" t="s">
        <v>12</v>
      </c>
      <c r="B264" s="12" t="s">
        <v>97</v>
      </c>
      <c r="C264" s="15">
        <v>7600</v>
      </c>
    </row>
    <row r="265" spans="1:3">
      <c r="A265" s="12" t="s">
        <v>12</v>
      </c>
      <c r="B265" s="12" t="s">
        <v>6</v>
      </c>
      <c r="C265" s="15">
        <v>7500</v>
      </c>
    </row>
    <row r="266" spans="1:3">
      <c r="A266" s="12" t="s">
        <v>12</v>
      </c>
      <c r="B266" s="12" t="s">
        <v>98</v>
      </c>
      <c r="C266" s="15">
        <v>7500</v>
      </c>
    </row>
    <row r="267" spans="1:3">
      <c r="A267" s="12" t="s">
        <v>12</v>
      </c>
      <c r="B267" s="12" t="s">
        <v>91</v>
      </c>
      <c r="C267" s="15">
        <v>7400</v>
      </c>
    </row>
    <row r="268" spans="1:3">
      <c r="A268" s="12" t="s">
        <v>12</v>
      </c>
      <c r="B268" s="12" t="s">
        <v>99</v>
      </c>
      <c r="C268" s="15">
        <v>7400</v>
      </c>
    </row>
    <row r="269" spans="1:3">
      <c r="A269" s="12" t="s">
        <v>12</v>
      </c>
      <c r="B269" s="12" t="s">
        <v>40</v>
      </c>
      <c r="C269" s="15">
        <v>7300</v>
      </c>
    </row>
    <row r="270" spans="1:3">
      <c r="A270" s="12" t="s">
        <v>12</v>
      </c>
      <c r="B270" s="12" t="s">
        <v>30</v>
      </c>
      <c r="C270" s="15">
        <v>7200</v>
      </c>
    </row>
    <row r="271" spans="1:3">
      <c r="A271" s="12" t="s">
        <v>12</v>
      </c>
      <c r="B271" s="12" t="s">
        <v>100</v>
      </c>
      <c r="C271" s="15">
        <v>7200</v>
      </c>
    </row>
    <row r="272" spans="1:3">
      <c r="A272" s="12" t="s">
        <v>12</v>
      </c>
      <c r="B272" s="12" t="s">
        <v>42</v>
      </c>
      <c r="C272" s="15">
        <v>7100</v>
      </c>
    </row>
    <row r="273" spans="1:3">
      <c r="A273" s="12" t="s">
        <v>12</v>
      </c>
      <c r="B273" s="12" t="s">
        <v>9</v>
      </c>
      <c r="C273" s="15">
        <v>7000</v>
      </c>
    </row>
    <row r="274" spans="1:3">
      <c r="A274" s="12" t="s">
        <v>12</v>
      </c>
      <c r="B274" s="12" t="s">
        <v>109</v>
      </c>
      <c r="C274" s="15">
        <v>7000</v>
      </c>
    </row>
    <row r="275" spans="1:3">
      <c r="A275" s="12" t="s">
        <v>12</v>
      </c>
      <c r="B275" s="12" t="s">
        <v>108</v>
      </c>
      <c r="C275" s="15">
        <v>7000</v>
      </c>
    </row>
    <row r="276" spans="1:3">
      <c r="A276" s="12" t="s">
        <v>12</v>
      </c>
      <c r="B276" s="12" t="s">
        <v>17</v>
      </c>
      <c r="C276" s="15">
        <v>7000</v>
      </c>
    </row>
    <row r="277" spans="1:3">
      <c r="A277" s="12" t="s">
        <v>12</v>
      </c>
      <c r="B277" s="12" t="s">
        <v>110</v>
      </c>
      <c r="C277" s="15">
        <v>6900</v>
      </c>
    </row>
    <row r="278" spans="1:3">
      <c r="A278" s="12" t="s">
        <v>12</v>
      </c>
      <c r="B278" s="12" t="s">
        <v>41</v>
      </c>
      <c r="C278" s="15">
        <v>6900</v>
      </c>
    </row>
    <row r="279" spans="1:3">
      <c r="A279" s="12" t="s">
        <v>12</v>
      </c>
      <c r="B279" s="12" t="s">
        <v>111</v>
      </c>
      <c r="C279" s="15">
        <v>6900</v>
      </c>
    </row>
    <row r="280" spans="1:3">
      <c r="A280" s="12" t="s">
        <v>12</v>
      </c>
      <c r="B280" s="12" t="s">
        <v>47</v>
      </c>
      <c r="C280" s="15">
        <v>6800</v>
      </c>
    </row>
    <row r="281" spans="1:3">
      <c r="A281" s="12" t="s">
        <v>12</v>
      </c>
      <c r="B281" s="12" t="s">
        <v>38</v>
      </c>
      <c r="C281" s="15">
        <v>6800</v>
      </c>
    </row>
    <row r="282" spans="1:3">
      <c r="A282" s="12" t="s">
        <v>12</v>
      </c>
      <c r="B282" s="12" t="s">
        <v>13</v>
      </c>
      <c r="C282" s="15">
        <v>6800</v>
      </c>
    </row>
    <row r="283" spans="1:3">
      <c r="A283" s="12" t="s">
        <v>12</v>
      </c>
      <c r="B283" s="12" t="s">
        <v>43</v>
      </c>
      <c r="C283" s="15">
        <v>6800</v>
      </c>
    </row>
    <row r="284" spans="1:3">
      <c r="A284" s="12" t="s">
        <v>12</v>
      </c>
      <c r="B284" s="12" t="s">
        <v>122</v>
      </c>
      <c r="C284" s="15">
        <v>6700</v>
      </c>
    </row>
    <row r="285" spans="1:3">
      <c r="A285" s="12" t="s">
        <v>12</v>
      </c>
      <c r="B285" s="12" t="s">
        <v>37</v>
      </c>
      <c r="C285" s="15">
        <v>6700</v>
      </c>
    </row>
    <row r="286" spans="1:3">
      <c r="A286" s="12" t="s">
        <v>12</v>
      </c>
      <c r="B286" s="12" t="s">
        <v>201</v>
      </c>
      <c r="C286" s="15">
        <v>6700</v>
      </c>
    </row>
    <row r="287" spans="1:3">
      <c r="A287" s="12" t="s">
        <v>12</v>
      </c>
      <c r="B287" s="12" t="s">
        <v>202</v>
      </c>
      <c r="C287" s="15">
        <v>6700</v>
      </c>
    </row>
    <row r="288" spans="1:3">
      <c r="A288" s="12" t="s">
        <v>12</v>
      </c>
      <c r="B288" s="12" t="s">
        <v>203</v>
      </c>
      <c r="C288" s="15">
        <v>6700</v>
      </c>
    </row>
    <row r="289" spans="1:3">
      <c r="A289" s="12" t="s">
        <v>12</v>
      </c>
      <c r="B289" s="12" t="s">
        <v>204</v>
      </c>
      <c r="C289" s="15">
        <v>6600</v>
      </c>
    </row>
    <row r="290" spans="1:3">
      <c r="A290" s="12" t="s">
        <v>12</v>
      </c>
      <c r="B290" s="12" t="s">
        <v>205</v>
      </c>
      <c r="C290" s="15">
        <v>6600</v>
      </c>
    </row>
    <row r="291" spans="1:3">
      <c r="A291" s="12" t="s">
        <v>12</v>
      </c>
      <c r="B291" s="12" t="s">
        <v>206</v>
      </c>
      <c r="C291" s="15">
        <v>6600</v>
      </c>
    </row>
    <row r="292" spans="1:3">
      <c r="A292" s="12" t="s">
        <v>12</v>
      </c>
      <c r="B292" s="12" t="s">
        <v>123</v>
      </c>
      <c r="C292" s="15">
        <v>6500</v>
      </c>
    </row>
    <row r="293" spans="1:3">
      <c r="A293" s="12" t="s">
        <v>12</v>
      </c>
      <c r="B293" s="12" t="s">
        <v>44</v>
      </c>
      <c r="C293" s="15">
        <v>6500</v>
      </c>
    </row>
    <row r="294" spans="1:3">
      <c r="A294" s="12" t="s">
        <v>12</v>
      </c>
      <c r="B294" s="12" t="s">
        <v>124</v>
      </c>
      <c r="C294" s="15">
        <v>6400</v>
      </c>
    </row>
    <row r="295" spans="1:3">
      <c r="A295" s="12" t="s">
        <v>12</v>
      </c>
      <c r="B295" s="12" t="s">
        <v>207</v>
      </c>
      <c r="C295" s="15">
        <v>6400</v>
      </c>
    </row>
    <row r="296" spans="1:3">
      <c r="A296" s="12" t="s">
        <v>12</v>
      </c>
      <c r="B296" s="12" t="s">
        <v>125</v>
      </c>
      <c r="C296" s="15">
        <v>6300</v>
      </c>
    </row>
    <row r="297" spans="1:3">
      <c r="A297" s="12" t="s">
        <v>12</v>
      </c>
      <c r="B297" s="12" t="s">
        <v>208</v>
      </c>
      <c r="C297" s="15">
        <v>6300</v>
      </c>
    </row>
    <row r="298" spans="1:3">
      <c r="A298" s="12" t="s">
        <v>12</v>
      </c>
      <c r="B298" s="12" t="s">
        <v>126</v>
      </c>
      <c r="C298" s="15">
        <v>6200</v>
      </c>
    </row>
    <row r="299" spans="1:3">
      <c r="A299" s="12" t="s">
        <v>12</v>
      </c>
      <c r="B299" s="12" t="s">
        <v>39</v>
      </c>
      <c r="C299" s="15">
        <v>6200</v>
      </c>
    </row>
    <row r="300" spans="1:3">
      <c r="A300" s="12" t="s">
        <v>12</v>
      </c>
      <c r="B300" s="12" t="s">
        <v>209</v>
      </c>
      <c r="C300" s="15">
        <v>6200</v>
      </c>
    </row>
    <row r="301" spans="1:3">
      <c r="A301" s="12" t="s">
        <v>12</v>
      </c>
      <c r="B301" s="12" t="s">
        <v>210</v>
      </c>
      <c r="C301" s="15">
        <v>6200</v>
      </c>
    </row>
    <row r="302" spans="1:3">
      <c r="A302" s="12" t="s">
        <v>12</v>
      </c>
      <c r="B302" s="12" t="s">
        <v>101</v>
      </c>
      <c r="C302" s="15">
        <v>6100</v>
      </c>
    </row>
    <row r="303" spans="1:3">
      <c r="A303" s="12" t="s">
        <v>12</v>
      </c>
      <c r="B303" s="12" t="s">
        <v>211</v>
      </c>
      <c r="C303" s="15">
        <v>6100</v>
      </c>
    </row>
    <row r="304" spans="1:3">
      <c r="A304" s="12" t="s">
        <v>12</v>
      </c>
      <c r="B304" s="12" t="s">
        <v>127</v>
      </c>
      <c r="C304" s="15">
        <v>6000</v>
      </c>
    </row>
    <row r="305" spans="1:3">
      <c r="A305" s="12" t="s">
        <v>12</v>
      </c>
      <c r="B305" s="12" t="s">
        <v>212</v>
      </c>
      <c r="C305" s="15">
        <v>6000</v>
      </c>
    </row>
    <row r="306" spans="1:3">
      <c r="A306" s="12" t="s">
        <v>12</v>
      </c>
      <c r="B306" s="12" t="s">
        <v>213</v>
      </c>
      <c r="C306" s="15">
        <v>6000</v>
      </c>
    </row>
    <row r="307" spans="1:3">
      <c r="A307" s="12" t="s">
        <v>12</v>
      </c>
      <c r="B307" s="12" t="s">
        <v>128</v>
      </c>
      <c r="C307" s="15">
        <v>5900</v>
      </c>
    </row>
    <row r="308" spans="1:3">
      <c r="A308" s="12" t="s">
        <v>12</v>
      </c>
      <c r="B308" s="12" t="s">
        <v>129</v>
      </c>
      <c r="C308" s="15">
        <v>5900</v>
      </c>
    </row>
    <row r="309" spans="1:3">
      <c r="A309" s="12" t="s">
        <v>12</v>
      </c>
      <c r="B309" s="12" t="s">
        <v>130</v>
      </c>
      <c r="C309" s="15">
        <v>5900</v>
      </c>
    </row>
    <row r="310" spans="1:3">
      <c r="A310" s="12" t="s">
        <v>12</v>
      </c>
      <c r="B310" s="12" t="s">
        <v>102</v>
      </c>
      <c r="C310" s="15">
        <v>5900</v>
      </c>
    </row>
    <row r="311" spans="1:3">
      <c r="A311" s="12" t="s">
        <v>12</v>
      </c>
      <c r="B311" s="12" t="s">
        <v>214</v>
      </c>
      <c r="C311" s="15">
        <v>5900</v>
      </c>
    </row>
    <row r="312" spans="1:3">
      <c r="A312" s="12" t="s">
        <v>12</v>
      </c>
      <c r="B312" s="12" t="s">
        <v>19</v>
      </c>
      <c r="C312" s="15">
        <v>5800</v>
      </c>
    </row>
    <row r="313" spans="1:3">
      <c r="A313" s="12" t="s">
        <v>12</v>
      </c>
      <c r="B313" s="12" t="s">
        <v>131</v>
      </c>
      <c r="C313" s="15">
        <v>5800</v>
      </c>
    </row>
    <row r="314" spans="1:3">
      <c r="A314" s="12" t="s">
        <v>12</v>
      </c>
      <c r="B314" s="12" t="s">
        <v>215</v>
      </c>
      <c r="C314" s="15">
        <v>5800</v>
      </c>
    </row>
    <row r="315" spans="1:3">
      <c r="A315" s="12" t="s">
        <v>12</v>
      </c>
      <c r="B315" s="12" t="s">
        <v>216</v>
      </c>
      <c r="C315" s="15">
        <v>5800</v>
      </c>
    </row>
    <row r="316" spans="1:3">
      <c r="A316" s="12" t="s">
        <v>12</v>
      </c>
      <c r="B316" s="12" t="s">
        <v>132</v>
      </c>
      <c r="C316" s="15">
        <v>5700</v>
      </c>
    </row>
    <row r="317" spans="1:3">
      <c r="A317" s="12" t="s">
        <v>12</v>
      </c>
      <c r="B317" s="12" t="s">
        <v>133</v>
      </c>
      <c r="C317" s="15">
        <v>5700</v>
      </c>
    </row>
    <row r="318" spans="1:3">
      <c r="A318" s="12" t="s">
        <v>12</v>
      </c>
      <c r="B318" s="12" t="s">
        <v>217</v>
      </c>
      <c r="C318" s="15">
        <v>5700</v>
      </c>
    </row>
    <row r="319" spans="1:3">
      <c r="A319" s="12" t="s">
        <v>12</v>
      </c>
      <c r="B319" s="12" t="s">
        <v>218</v>
      </c>
      <c r="C319" s="15">
        <v>5700</v>
      </c>
    </row>
    <row r="320" spans="1:3">
      <c r="A320" s="12" t="s">
        <v>12</v>
      </c>
      <c r="B320" s="12" t="s">
        <v>134</v>
      </c>
      <c r="C320" s="15">
        <v>5600</v>
      </c>
    </row>
    <row r="321" spans="1:3">
      <c r="A321" s="12" t="s">
        <v>12</v>
      </c>
      <c r="B321" s="12" t="s">
        <v>135</v>
      </c>
      <c r="C321" s="15">
        <v>5600</v>
      </c>
    </row>
    <row r="322" spans="1:3">
      <c r="A322" s="12" t="s">
        <v>12</v>
      </c>
      <c r="B322" s="12" t="s">
        <v>103</v>
      </c>
      <c r="C322" s="15">
        <v>5600</v>
      </c>
    </row>
    <row r="323" spans="1:3">
      <c r="A323" s="12" t="s">
        <v>12</v>
      </c>
      <c r="B323" s="12" t="s">
        <v>219</v>
      </c>
      <c r="C323" s="15">
        <v>5600</v>
      </c>
    </row>
    <row r="324" spans="1:3">
      <c r="A324" s="12" t="s">
        <v>12</v>
      </c>
      <c r="B324" s="12" t="s">
        <v>220</v>
      </c>
      <c r="C324" s="15">
        <v>5600</v>
      </c>
    </row>
    <row r="325" spans="1:3">
      <c r="A325" s="12" t="s">
        <v>12</v>
      </c>
      <c r="B325" s="12" t="s">
        <v>136</v>
      </c>
      <c r="C325" s="15">
        <v>5500</v>
      </c>
    </row>
    <row r="326" spans="1:3">
      <c r="A326" s="12" t="s">
        <v>12</v>
      </c>
      <c r="B326" s="12" t="s">
        <v>137</v>
      </c>
      <c r="C326" s="15">
        <v>5500</v>
      </c>
    </row>
    <row r="327" spans="1:3">
      <c r="A327" s="12" t="s">
        <v>12</v>
      </c>
      <c r="B327" s="12" t="s">
        <v>104</v>
      </c>
      <c r="C327" s="15">
        <v>5500</v>
      </c>
    </row>
    <row r="328" spans="1:3">
      <c r="A328" s="12" t="s">
        <v>12</v>
      </c>
      <c r="B328" s="12" t="s">
        <v>221</v>
      </c>
      <c r="C328" s="15">
        <v>5500</v>
      </c>
    </row>
    <row r="329" spans="1:3">
      <c r="A329" s="12" t="s">
        <v>12</v>
      </c>
      <c r="B329" s="12" t="s">
        <v>222</v>
      </c>
      <c r="C329" s="15">
        <v>5500</v>
      </c>
    </row>
    <row r="330" spans="1:3">
      <c r="A330" s="12" t="s">
        <v>12</v>
      </c>
      <c r="B330" s="12" t="s">
        <v>223</v>
      </c>
      <c r="C330" s="15">
        <v>5500</v>
      </c>
    </row>
    <row r="331" spans="1:3">
      <c r="A331" s="12" t="s">
        <v>12</v>
      </c>
      <c r="B331" s="12" t="s">
        <v>224</v>
      </c>
      <c r="C331" s="15">
        <v>5500</v>
      </c>
    </row>
    <row r="332" spans="1:3">
      <c r="A332" s="12" t="s">
        <v>12</v>
      </c>
      <c r="B332" s="12" t="s">
        <v>225</v>
      </c>
      <c r="C332" s="15">
        <v>5500</v>
      </c>
    </row>
    <row r="333" spans="1:3">
      <c r="A333" s="12" t="s">
        <v>12</v>
      </c>
      <c r="B333" s="12" t="s">
        <v>138</v>
      </c>
      <c r="C333" s="15">
        <v>5400</v>
      </c>
    </row>
    <row r="334" spans="1:3">
      <c r="A334" s="12" t="s">
        <v>12</v>
      </c>
      <c r="B334" s="12" t="s">
        <v>139</v>
      </c>
      <c r="C334" s="15">
        <v>5400</v>
      </c>
    </row>
    <row r="335" spans="1:3">
      <c r="A335" s="12" t="s">
        <v>12</v>
      </c>
      <c r="B335" s="12" t="s">
        <v>105</v>
      </c>
      <c r="C335" s="15">
        <v>5400</v>
      </c>
    </row>
    <row r="336" spans="1:3">
      <c r="A336" s="12" t="s">
        <v>12</v>
      </c>
      <c r="B336" s="12" t="s">
        <v>226</v>
      </c>
      <c r="C336" s="15">
        <v>5400</v>
      </c>
    </row>
    <row r="337" spans="1:3">
      <c r="A337" s="12" t="s">
        <v>12</v>
      </c>
      <c r="B337" s="12" t="s">
        <v>140</v>
      </c>
      <c r="C337" s="15">
        <v>5300</v>
      </c>
    </row>
    <row r="338" spans="1:3">
      <c r="A338" s="12" t="s">
        <v>12</v>
      </c>
      <c r="B338" s="12" t="s">
        <v>106</v>
      </c>
      <c r="C338" s="15">
        <v>5300</v>
      </c>
    </row>
    <row r="339" spans="1:3">
      <c r="A339" s="12" t="s">
        <v>12</v>
      </c>
      <c r="B339" s="12" t="s">
        <v>227</v>
      </c>
      <c r="C339" s="15">
        <v>5300</v>
      </c>
    </row>
    <row r="340" spans="1:3">
      <c r="A340" s="12" t="s">
        <v>12</v>
      </c>
      <c r="B340" s="12" t="s">
        <v>228</v>
      </c>
      <c r="C340" s="15">
        <v>5300</v>
      </c>
    </row>
    <row r="341" spans="1:3">
      <c r="A341" s="12" t="s">
        <v>12</v>
      </c>
      <c r="B341" s="12" t="s">
        <v>229</v>
      </c>
      <c r="C341" s="15">
        <v>5300</v>
      </c>
    </row>
    <row r="342" spans="1:3">
      <c r="A342" s="12" t="s">
        <v>12</v>
      </c>
      <c r="B342" s="12" t="s">
        <v>141</v>
      </c>
      <c r="C342" s="15">
        <v>5200</v>
      </c>
    </row>
    <row r="343" spans="1:3">
      <c r="A343" s="12" t="s">
        <v>12</v>
      </c>
      <c r="B343" s="12" t="s">
        <v>107</v>
      </c>
      <c r="C343" s="15">
        <v>5200</v>
      </c>
    </row>
    <row r="344" spans="1:3">
      <c r="A344" s="12" t="s">
        <v>12</v>
      </c>
      <c r="B344" s="12" t="s">
        <v>112</v>
      </c>
      <c r="C344" s="15">
        <v>5200</v>
      </c>
    </row>
    <row r="345" spans="1:3">
      <c r="A345" s="12" t="s">
        <v>12</v>
      </c>
      <c r="B345" s="12" t="s">
        <v>230</v>
      </c>
      <c r="C345" s="15">
        <v>5200</v>
      </c>
    </row>
    <row r="346" spans="1:3">
      <c r="A346" s="12" t="s">
        <v>12</v>
      </c>
      <c r="B346" s="12" t="s">
        <v>231</v>
      </c>
      <c r="C346" s="15">
        <v>5200</v>
      </c>
    </row>
    <row r="347" spans="1:3">
      <c r="A347" s="12" t="s">
        <v>12</v>
      </c>
      <c r="B347" s="12" t="s">
        <v>232</v>
      </c>
      <c r="C347" s="15">
        <v>5200</v>
      </c>
    </row>
    <row r="348" spans="1:3">
      <c r="A348" s="12" t="s">
        <v>12</v>
      </c>
      <c r="B348" s="12" t="s">
        <v>142</v>
      </c>
      <c r="C348" s="15">
        <v>5100</v>
      </c>
    </row>
    <row r="349" spans="1:3">
      <c r="A349" s="12" t="s">
        <v>12</v>
      </c>
      <c r="B349" s="12" t="s">
        <v>113</v>
      </c>
      <c r="C349" s="15">
        <v>5100</v>
      </c>
    </row>
    <row r="350" spans="1:3">
      <c r="A350" s="12" t="s">
        <v>12</v>
      </c>
      <c r="B350" s="12" t="s">
        <v>114</v>
      </c>
      <c r="C350" s="15">
        <v>5100</v>
      </c>
    </row>
    <row r="351" spans="1:3">
      <c r="A351" s="12" t="s">
        <v>12</v>
      </c>
      <c r="B351" s="12" t="s">
        <v>233</v>
      </c>
      <c r="C351" s="15">
        <v>5100</v>
      </c>
    </row>
    <row r="352" spans="1:3">
      <c r="A352" s="12" t="s">
        <v>12</v>
      </c>
      <c r="B352" s="12" t="s">
        <v>234</v>
      </c>
      <c r="C352" s="15">
        <v>5100</v>
      </c>
    </row>
    <row r="353" spans="1:3">
      <c r="A353" s="12" t="s">
        <v>12</v>
      </c>
      <c r="B353" s="12" t="s">
        <v>235</v>
      </c>
      <c r="C353" s="15">
        <v>5100</v>
      </c>
    </row>
    <row r="354" spans="1:3">
      <c r="A354" s="12" t="s">
        <v>12</v>
      </c>
      <c r="B354" s="12" t="s">
        <v>236</v>
      </c>
      <c r="C354" s="15">
        <v>5100</v>
      </c>
    </row>
    <row r="355" spans="1:3">
      <c r="A355" s="12" t="s">
        <v>12</v>
      </c>
      <c r="B355" s="12" t="s">
        <v>237</v>
      </c>
      <c r="C355" s="15">
        <v>5100</v>
      </c>
    </row>
    <row r="356" spans="1:3">
      <c r="A356" s="12" t="s">
        <v>12</v>
      </c>
      <c r="B356" s="12" t="s">
        <v>143</v>
      </c>
      <c r="C356" s="15">
        <v>5000</v>
      </c>
    </row>
    <row r="357" spans="1:3">
      <c r="A357" s="12" t="s">
        <v>12</v>
      </c>
      <c r="B357" s="12" t="s">
        <v>144</v>
      </c>
      <c r="C357" s="15">
        <v>5000</v>
      </c>
    </row>
    <row r="358" spans="1:3">
      <c r="A358" s="12" t="s">
        <v>12</v>
      </c>
      <c r="B358" s="12" t="s">
        <v>115</v>
      </c>
      <c r="C358" s="15">
        <v>5000</v>
      </c>
    </row>
    <row r="359" spans="1:3">
      <c r="A359" s="12" t="s">
        <v>12</v>
      </c>
      <c r="B359" s="12" t="s">
        <v>116</v>
      </c>
      <c r="C359" s="15">
        <v>5000</v>
      </c>
    </row>
    <row r="360" spans="1:3">
      <c r="A360" s="12" t="s">
        <v>12</v>
      </c>
      <c r="B360" s="12" t="s">
        <v>176</v>
      </c>
      <c r="C360" s="15">
        <v>5000</v>
      </c>
    </row>
    <row r="361" spans="1:3">
      <c r="A361" s="12" t="s">
        <v>12</v>
      </c>
      <c r="B361" s="12" t="s">
        <v>238</v>
      </c>
      <c r="C361" s="15">
        <v>5000</v>
      </c>
    </row>
    <row r="362" spans="1:3">
      <c r="A362" s="12" t="s">
        <v>12</v>
      </c>
      <c r="B362" s="12" t="s">
        <v>145</v>
      </c>
      <c r="C362" s="15">
        <v>4900</v>
      </c>
    </row>
    <row r="363" spans="1:3">
      <c r="A363" s="12" t="s">
        <v>12</v>
      </c>
      <c r="B363" s="12" t="s">
        <v>146</v>
      </c>
      <c r="C363" s="15">
        <v>4900</v>
      </c>
    </row>
    <row r="364" spans="1:3">
      <c r="A364" s="12" t="s">
        <v>12</v>
      </c>
      <c r="B364" s="12" t="s">
        <v>177</v>
      </c>
      <c r="C364" s="15">
        <v>4900</v>
      </c>
    </row>
    <row r="365" spans="1:3">
      <c r="A365" s="12" t="s">
        <v>12</v>
      </c>
      <c r="B365" s="12" t="s">
        <v>178</v>
      </c>
      <c r="C365" s="15">
        <v>4900</v>
      </c>
    </row>
    <row r="366" spans="1:3">
      <c r="A366" s="12" t="s">
        <v>12</v>
      </c>
      <c r="B366" s="12" t="s">
        <v>179</v>
      </c>
      <c r="C366" s="15">
        <v>4900</v>
      </c>
    </row>
    <row r="367" spans="1:3">
      <c r="A367" s="12" t="s">
        <v>12</v>
      </c>
      <c r="B367" s="12" t="s">
        <v>239</v>
      </c>
      <c r="C367" s="15">
        <v>4900</v>
      </c>
    </row>
    <row r="368" spans="1:3">
      <c r="A368" s="12" t="s">
        <v>12</v>
      </c>
      <c r="B368" s="12" t="s">
        <v>240</v>
      </c>
      <c r="C368" s="15">
        <v>4900</v>
      </c>
    </row>
    <row r="369" spans="1:3">
      <c r="A369" s="12" t="s">
        <v>12</v>
      </c>
      <c r="B369" s="12" t="s">
        <v>147</v>
      </c>
      <c r="C369" s="15">
        <v>4800</v>
      </c>
    </row>
    <row r="370" spans="1:3">
      <c r="A370" s="12" t="s">
        <v>12</v>
      </c>
      <c r="B370" s="12" t="s">
        <v>148</v>
      </c>
      <c r="C370" s="15">
        <v>4800</v>
      </c>
    </row>
    <row r="371" spans="1:3">
      <c r="A371" s="12" t="s">
        <v>12</v>
      </c>
      <c r="B371" s="12" t="s">
        <v>149</v>
      </c>
      <c r="C371" s="15">
        <v>4800</v>
      </c>
    </row>
    <row r="372" spans="1:3">
      <c r="A372" s="12" t="s">
        <v>12</v>
      </c>
      <c r="B372" s="12" t="s">
        <v>180</v>
      </c>
      <c r="C372" s="15">
        <v>4800</v>
      </c>
    </row>
    <row r="373" spans="1:3">
      <c r="A373" s="12" t="s">
        <v>12</v>
      </c>
      <c r="B373" s="12" t="s">
        <v>181</v>
      </c>
      <c r="C373" s="15">
        <v>4800</v>
      </c>
    </row>
    <row r="374" spans="1:3">
      <c r="A374" s="12" t="s">
        <v>12</v>
      </c>
      <c r="B374" s="12" t="s">
        <v>241</v>
      </c>
      <c r="C374" s="15">
        <v>4800</v>
      </c>
    </row>
    <row r="375" spans="1:3">
      <c r="A375" s="12" t="s">
        <v>12</v>
      </c>
      <c r="B375" s="12" t="s">
        <v>242</v>
      </c>
      <c r="C375" s="15">
        <v>4800</v>
      </c>
    </row>
    <row r="376" spans="1:3">
      <c r="A376" s="12" t="s">
        <v>12</v>
      </c>
      <c r="B376" s="12" t="s">
        <v>243</v>
      </c>
      <c r="C376" s="15">
        <v>4800</v>
      </c>
    </row>
    <row r="377" spans="1:3">
      <c r="A377" s="12" t="s">
        <v>12</v>
      </c>
      <c r="B377" s="12" t="s">
        <v>244</v>
      </c>
      <c r="C377" s="15">
        <v>4800</v>
      </c>
    </row>
    <row r="378" spans="1:3">
      <c r="A378" s="12" t="s">
        <v>12</v>
      </c>
      <c r="B378" s="12" t="s">
        <v>150</v>
      </c>
      <c r="C378" s="15">
        <v>4700</v>
      </c>
    </row>
    <row r="379" spans="1:3">
      <c r="A379" s="12" t="s">
        <v>12</v>
      </c>
      <c r="B379" s="12" t="s">
        <v>151</v>
      </c>
      <c r="C379" s="15">
        <v>4700</v>
      </c>
    </row>
    <row r="380" spans="1:3">
      <c r="A380" s="12" t="s">
        <v>12</v>
      </c>
      <c r="B380" s="12" t="s">
        <v>152</v>
      </c>
      <c r="C380" s="15">
        <v>4700</v>
      </c>
    </row>
    <row r="381" spans="1:3">
      <c r="A381" s="12" t="s">
        <v>12</v>
      </c>
      <c r="B381" s="12" t="s">
        <v>182</v>
      </c>
      <c r="C381" s="15">
        <v>4700</v>
      </c>
    </row>
    <row r="382" spans="1:3">
      <c r="A382" s="12" t="s">
        <v>12</v>
      </c>
      <c r="B382" s="12" t="s">
        <v>245</v>
      </c>
      <c r="C382" s="15">
        <v>4700</v>
      </c>
    </row>
    <row r="383" spans="1:3">
      <c r="A383" s="12" t="s">
        <v>12</v>
      </c>
      <c r="B383" s="12" t="s">
        <v>246</v>
      </c>
      <c r="C383" s="15">
        <v>4700</v>
      </c>
    </row>
    <row r="384" spans="1:3">
      <c r="A384" s="12" t="s">
        <v>12</v>
      </c>
      <c r="B384" s="12" t="s">
        <v>247</v>
      </c>
      <c r="C384" s="15">
        <v>4700</v>
      </c>
    </row>
    <row r="385" spans="1:3">
      <c r="A385" s="12" t="s">
        <v>12</v>
      </c>
      <c r="B385" s="12" t="s">
        <v>248</v>
      </c>
      <c r="C385" s="15">
        <v>4700</v>
      </c>
    </row>
    <row r="386" spans="1:3">
      <c r="A386" s="12" t="s">
        <v>12</v>
      </c>
      <c r="B386" s="12" t="s">
        <v>249</v>
      </c>
      <c r="C386" s="15">
        <v>4700</v>
      </c>
    </row>
    <row r="387" spans="1:3">
      <c r="A387" s="12" t="s">
        <v>12</v>
      </c>
      <c r="B387" s="12" t="s">
        <v>250</v>
      </c>
      <c r="C387" s="15">
        <v>4700</v>
      </c>
    </row>
    <row r="388" spans="1:3">
      <c r="A388" s="12" t="s">
        <v>12</v>
      </c>
      <c r="B388" s="12" t="s">
        <v>251</v>
      </c>
      <c r="C388" s="15">
        <v>4700</v>
      </c>
    </row>
    <row r="389" spans="1:3">
      <c r="A389" s="12" t="s">
        <v>12</v>
      </c>
      <c r="B389" s="12" t="s">
        <v>153</v>
      </c>
      <c r="C389" s="15">
        <v>4600</v>
      </c>
    </row>
    <row r="390" spans="1:3">
      <c r="A390" s="12" t="s">
        <v>12</v>
      </c>
      <c r="B390" s="12" t="s">
        <v>154</v>
      </c>
      <c r="C390" s="15">
        <v>4600</v>
      </c>
    </row>
    <row r="391" spans="1:3">
      <c r="A391" s="12" t="s">
        <v>12</v>
      </c>
      <c r="B391" s="12" t="s">
        <v>183</v>
      </c>
      <c r="C391" s="15">
        <v>4600</v>
      </c>
    </row>
    <row r="392" spans="1:3">
      <c r="A392" s="12" t="s">
        <v>12</v>
      </c>
      <c r="B392" s="12" t="s">
        <v>184</v>
      </c>
      <c r="C392" s="15">
        <v>4600</v>
      </c>
    </row>
    <row r="393" spans="1:3">
      <c r="A393" s="12" t="s">
        <v>12</v>
      </c>
      <c r="B393" s="12" t="s">
        <v>185</v>
      </c>
      <c r="C393" s="15">
        <v>4600</v>
      </c>
    </row>
    <row r="394" spans="1:3">
      <c r="A394" s="12" t="s">
        <v>12</v>
      </c>
      <c r="B394" s="12" t="s">
        <v>252</v>
      </c>
      <c r="C394" s="15">
        <v>4600</v>
      </c>
    </row>
    <row r="395" spans="1:3">
      <c r="A395" s="12" t="s">
        <v>12</v>
      </c>
      <c r="B395" s="12" t="s">
        <v>253</v>
      </c>
      <c r="C395" s="15">
        <v>4600</v>
      </c>
    </row>
    <row r="396" spans="1:3">
      <c r="A396" s="12" t="s">
        <v>12</v>
      </c>
      <c r="B396" s="12" t="s">
        <v>254</v>
      </c>
      <c r="C396" s="15">
        <v>4600</v>
      </c>
    </row>
    <row r="397" spans="1:3">
      <c r="A397" s="12" t="s">
        <v>12</v>
      </c>
      <c r="B397" s="12" t="s">
        <v>155</v>
      </c>
      <c r="C397" s="15">
        <v>4500</v>
      </c>
    </row>
    <row r="398" spans="1:3">
      <c r="A398" s="12" t="s">
        <v>12</v>
      </c>
      <c r="B398" s="12" t="s">
        <v>156</v>
      </c>
      <c r="C398" s="15">
        <v>4500</v>
      </c>
    </row>
    <row r="399" spans="1:3">
      <c r="A399" s="12" t="s">
        <v>12</v>
      </c>
      <c r="B399" s="12" t="s">
        <v>157</v>
      </c>
      <c r="C399" s="15">
        <v>4500</v>
      </c>
    </row>
    <row r="400" spans="1:3">
      <c r="A400" s="12" t="s">
        <v>12</v>
      </c>
      <c r="B400" s="12" t="s">
        <v>158</v>
      </c>
      <c r="C400" s="15">
        <v>4500</v>
      </c>
    </row>
    <row r="401" spans="1:3">
      <c r="A401" s="12" t="s">
        <v>12</v>
      </c>
      <c r="B401" s="12" t="s">
        <v>159</v>
      </c>
      <c r="C401" s="15">
        <v>4500</v>
      </c>
    </row>
    <row r="402" spans="1:3">
      <c r="A402" s="12" t="s">
        <v>12</v>
      </c>
      <c r="B402" s="12" t="s">
        <v>186</v>
      </c>
      <c r="C402" s="15">
        <v>4500</v>
      </c>
    </row>
    <row r="403" spans="1:3">
      <c r="A403" s="12" t="s">
        <v>12</v>
      </c>
      <c r="B403" s="12" t="s">
        <v>187</v>
      </c>
      <c r="C403" s="15">
        <v>4500</v>
      </c>
    </row>
    <row r="404" spans="1:3">
      <c r="A404" s="12" t="s">
        <v>12</v>
      </c>
      <c r="B404" s="12" t="s">
        <v>188</v>
      </c>
      <c r="C404" s="15">
        <v>4500</v>
      </c>
    </row>
    <row r="405" spans="1:3">
      <c r="A405" s="12" t="s">
        <v>12</v>
      </c>
      <c r="B405" s="12" t="s">
        <v>189</v>
      </c>
      <c r="C405" s="15">
        <v>4500</v>
      </c>
    </row>
    <row r="406" spans="1:3">
      <c r="A406" s="12" t="s">
        <v>12</v>
      </c>
      <c r="B406" s="12" t="s">
        <v>190</v>
      </c>
      <c r="C406" s="15">
        <v>4500</v>
      </c>
    </row>
    <row r="407" spans="1:3">
      <c r="A407" s="12" t="s">
        <v>12</v>
      </c>
      <c r="B407" s="12" t="s">
        <v>191</v>
      </c>
      <c r="C407" s="15">
        <v>4500</v>
      </c>
    </row>
    <row r="408" spans="1:3">
      <c r="A408" s="12" t="s">
        <v>12</v>
      </c>
      <c r="B408" s="12" t="s">
        <v>255</v>
      </c>
      <c r="C408" s="15">
        <v>4500</v>
      </c>
    </row>
    <row r="409" spans="1:3">
      <c r="A409" s="12" t="s">
        <v>12</v>
      </c>
      <c r="B409" s="12" t="s">
        <v>256</v>
      </c>
      <c r="C409" s="15">
        <v>4500</v>
      </c>
    </row>
    <row r="410" spans="1:3">
      <c r="A410" s="12" t="s">
        <v>12</v>
      </c>
      <c r="B410" s="12" t="s">
        <v>257</v>
      </c>
      <c r="C410" s="15">
        <v>4500</v>
      </c>
    </row>
    <row r="411" spans="1:3">
      <c r="A411" s="12" t="s">
        <v>12</v>
      </c>
      <c r="B411" s="12" t="s">
        <v>258</v>
      </c>
      <c r="C411" s="15">
        <v>4500</v>
      </c>
    </row>
    <row r="412" spans="1:3">
      <c r="A412" s="12" t="s">
        <v>12</v>
      </c>
      <c r="B412" s="12" t="s">
        <v>259</v>
      </c>
      <c r="C412" s="15">
        <v>4500</v>
      </c>
    </row>
    <row r="413" spans="1:3">
      <c r="A413" s="12" t="s">
        <v>12</v>
      </c>
      <c r="B413" s="12" t="s">
        <v>260</v>
      </c>
      <c r="C413" s="15">
        <v>4500</v>
      </c>
    </row>
    <row r="414" spans="1:3">
      <c r="A414" s="12" t="s">
        <v>12</v>
      </c>
      <c r="B414" s="12" t="s">
        <v>160</v>
      </c>
      <c r="C414" s="15">
        <v>4400</v>
      </c>
    </row>
    <row r="415" spans="1:3">
      <c r="A415" s="12" t="s">
        <v>12</v>
      </c>
      <c r="B415" s="12" t="s">
        <v>161</v>
      </c>
      <c r="C415" s="15">
        <v>4400</v>
      </c>
    </row>
    <row r="416" spans="1:3">
      <c r="A416" s="12" t="s">
        <v>12</v>
      </c>
      <c r="B416" s="12" t="s">
        <v>162</v>
      </c>
      <c r="C416" s="15">
        <v>4400</v>
      </c>
    </row>
    <row r="417" spans="1:3">
      <c r="A417" s="12" t="s">
        <v>12</v>
      </c>
      <c r="B417" s="12" t="s">
        <v>192</v>
      </c>
      <c r="C417" s="15">
        <v>4400</v>
      </c>
    </row>
    <row r="418" spans="1:3">
      <c r="A418" s="12" t="s">
        <v>12</v>
      </c>
      <c r="B418" s="12" t="s">
        <v>193</v>
      </c>
      <c r="C418" s="15">
        <v>4400</v>
      </c>
    </row>
    <row r="419" spans="1:3">
      <c r="A419" s="12" t="s">
        <v>12</v>
      </c>
      <c r="B419" s="12" t="s">
        <v>194</v>
      </c>
      <c r="C419" s="15">
        <v>4400</v>
      </c>
    </row>
    <row r="420" spans="1:3">
      <c r="A420" s="12" t="s">
        <v>12</v>
      </c>
      <c r="B420" s="12" t="s">
        <v>195</v>
      </c>
      <c r="C420" s="15">
        <v>4400</v>
      </c>
    </row>
    <row r="421" spans="1:3">
      <c r="A421" s="12" t="s">
        <v>12</v>
      </c>
      <c r="B421" s="12" t="s">
        <v>196</v>
      </c>
      <c r="C421" s="15">
        <v>4400</v>
      </c>
    </row>
    <row r="422" spans="1:3">
      <c r="A422" s="12" t="s">
        <v>12</v>
      </c>
      <c r="B422" s="12" t="s">
        <v>197</v>
      </c>
      <c r="C422" s="15">
        <v>4400</v>
      </c>
    </row>
    <row r="423" spans="1:3">
      <c r="A423" s="12" t="s">
        <v>12</v>
      </c>
      <c r="B423" s="12" t="s">
        <v>261</v>
      </c>
      <c r="C423" s="15">
        <v>4400</v>
      </c>
    </row>
    <row r="424" spans="1:3">
      <c r="A424" s="12" t="s">
        <v>12</v>
      </c>
      <c r="B424" s="12" t="s">
        <v>262</v>
      </c>
      <c r="C424" s="15">
        <v>4400</v>
      </c>
    </row>
    <row r="425" spans="1:3">
      <c r="A425" s="12" t="s">
        <v>12</v>
      </c>
      <c r="B425" s="12" t="s">
        <v>163</v>
      </c>
      <c r="C425" s="15">
        <v>4300</v>
      </c>
    </row>
    <row r="426" spans="1:3">
      <c r="A426" s="12" t="s">
        <v>12</v>
      </c>
      <c r="B426" s="12" t="s">
        <v>198</v>
      </c>
      <c r="C426" s="15">
        <v>4300</v>
      </c>
    </row>
    <row r="427" spans="1:3">
      <c r="A427" s="12" t="s">
        <v>12</v>
      </c>
      <c r="B427" s="12" t="s">
        <v>263</v>
      </c>
      <c r="C427" s="15">
        <v>4300</v>
      </c>
    </row>
    <row r="428" spans="1:3">
      <c r="A428" s="12" t="s">
        <v>12</v>
      </c>
      <c r="B428" s="12" t="s">
        <v>264</v>
      </c>
      <c r="C428" s="15">
        <v>4300</v>
      </c>
    </row>
    <row r="429" spans="1:3">
      <c r="A429" s="12" t="s">
        <v>12</v>
      </c>
      <c r="B429" s="12" t="s">
        <v>164</v>
      </c>
      <c r="C429" s="15">
        <v>4200</v>
      </c>
    </row>
    <row r="430" spans="1:3">
      <c r="A430" s="12" t="s">
        <v>12</v>
      </c>
      <c r="B430" s="12" t="s">
        <v>165</v>
      </c>
      <c r="C430" s="15">
        <v>4200</v>
      </c>
    </row>
    <row r="431" spans="1:3">
      <c r="A431" s="12" t="s">
        <v>12</v>
      </c>
      <c r="B431" s="12" t="s">
        <v>166</v>
      </c>
      <c r="C431" s="15">
        <v>4200</v>
      </c>
    </row>
    <row r="432" spans="1:3">
      <c r="A432" s="12" t="s">
        <v>12</v>
      </c>
      <c r="B432" s="12" t="s">
        <v>167</v>
      </c>
      <c r="C432" s="15">
        <v>4200</v>
      </c>
    </row>
    <row r="433" spans="1:3">
      <c r="A433" s="12" t="s">
        <v>12</v>
      </c>
      <c r="B433" s="12" t="s">
        <v>168</v>
      </c>
      <c r="C433" s="15">
        <v>4200</v>
      </c>
    </row>
    <row r="434" spans="1:3">
      <c r="A434" s="12" t="s">
        <v>12</v>
      </c>
      <c r="B434" s="12" t="s">
        <v>169</v>
      </c>
      <c r="C434" s="15">
        <v>4200</v>
      </c>
    </row>
    <row r="435" spans="1:3">
      <c r="A435" s="12" t="s">
        <v>12</v>
      </c>
      <c r="B435" s="12" t="s">
        <v>170</v>
      </c>
      <c r="C435" s="15">
        <v>4200</v>
      </c>
    </row>
    <row r="436" spans="1:3">
      <c r="A436" s="12" t="s">
        <v>12</v>
      </c>
      <c r="B436" s="12" t="s">
        <v>171</v>
      </c>
      <c r="C436" s="15">
        <v>4200</v>
      </c>
    </row>
    <row r="437" spans="1:3">
      <c r="A437" s="12" t="s">
        <v>12</v>
      </c>
      <c r="B437" s="12" t="s">
        <v>199</v>
      </c>
      <c r="C437" s="15">
        <v>4200</v>
      </c>
    </row>
    <row r="438" spans="1:3">
      <c r="A438" s="12" t="s">
        <v>12</v>
      </c>
      <c r="B438" s="12" t="s">
        <v>200</v>
      </c>
      <c r="C438" s="15">
        <v>4200</v>
      </c>
    </row>
    <row r="439" spans="1:3">
      <c r="A439" s="12" t="s">
        <v>12</v>
      </c>
      <c r="B439" s="12" t="s">
        <v>172</v>
      </c>
      <c r="C439" s="15">
        <v>4100</v>
      </c>
    </row>
    <row r="440" spans="1:3">
      <c r="A440" s="12" t="s">
        <v>12</v>
      </c>
      <c r="B440" s="12" t="s">
        <v>173</v>
      </c>
      <c r="C440" s="15">
        <v>4100</v>
      </c>
    </row>
    <row r="441" spans="1:3">
      <c r="A441" s="12" t="s">
        <v>12</v>
      </c>
      <c r="B441" s="12" t="s">
        <v>174</v>
      </c>
      <c r="C441" s="15">
        <v>4100</v>
      </c>
    </row>
    <row r="442" spans="1:3">
      <c r="A442" s="12" t="s">
        <v>12</v>
      </c>
      <c r="B442" s="12" t="s">
        <v>175</v>
      </c>
      <c r="C442" s="15">
        <v>4000</v>
      </c>
    </row>
  </sheetData>
  <sortState ref="A2:E245">
    <sortCondition ref="A2:A245"/>
    <sortCondition descending="1" ref="C2:C2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2"/>
  <sheetViews>
    <sheetView topLeftCell="A41" workbookViewId="0">
      <selection activeCell="A2" sqref="A2"/>
    </sheetView>
  </sheetViews>
  <sheetFormatPr defaultRowHeight="15"/>
  <cols>
    <col min="1" max="1" width="22.5703125" style="13" bestFit="1" customWidth="1"/>
    <col min="2" max="2" width="7.5703125" style="13" bestFit="1" customWidth="1"/>
    <col min="3" max="3" width="11.42578125" style="13" bestFit="1" customWidth="1"/>
    <col min="4" max="4" width="10.5703125" style="13" bestFit="1" customWidth="1"/>
  </cols>
  <sheetData>
    <row r="1" spans="1:4">
      <c r="A1" s="13" t="s">
        <v>1</v>
      </c>
      <c r="B1" s="13" t="s">
        <v>2</v>
      </c>
      <c r="C1" s="13" t="s">
        <v>59</v>
      </c>
      <c r="D1" s="13" t="s">
        <v>60</v>
      </c>
    </row>
    <row r="2" spans="1:4">
      <c r="A2" s="13" t="s">
        <v>34</v>
      </c>
      <c r="B2" s="14">
        <v>8200</v>
      </c>
      <c r="D2" s="14">
        <v>14</v>
      </c>
    </row>
    <row r="3" spans="1:4">
      <c r="A3" s="13" t="s">
        <v>165</v>
      </c>
      <c r="B3" s="14">
        <v>4200</v>
      </c>
      <c r="C3" s="13" t="s">
        <v>75</v>
      </c>
      <c r="D3" s="14">
        <v>0.6</v>
      </c>
    </row>
    <row r="4" spans="1:4">
      <c r="A4" s="13" t="s">
        <v>99</v>
      </c>
      <c r="B4" s="14">
        <v>7400</v>
      </c>
      <c r="D4" s="14">
        <v>11.2</v>
      </c>
    </row>
    <row r="5" spans="1:4">
      <c r="A5" s="13" t="s">
        <v>119</v>
      </c>
      <c r="B5" s="14">
        <v>6300</v>
      </c>
      <c r="D5" s="14">
        <v>0</v>
      </c>
    </row>
    <row r="6" spans="1:4">
      <c r="A6" s="13" t="s">
        <v>164</v>
      </c>
      <c r="B6" s="14">
        <v>4200</v>
      </c>
      <c r="C6" s="13" t="s">
        <v>75</v>
      </c>
      <c r="D6" s="14">
        <v>0.6</v>
      </c>
    </row>
    <row r="7" spans="1:4">
      <c r="A7" s="13" t="s">
        <v>235</v>
      </c>
      <c r="B7" s="14">
        <v>5100</v>
      </c>
      <c r="D7" s="14">
        <v>4.5999999999999996</v>
      </c>
    </row>
    <row r="8" spans="1:4">
      <c r="A8" s="13" t="s">
        <v>110</v>
      </c>
      <c r="B8" s="14">
        <v>6900</v>
      </c>
      <c r="D8" s="14">
        <v>12.4</v>
      </c>
    </row>
    <row r="9" spans="1:4">
      <c r="A9" s="13" t="s">
        <v>223</v>
      </c>
      <c r="B9" s="14">
        <v>5500</v>
      </c>
      <c r="D9" s="14">
        <v>5.8</v>
      </c>
    </row>
    <row r="10" spans="1:4">
      <c r="A10" s="13" t="s">
        <v>6</v>
      </c>
      <c r="B10" s="14">
        <v>7500</v>
      </c>
      <c r="D10" s="14">
        <v>13.7</v>
      </c>
    </row>
    <row r="11" spans="1:4">
      <c r="A11" s="13" t="s">
        <v>204</v>
      </c>
      <c r="B11" s="14">
        <v>6600</v>
      </c>
      <c r="D11" s="14">
        <v>11.3</v>
      </c>
    </row>
    <row r="12" spans="1:4">
      <c r="A12" s="13" t="s">
        <v>141</v>
      </c>
      <c r="B12" s="14">
        <v>5200</v>
      </c>
      <c r="D12" s="14">
        <v>2.4</v>
      </c>
    </row>
    <row r="13" spans="1:4">
      <c r="A13" s="13" t="s">
        <v>95</v>
      </c>
      <c r="B13" s="14">
        <v>7800</v>
      </c>
      <c r="C13" s="13" t="s">
        <v>75</v>
      </c>
      <c r="D13" s="14">
        <v>5.4</v>
      </c>
    </row>
    <row r="14" spans="1:4">
      <c r="A14" s="13" t="s">
        <v>263</v>
      </c>
      <c r="B14" s="14">
        <v>4300</v>
      </c>
      <c r="D14" s="14">
        <v>2.4</v>
      </c>
    </row>
    <row r="15" spans="1:4">
      <c r="A15" s="13" t="s">
        <v>121</v>
      </c>
      <c r="B15" s="14">
        <v>6200</v>
      </c>
      <c r="D15" s="14">
        <v>0</v>
      </c>
    </row>
    <row r="16" spans="1:4">
      <c r="A16" s="13" t="s">
        <v>142</v>
      </c>
      <c r="B16" s="14">
        <v>5100</v>
      </c>
      <c r="D16" s="14">
        <v>6.3</v>
      </c>
    </row>
    <row r="17" spans="1:4">
      <c r="A17" s="13" t="s">
        <v>11</v>
      </c>
      <c r="B17" s="14">
        <v>3300</v>
      </c>
      <c r="D17" s="14">
        <v>5.6</v>
      </c>
    </row>
    <row r="18" spans="1:4">
      <c r="A18" s="13" t="s">
        <v>15</v>
      </c>
      <c r="B18" s="14">
        <v>4100</v>
      </c>
      <c r="D18" s="14">
        <v>6.2</v>
      </c>
    </row>
    <row r="19" spans="1:4">
      <c r="A19" s="13" t="s">
        <v>181</v>
      </c>
      <c r="B19" s="14">
        <v>4800</v>
      </c>
      <c r="D19" s="14">
        <v>2</v>
      </c>
    </row>
    <row r="20" spans="1:4">
      <c r="A20" s="13" t="s">
        <v>118</v>
      </c>
      <c r="B20" s="14">
        <v>6400</v>
      </c>
      <c r="D20" s="14">
        <v>9</v>
      </c>
    </row>
    <row r="21" spans="1:4">
      <c r="A21" s="13" t="s">
        <v>71</v>
      </c>
      <c r="B21" s="14">
        <v>7100</v>
      </c>
      <c r="D21" s="14">
        <v>15.8</v>
      </c>
    </row>
    <row r="22" spans="1:4">
      <c r="A22" s="13" t="s">
        <v>29</v>
      </c>
      <c r="B22" s="14">
        <v>7600</v>
      </c>
      <c r="D22" s="14">
        <v>16.7</v>
      </c>
    </row>
    <row r="23" spans="1:4">
      <c r="A23" s="13" t="s">
        <v>157</v>
      </c>
      <c r="B23" s="14">
        <v>4500</v>
      </c>
      <c r="D23" s="14">
        <v>1.4</v>
      </c>
    </row>
    <row r="24" spans="1:4">
      <c r="A24" s="13" t="s">
        <v>96</v>
      </c>
      <c r="B24" s="14">
        <v>7700</v>
      </c>
      <c r="D24" s="14">
        <v>13.1</v>
      </c>
    </row>
    <row r="25" spans="1:4">
      <c r="A25" s="13" t="s">
        <v>233</v>
      </c>
      <c r="B25" s="14">
        <v>5100</v>
      </c>
      <c r="D25" s="14">
        <v>3.3</v>
      </c>
    </row>
    <row r="26" spans="1:4">
      <c r="A26" s="13" t="s">
        <v>239</v>
      </c>
      <c r="B26" s="14">
        <v>4900</v>
      </c>
      <c r="D26" s="14">
        <v>5.3</v>
      </c>
    </row>
    <row r="27" spans="1:4">
      <c r="A27" s="13" t="s">
        <v>47</v>
      </c>
      <c r="B27" s="14">
        <v>6800</v>
      </c>
      <c r="D27" s="14">
        <v>13.9</v>
      </c>
    </row>
    <row r="28" spans="1:4">
      <c r="A28" s="13" t="s">
        <v>122</v>
      </c>
      <c r="B28" s="14">
        <v>6700</v>
      </c>
      <c r="D28" s="14">
        <v>12.7</v>
      </c>
    </row>
    <row r="29" spans="1:4">
      <c r="A29" s="13" t="s">
        <v>68</v>
      </c>
      <c r="B29" s="14">
        <v>7200</v>
      </c>
      <c r="D29" s="14">
        <v>16.600000000000001</v>
      </c>
    </row>
    <row r="30" spans="1:4">
      <c r="A30" s="13" t="s">
        <v>190</v>
      </c>
      <c r="B30" s="14">
        <v>4500</v>
      </c>
      <c r="D30" s="14">
        <v>2.2999999999999998</v>
      </c>
    </row>
    <row r="31" spans="1:4">
      <c r="A31" s="13" t="s">
        <v>82</v>
      </c>
      <c r="B31" s="14">
        <v>6600</v>
      </c>
      <c r="D31" s="14">
        <v>15.4</v>
      </c>
    </row>
    <row r="32" spans="1:4">
      <c r="A32" s="13" t="s">
        <v>171</v>
      </c>
      <c r="B32" s="14">
        <v>4200</v>
      </c>
      <c r="D32" s="14">
        <v>0.6</v>
      </c>
    </row>
    <row r="33" spans="1:4">
      <c r="A33" s="13" t="s">
        <v>57</v>
      </c>
      <c r="B33" s="14">
        <v>6900</v>
      </c>
      <c r="D33" s="14">
        <v>16.899999999999999</v>
      </c>
    </row>
    <row r="34" spans="1:4">
      <c r="A34" s="13" t="s">
        <v>195</v>
      </c>
      <c r="B34" s="14">
        <v>4400</v>
      </c>
      <c r="D34" s="14">
        <v>1.9</v>
      </c>
    </row>
    <row r="35" spans="1:4">
      <c r="A35" s="13" t="s">
        <v>179</v>
      </c>
      <c r="B35" s="14">
        <v>4900</v>
      </c>
      <c r="D35" s="14">
        <v>4.5</v>
      </c>
    </row>
    <row r="36" spans="1:4">
      <c r="A36" s="13" t="s">
        <v>108</v>
      </c>
      <c r="B36" s="14">
        <v>7000</v>
      </c>
      <c r="D36" s="14">
        <v>11.7</v>
      </c>
    </row>
    <row r="37" spans="1:4">
      <c r="A37" s="13" t="s">
        <v>132</v>
      </c>
      <c r="B37" s="14">
        <v>5700</v>
      </c>
      <c r="D37" s="14">
        <v>6.2</v>
      </c>
    </row>
    <row r="38" spans="1:4">
      <c r="A38" s="13" t="s">
        <v>21</v>
      </c>
      <c r="B38" s="14">
        <v>3000</v>
      </c>
      <c r="D38" s="14">
        <v>5.5</v>
      </c>
    </row>
    <row r="39" spans="1:4">
      <c r="A39" s="13" t="s">
        <v>254</v>
      </c>
      <c r="B39" s="14">
        <v>4600</v>
      </c>
      <c r="D39" s="14">
        <v>1.8</v>
      </c>
    </row>
    <row r="40" spans="1:4">
      <c r="A40" s="13" t="s">
        <v>162</v>
      </c>
      <c r="B40" s="14">
        <v>4400</v>
      </c>
      <c r="D40" s="14">
        <v>1</v>
      </c>
    </row>
    <row r="41" spans="1:4">
      <c r="A41" s="13" t="s">
        <v>62</v>
      </c>
      <c r="B41" s="14">
        <v>3200</v>
      </c>
      <c r="D41" s="14">
        <v>5.5</v>
      </c>
    </row>
    <row r="42" spans="1:4">
      <c r="A42" s="13" t="s">
        <v>173</v>
      </c>
      <c r="B42" s="14">
        <v>4100</v>
      </c>
      <c r="D42" s="14">
        <v>1.6</v>
      </c>
    </row>
    <row r="43" spans="1:4">
      <c r="A43" s="13" t="s">
        <v>168</v>
      </c>
      <c r="B43" s="14">
        <v>4200</v>
      </c>
      <c r="D43" s="14">
        <v>0.7</v>
      </c>
    </row>
    <row r="44" spans="1:4">
      <c r="A44" s="13" t="s">
        <v>208</v>
      </c>
      <c r="B44" s="14">
        <v>6300</v>
      </c>
      <c r="D44" s="14">
        <v>11.2</v>
      </c>
    </row>
    <row r="45" spans="1:4">
      <c r="A45" s="13" t="s">
        <v>42</v>
      </c>
      <c r="B45" s="14">
        <v>7100</v>
      </c>
      <c r="D45" s="14">
        <v>12.1</v>
      </c>
    </row>
    <row r="46" spans="1:4">
      <c r="A46" s="13" t="s">
        <v>206</v>
      </c>
      <c r="B46" s="14">
        <v>6600</v>
      </c>
      <c r="D46" s="14">
        <v>11.2</v>
      </c>
    </row>
    <row r="47" spans="1:4">
      <c r="A47" s="13" t="s">
        <v>86</v>
      </c>
      <c r="B47" s="14">
        <v>10300</v>
      </c>
      <c r="D47" s="14">
        <v>20.7</v>
      </c>
    </row>
    <row r="48" spans="1:4">
      <c r="A48" s="13" t="s">
        <v>136</v>
      </c>
      <c r="B48" s="14">
        <v>5500</v>
      </c>
      <c r="D48" s="14">
        <v>6.6</v>
      </c>
    </row>
    <row r="49" spans="1:4">
      <c r="A49" s="13" t="s">
        <v>10</v>
      </c>
      <c r="B49" s="14">
        <v>4200</v>
      </c>
      <c r="D49" s="14">
        <v>5.9</v>
      </c>
    </row>
    <row r="50" spans="1:4">
      <c r="A50" s="13" t="s">
        <v>70</v>
      </c>
      <c r="B50" s="14">
        <v>3800</v>
      </c>
      <c r="D50" s="14">
        <v>6.4</v>
      </c>
    </row>
    <row r="51" spans="1:4">
      <c r="A51" s="13" t="s">
        <v>185</v>
      </c>
      <c r="B51" s="14">
        <v>4600</v>
      </c>
      <c r="D51" s="14">
        <v>2.8</v>
      </c>
    </row>
    <row r="52" spans="1:4">
      <c r="A52" s="13" t="s">
        <v>101</v>
      </c>
      <c r="B52" s="14">
        <v>6100</v>
      </c>
      <c r="D52" s="14">
        <v>7</v>
      </c>
    </row>
    <row r="53" spans="1:4">
      <c r="A53" s="13" t="s">
        <v>198</v>
      </c>
      <c r="B53" s="14">
        <v>4300</v>
      </c>
      <c r="D53" s="14">
        <v>1.6</v>
      </c>
    </row>
    <row r="54" spans="1:4">
      <c r="A54" s="13" t="s">
        <v>92</v>
      </c>
      <c r="B54" s="14">
        <v>8700</v>
      </c>
      <c r="D54" s="14">
        <v>15.4</v>
      </c>
    </row>
    <row r="55" spans="1:4">
      <c r="A55" s="13" t="s">
        <v>155</v>
      </c>
      <c r="B55" s="14">
        <v>4500</v>
      </c>
      <c r="D55" s="14">
        <v>2</v>
      </c>
    </row>
    <row r="56" spans="1:4">
      <c r="A56" s="13" t="s">
        <v>148</v>
      </c>
      <c r="B56" s="14">
        <v>4800</v>
      </c>
      <c r="D56" s="14">
        <v>0.8</v>
      </c>
    </row>
    <row r="57" spans="1:4">
      <c r="A57" s="13" t="s">
        <v>146</v>
      </c>
      <c r="B57" s="14">
        <v>4900</v>
      </c>
      <c r="D57" s="14">
        <v>5.2</v>
      </c>
    </row>
    <row r="58" spans="1:4">
      <c r="A58" s="13" t="s">
        <v>210</v>
      </c>
      <c r="B58" s="14">
        <v>6200</v>
      </c>
      <c r="D58" s="14">
        <v>7.8</v>
      </c>
    </row>
    <row r="59" spans="1:4">
      <c r="A59" s="13" t="s">
        <v>39</v>
      </c>
      <c r="B59" s="14">
        <v>6200</v>
      </c>
      <c r="D59" s="14">
        <v>7.6</v>
      </c>
    </row>
    <row r="60" spans="1:4">
      <c r="A60" s="13" t="s">
        <v>112</v>
      </c>
      <c r="B60" s="14">
        <v>5200</v>
      </c>
      <c r="D60" s="14">
        <v>6.7</v>
      </c>
    </row>
    <row r="61" spans="1:4">
      <c r="A61" s="13" t="s">
        <v>140</v>
      </c>
      <c r="B61" s="14">
        <v>5300</v>
      </c>
      <c r="D61" s="14">
        <v>5.6</v>
      </c>
    </row>
    <row r="62" spans="1:4">
      <c r="A62" s="13" t="s">
        <v>128</v>
      </c>
      <c r="B62" s="14">
        <v>5900</v>
      </c>
      <c r="D62" s="14">
        <v>11.7</v>
      </c>
    </row>
    <row r="63" spans="1:4">
      <c r="A63" s="13" t="s">
        <v>30</v>
      </c>
      <c r="B63" s="14">
        <v>7200</v>
      </c>
      <c r="D63" s="14">
        <v>13.6</v>
      </c>
    </row>
    <row r="64" spans="1:4">
      <c r="A64" s="13" t="s">
        <v>216</v>
      </c>
      <c r="B64" s="14">
        <v>5800</v>
      </c>
      <c r="D64" s="14">
        <v>6.7</v>
      </c>
    </row>
    <row r="65" spans="1:4">
      <c r="A65" s="13" t="s">
        <v>93</v>
      </c>
      <c r="B65" s="14">
        <v>8300</v>
      </c>
      <c r="D65" s="14">
        <v>14.1</v>
      </c>
    </row>
    <row r="66" spans="1:4">
      <c r="A66" s="13" t="s">
        <v>28</v>
      </c>
      <c r="B66" s="14">
        <v>8100</v>
      </c>
      <c r="D66" s="14">
        <v>16</v>
      </c>
    </row>
    <row r="67" spans="1:4">
      <c r="A67" s="13" t="s">
        <v>115</v>
      </c>
      <c r="B67" s="14">
        <v>5000</v>
      </c>
      <c r="D67" s="14">
        <v>6.6</v>
      </c>
    </row>
    <row r="68" spans="1:4">
      <c r="A68" s="13" t="s">
        <v>100</v>
      </c>
      <c r="B68" s="14">
        <v>7200</v>
      </c>
      <c r="D68" s="14">
        <v>11.5</v>
      </c>
    </row>
    <row r="69" spans="1:4">
      <c r="A69" s="13" t="s">
        <v>245</v>
      </c>
      <c r="B69" s="14">
        <v>4700</v>
      </c>
      <c r="C69" s="13" t="s">
        <v>75</v>
      </c>
      <c r="D69" s="14">
        <v>3.8</v>
      </c>
    </row>
    <row r="70" spans="1:4">
      <c r="A70" s="13" t="s">
        <v>81</v>
      </c>
      <c r="B70" s="14">
        <v>6600</v>
      </c>
      <c r="D70" s="14">
        <v>15.6</v>
      </c>
    </row>
    <row r="71" spans="1:4">
      <c r="A71" s="13" t="s">
        <v>167</v>
      </c>
      <c r="B71" s="14">
        <v>4200</v>
      </c>
      <c r="D71" s="14">
        <v>1.3</v>
      </c>
    </row>
    <row r="72" spans="1:4">
      <c r="A72" s="13" t="s">
        <v>74</v>
      </c>
      <c r="B72" s="14">
        <v>7000</v>
      </c>
      <c r="C72" s="13" t="s">
        <v>75</v>
      </c>
      <c r="D72" s="14">
        <v>16.2</v>
      </c>
    </row>
    <row r="73" spans="1:4">
      <c r="A73" s="13" t="s">
        <v>76</v>
      </c>
      <c r="B73" s="14">
        <v>6800</v>
      </c>
      <c r="D73" s="14">
        <v>14.8</v>
      </c>
    </row>
    <row r="74" spans="1:4">
      <c r="A74" s="13" t="s">
        <v>20</v>
      </c>
      <c r="B74" s="14">
        <v>4400</v>
      </c>
      <c r="D74" s="14">
        <v>6.8</v>
      </c>
    </row>
    <row r="75" spans="1:4">
      <c r="A75" s="13" t="s">
        <v>231</v>
      </c>
      <c r="B75" s="14">
        <v>5200</v>
      </c>
      <c r="D75" s="14">
        <v>6.6</v>
      </c>
    </row>
    <row r="76" spans="1:4">
      <c r="A76" s="13" t="s">
        <v>247</v>
      </c>
      <c r="B76" s="14">
        <v>4700</v>
      </c>
      <c r="D76" s="14">
        <v>2.4</v>
      </c>
    </row>
    <row r="77" spans="1:4">
      <c r="A77" s="13" t="s">
        <v>152</v>
      </c>
      <c r="B77" s="14">
        <v>4700</v>
      </c>
      <c r="D77" s="14">
        <v>4.5</v>
      </c>
    </row>
    <row r="78" spans="1:4">
      <c r="A78" s="13" t="s">
        <v>40</v>
      </c>
      <c r="B78" s="14">
        <v>7300</v>
      </c>
      <c r="D78" s="14">
        <v>11.9</v>
      </c>
    </row>
    <row r="79" spans="1:4">
      <c r="A79" s="13" t="s">
        <v>213</v>
      </c>
      <c r="B79" s="14">
        <v>6000</v>
      </c>
      <c r="D79" s="14">
        <v>7.2</v>
      </c>
    </row>
    <row r="80" spans="1:4">
      <c r="A80" s="13" t="s">
        <v>94</v>
      </c>
      <c r="B80" s="14">
        <v>8000</v>
      </c>
      <c r="D80" s="14">
        <v>12.5</v>
      </c>
    </row>
    <row r="81" spans="1:4">
      <c r="A81" s="13" t="s">
        <v>98</v>
      </c>
      <c r="B81" s="14">
        <v>7500</v>
      </c>
      <c r="D81" s="14">
        <v>12.2</v>
      </c>
    </row>
    <row r="82" spans="1:4">
      <c r="A82" s="13" t="s">
        <v>230</v>
      </c>
      <c r="B82" s="14">
        <v>5200</v>
      </c>
      <c r="D82" s="14">
        <v>3.6</v>
      </c>
    </row>
    <row r="83" spans="1:4">
      <c r="A83" s="13" t="s">
        <v>127</v>
      </c>
      <c r="B83" s="14">
        <v>6000</v>
      </c>
      <c r="D83" s="14">
        <v>7.8</v>
      </c>
    </row>
    <row r="84" spans="1:4">
      <c r="A84" s="13" t="s">
        <v>207</v>
      </c>
      <c r="B84" s="14">
        <v>6400</v>
      </c>
      <c r="D84" s="14">
        <v>9.4</v>
      </c>
    </row>
    <row r="85" spans="1:4">
      <c r="A85" s="13" t="s">
        <v>180</v>
      </c>
      <c r="B85" s="14">
        <v>4800</v>
      </c>
      <c r="D85" s="14">
        <v>5.3</v>
      </c>
    </row>
    <row r="86" spans="1:4">
      <c r="A86" s="13" t="s">
        <v>257</v>
      </c>
      <c r="B86" s="14">
        <v>4500</v>
      </c>
      <c r="D86" s="14">
        <v>3.6</v>
      </c>
    </row>
    <row r="87" spans="1:4">
      <c r="A87" s="13" t="s">
        <v>220</v>
      </c>
      <c r="B87" s="14">
        <v>5600</v>
      </c>
      <c r="D87" s="14">
        <v>8.4</v>
      </c>
    </row>
    <row r="88" spans="1:4">
      <c r="A88" s="13" t="s">
        <v>130</v>
      </c>
      <c r="B88" s="14">
        <v>5900</v>
      </c>
      <c r="D88" s="14">
        <v>9.1</v>
      </c>
    </row>
    <row r="89" spans="1:4">
      <c r="A89" s="13" t="s">
        <v>252</v>
      </c>
      <c r="B89" s="14">
        <v>4600</v>
      </c>
      <c r="C89" s="13" t="s">
        <v>75</v>
      </c>
      <c r="D89" s="14">
        <v>2.8</v>
      </c>
    </row>
    <row r="90" spans="1:4">
      <c r="A90" s="13" t="s">
        <v>104</v>
      </c>
      <c r="B90" s="14">
        <v>5500</v>
      </c>
      <c r="D90" s="14">
        <v>8.1999999999999993</v>
      </c>
    </row>
    <row r="91" spans="1:4">
      <c r="A91" s="13" t="s">
        <v>139</v>
      </c>
      <c r="B91" s="14">
        <v>5400</v>
      </c>
      <c r="D91" s="14">
        <v>7.2</v>
      </c>
    </row>
    <row r="92" spans="1:4">
      <c r="A92" s="13" t="s">
        <v>183</v>
      </c>
      <c r="B92" s="14">
        <v>4600</v>
      </c>
      <c r="D92" s="14">
        <v>3</v>
      </c>
    </row>
    <row r="93" spans="1:4">
      <c r="A93" s="13" t="s">
        <v>84</v>
      </c>
      <c r="B93" s="14">
        <v>6500</v>
      </c>
      <c r="D93" s="14">
        <v>16</v>
      </c>
    </row>
    <row r="94" spans="1:4">
      <c r="A94" s="13" t="s">
        <v>41</v>
      </c>
      <c r="B94" s="14">
        <v>6900</v>
      </c>
      <c r="D94" s="14">
        <v>11.1</v>
      </c>
    </row>
    <row r="95" spans="1:4">
      <c r="A95" s="13" t="s">
        <v>77</v>
      </c>
      <c r="B95" s="14">
        <v>6800</v>
      </c>
      <c r="C95" s="13" t="s">
        <v>75</v>
      </c>
      <c r="D95" s="14">
        <v>17</v>
      </c>
    </row>
    <row r="96" spans="1:4">
      <c r="A96" s="13" t="s">
        <v>102</v>
      </c>
      <c r="B96" s="14">
        <v>5900</v>
      </c>
      <c r="D96" s="14">
        <v>8.1999999999999993</v>
      </c>
    </row>
    <row r="97" spans="1:4">
      <c r="A97" s="13" t="s">
        <v>197</v>
      </c>
      <c r="B97" s="14">
        <v>4400</v>
      </c>
      <c r="D97" s="14">
        <v>1.5</v>
      </c>
    </row>
    <row r="98" spans="1:4">
      <c r="A98" s="13" t="s">
        <v>178</v>
      </c>
      <c r="B98" s="14">
        <v>4900</v>
      </c>
      <c r="D98" s="14">
        <v>5.5</v>
      </c>
    </row>
    <row r="99" spans="1:4">
      <c r="A99" s="13" t="s">
        <v>14</v>
      </c>
      <c r="B99" s="14">
        <v>3700</v>
      </c>
      <c r="D99" s="14">
        <v>6.2</v>
      </c>
    </row>
    <row r="100" spans="1:4">
      <c r="A100" s="13" t="s">
        <v>103</v>
      </c>
      <c r="B100" s="14">
        <v>5600</v>
      </c>
      <c r="D100" s="14">
        <v>6</v>
      </c>
    </row>
    <row r="101" spans="1:4">
      <c r="A101" s="13" t="s">
        <v>229</v>
      </c>
      <c r="B101" s="14">
        <v>5300</v>
      </c>
      <c r="D101" s="14">
        <v>4.0999999999999996</v>
      </c>
    </row>
    <row r="102" spans="1:4">
      <c r="A102" s="13" t="s">
        <v>18</v>
      </c>
      <c r="B102" s="14">
        <v>3700</v>
      </c>
      <c r="D102" s="14">
        <v>5.6</v>
      </c>
    </row>
    <row r="103" spans="1:4">
      <c r="A103" s="13" t="s">
        <v>187</v>
      </c>
      <c r="B103" s="14">
        <v>4500</v>
      </c>
      <c r="D103" s="14">
        <v>3.7</v>
      </c>
    </row>
    <row r="104" spans="1:4">
      <c r="A104" s="13" t="s">
        <v>264</v>
      </c>
      <c r="B104" s="14">
        <v>4300</v>
      </c>
      <c r="D104" s="14">
        <v>1.6</v>
      </c>
    </row>
    <row r="105" spans="1:4">
      <c r="A105" s="13" t="s">
        <v>65</v>
      </c>
      <c r="B105" s="14">
        <v>4500</v>
      </c>
      <c r="D105" s="14">
        <v>6.5</v>
      </c>
    </row>
    <row r="106" spans="1:4">
      <c r="A106" s="13" t="s">
        <v>217</v>
      </c>
      <c r="B106" s="14">
        <v>5700</v>
      </c>
      <c r="D106" s="14">
        <v>8.1</v>
      </c>
    </row>
    <row r="107" spans="1:4">
      <c r="A107" s="13" t="s">
        <v>19</v>
      </c>
      <c r="B107" s="14">
        <v>5800</v>
      </c>
      <c r="C107" s="13" t="s">
        <v>75</v>
      </c>
      <c r="D107" s="14">
        <v>5.8</v>
      </c>
    </row>
    <row r="108" spans="1:4">
      <c r="A108" s="13" t="s">
        <v>262</v>
      </c>
      <c r="B108" s="14">
        <v>4400</v>
      </c>
      <c r="D108" s="14">
        <v>1.2</v>
      </c>
    </row>
    <row r="109" spans="1:4">
      <c r="A109" s="13" t="s">
        <v>175</v>
      </c>
      <c r="B109" s="14">
        <v>4000</v>
      </c>
      <c r="D109" s="14">
        <v>0.4</v>
      </c>
    </row>
    <row r="110" spans="1:4">
      <c r="A110" s="13" t="s">
        <v>201</v>
      </c>
      <c r="B110" s="14">
        <v>6700</v>
      </c>
      <c r="D110" s="14">
        <v>10</v>
      </c>
    </row>
    <row r="111" spans="1:4">
      <c r="A111" s="13" t="s">
        <v>24</v>
      </c>
      <c r="B111" s="14">
        <v>8700</v>
      </c>
      <c r="D111" s="14">
        <v>22.2</v>
      </c>
    </row>
    <row r="112" spans="1:4">
      <c r="A112" s="13" t="s">
        <v>255</v>
      </c>
      <c r="B112" s="14">
        <v>4500</v>
      </c>
      <c r="D112" s="14">
        <v>1.7</v>
      </c>
    </row>
    <row r="113" spans="1:4">
      <c r="A113" s="13" t="s">
        <v>33</v>
      </c>
      <c r="B113" s="14">
        <v>9300</v>
      </c>
      <c r="D113" s="14">
        <v>16.7</v>
      </c>
    </row>
    <row r="114" spans="1:4">
      <c r="A114" s="13" t="s">
        <v>120</v>
      </c>
      <c r="B114" s="14">
        <v>6200</v>
      </c>
      <c r="D114" s="14">
        <v>6.9</v>
      </c>
    </row>
    <row r="115" spans="1:4">
      <c r="A115" s="13" t="s">
        <v>221</v>
      </c>
      <c r="B115" s="14">
        <v>5500</v>
      </c>
      <c r="D115" s="14">
        <v>4.9000000000000004</v>
      </c>
    </row>
    <row r="116" spans="1:4">
      <c r="A116" s="13" t="s">
        <v>172</v>
      </c>
      <c r="B116" s="14">
        <v>4100</v>
      </c>
      <c r="D116" s="14">
        <v>0.9</v>
      </c>
    </row>
    <row r="117" spans="1:4">
      <c r="A117" s="13" t="s">
        <v>56</v>
      </c>
      <c r="B117" s="14">
        <v>7800</v>
      </c>
      <c r="D117" s="14">
        <v>17.399999999999999</v>
      </c>
    </row>
    <row r="118" spans="1:4">
      <c r="A118" s="13" t="s">
        <v>234</v>
      </c>
      <c r="B118" s="14">
        <v>5100</v>
      </c>
      <c r="D118" s="14">
        <v>2.8</v>
      </c>
    </row>
    <row r="119" spans="1:4">
      <c r="A119" s="13" t="s">
        <v>243</v>
      </c>
      <c r="B119" s="14">
        <v>4800</v>
      </c>
      <c r="D119" s="14">
        <v>7</v>
      </c>
    </row>
    <row r="120" spans="1:4">
      <c r="A120" s="13" t="s">
        <v>43</v>
      </c>
      <c r="B120" s="14">
        <v>6800</v>
      </c>
      <c r="D120" s="14">
        <v>12.4</v>
      </c>
    </row>
    <row r="121" spans="1:4">
      <c r="A121" s="13" t="s">
        <v>124</v>
      </c>
      <c r="B121" s="14">
        <v>6400</v>
      </c>
      <c r="D121" s="14">
        <v>11.6</v>
      </c>
    </row>
    <row r="122" spans="1:4">
      <c r="A122" s="13" t="s">
        <v>78</v>
      </c>
      <c r="B122" s="14">
        <v>6700</v>
      </c>
      <c r="D122" s="14">
        <v>15.1</v>
      </c>
    </row>
    <row r="123" spans="1:4">
      <c r="A123" s="13" t="s">
        <v>199</v>
      </c>
      <c r="B123" s="14">
        <v>4200</v>
      </c>
      <c r="D123" s="14">
        <v>2.2999999999999998</v>
      </c>
    </row>
    <row r="124" spans="1:4">
      <c r="A124" s="13" t="s">
        <v>46</v>
      </c>
      <c r="B124" s="14">
        <v>7500</v>
      </c>
      <c r="D124" s="14">
        <v>18.2</v>
      </c>
    </row>
    <row r="125" spans="1:4">
      <c r="A125" s="13" t="s">
        <v>9</v>
      </c>
      <c r="B125" s="14">
        <v>7000</v>
      </c>
      <c r="D125" s="14">
        <v>13.6</v>
      </c>
    </row>
    <row r="126" spans="1:4">
      <c r="A126" s="13" t="s">
        <v>192</v>
      </c>
      <c r="B126" s="14">
        <v>4400</v>
      </c>
      <c r="D126" s="14">
        <v>2.5</v>
      </c>
    </row>
    <row r="127" spans="1:4">
      <c r="A127" s="13" t="s">
        <v>242</v>
      </c>
      <c r="B127" s="14">
        <v>4800</v>
      </c>
      <c r="D127" s="14">
        <v>3.4</v>
      </c>
    </row>
    <row r="128" spans="1:4">
      <c r="A128" s="13" t="s">
        <v>240</v>
      </c>
      <c r="B128" s="14">
        <v>4900</v>
      </c>
      <c r="D128" s="14">
        <v>5.9</v>
      </c>
    </row>
    <row r="129" spans="1:4">
      <c r="A129" s="13" t="s">
        <v>123</v>
      </c>
      <c r="B129" s="14">
        <v>6500</v>
      </c>
      <c r="D129" s="14">
        <v>12.2</v>
      </c>
    </row>
    <row r="130" spans="1:4">
      <c r="A130" s="13" t="s">
        <v>114</v>
      </c>
      <c r="B130" s="14">
        <v>5100</v>
      </c>
      <c r="D130" s="14">
        <v>6.4</v>
      </c>
    </row>
    <row r="131" spans="1:4">
      <c r="A131" s="13" t="s">
        <v>202</v>
      </c>
      <c r="B131" s="14">
        <v>6700</v>
      </c>
      <c r="D131" s="14">
        <v>10.9</v>
      </c>
    </row>
    <row r="132" spans="1:4">
      <c r="A132" s="13" t="s">
        <v>200</v>
      </c>
      <c r="B132" s="14">
        <v>4200</v>
      </c>
      <c r="D132" s="14">
        <v>1.3</v>
      </c>
    </row>
    <row r="133" spans="1:4">
      <c r="A133" s="13" t="s">
        <v>137</v>
      </c>
      <c r="B133" s="14">
        <v>5500</v>
      </c>
      <c r="D133" s="14">
        <v>4.3</v>
      </c>
    </row>
    <row r="134" spans="1:4">
      <c r="A134" s="13" t="s">
        <v>219</v>
      </c>
      <c r="B134" s="14">
        <v>5600</v>
      </c>
      <c r="D134" s="14">
        <v>8.4</v>
      </c>
    </row>
    <row r="135" spans="1:4">
      <c r="A135" s="13" t="s">
        <v>89</v>
      </c>
      <c r="B135" s="14">
        <v>8000</v>
      </c>
      <c r="D135" s="14">
        <v>15.5</v>
      </c>
    </row>
    <row r="136" spans="1:4">
      <c r="A136" s="13" t="s">
        <v>188</v>
      </c>
      <c r="B136" s="14">
        <v>4500</v>
      </c>
      <c r="D136" s="14">
        <v>1.3</v>
      </c>
    </row>
    <row r="137" spans="1:4">
      <c r="A137" s="13" t="s">
        <v>203</v>
      </c>
      <c r="B137" s="14">
        <v>6700</v>
      </c>
      <c r="D137" s="14">
        <v>8</v>
      </c>
    </row>
    <row r="138" spans="1:4">
      <c r="A138" s="13" t="s">
        <v>80</v>
      </c>
      <c r="B138" s="14">
        <v>6700</v>
      </c>
      <c r="D138" s="14">
        <v>16.100000000000001</v>
      </c>
    </row>
    <row r="139" spans="1:4">
      <c r="A139" s="13" t="s">
        <v>227</v>
      </c>
      <c r="B139" s="14">
        <v>5300</v>
      </c>
      <c r="C139" s="13" t="s">
        <v>75</v>
      </c>
      <c r="D139" s="14">
        <v>4.0999999999999996</v>
      </c>
    </row>
    <row r="140" spans="1:4">
      <c r="A140" s="13" t="s">
        <v>61</v>
      </c>
      <c r="B140" s="14">
        <v>8500</v>
      </c>
      <c r="D140" s="14">
        <v>19.7</v>
      </c>
    </row>
    <row r="141" spans="1:4">
      <c r="A141" s="13" t="s">
        <v>209</v>
      </c>
      <c r="B141" s="14">
        <v>6200</v>
      </c>
      <c r="D141" s="14">
        <v>8</v>
      </c>
    </row>
    <row r="142" spans="1:4">
      <c r="A142" s="13" t="s">
        <v>237</v>
      </c>
      <c r="B142" s="14">
        <v>5100</v>
      </c>
      <c r="D142" s="14">
        <v>5.6</v>
      </c>
    </row>
    <row r="143" spans="1:4">
      <c r="A143" s="13" t="s">
        <v>138</v>
      </c>
      <c r="B143" s="14">
        <v>5400</v>
      </c>
      <c r="D143" s="14">
        <v>4.3</v>
      </c>
    </row>
    <row r="144" spans="1:4">
      <c r="A144" s="13" t="s">
        <v>134</v>
      </c>
      <c r="B144" s="14">
        <v>5600</v>
      </c>
      <c r="C144" s="13" t="s">
        <v>75</v>
      </c>
      <c r="D144" s="14">
        <v>1.7</v>
      </c>
    </row>
    <row r="145" spans="1:4">
      <c r="A145" s="13" t="s">
        <v>151</v>
      </c>
      <c r="B145" s="14">
        <v>4700</v>
      </c>
      <c r="D145" s="14">
        <v>5.8</v>
      </c>
    </row>
    <row r="146" spans="1:4">
      <c r="A146" s="13" t="s">
        <v>218</v>
      </c>
      <c r="B146" s="14">
        <v>5700</v>
      </c>
      <c r="D146" s="14">
        <v>6.7</v>
      </c>
    </row>
    <row r="147" spans="1:4">
      <c r="A147" s="13" t="s">
        <v>144</v>
      </c>
      <c r="B147" s="14">
        <v>5000</v>
      </c>
      <c r="D147" s="14">
        <v>6.4</v>
      </c>
    </row>
    <row r="148" spans="1:4">
      <c r="A148" s="13" t="s">
        <v>87</v>
      </c>
      <c r="B148" s="14">
        <v>8400</v>
      </c>
      <c r="D148" s="14">
        <v>15.7</v>
      </c>
    </row>
    <row r="149" spans="1:4">
      <c r="A149" s="13" t="s">
        <v>158</v>
      </c>
      <c r="B149" s="14">
        <v>4500</v>
      </c>
      <c r="D149" s="14">
        <v>0.9</v>
      </c>
    </row>
    <row r="150" spans="1:4">
      <c r="A150" s="13" t="s">
        <v>248</v>
      </c>
      <c r="B150" s="14">
        <v>4700</v>
      </c>
      <c r="D150" s="14">
        <v>1.9</v>
      </c>
    </row>
    <row r="151" spans="1:4">
      <c r="A151" s="13" t="s">
        <v>159</v>
      </c>
      <c r="B151" s="14">
        <v>4500</v>
      </c>
      <c r="D151" s="14">
        <v>0.9</v>
      </c>
    </row>
    <row r="152" spans="1:4">
      <c r="A152" s="13" t="s">
        <v>55</v>
      </c>
      <c r="B152" s="14">
        <v>8000</v>
      </c>
      <c r="D152" s="14">
        <v>19</v>
      </c>
    </row>
    <row r="153" spans="1:4">
      <c r="A153" s="13" t="s">
        <v>174</v>
      </c>
      <c r="B153" s="14">
        <v>4100</v>
      </c>
      <c r="D153" s="14">
        <v>1.8</v>
      </c>
    </row>
    <row r="154" spans="1:4">
      <c r="A154" s="13" t="s">
        <v>106</v>
      </c>
      <c r="B154" s="14">
        <v>5300</v>
      </c>
      <c r="D154" s="14">
        <v>6.9</v>
      </c>
    </row>
    <row r="155" spans="1:4">
      <c r="A155" s="13" t="s">
        <v>184</v>
      </c>
      <c r="B155" s="14">
        <v>4600</v>
      </c>
      <c r="D155" s="14">
        <v>4.2</v>
      </c>
    </row>
    <row r="156" spans="1:4">
      <c r="A156" s="13" t="s">
        <v>88</v>
      </c>
      <c r="B156" s="14">
        <v>8200</v>
      </c>
      <c r="D156" s="14">
        <v>14.7</v>
      </c>
    </row>
    <row r="157" spans="1:4">
      <c r="A157" s="13" t="s">
        <v>26</v>
      </c>
      <c r="B157" s="14">
        <v>4100</v>
      </c>
      <c r="D157" s="14">
        <v>6</v>
      </c>
    </row>
    <row r="158" spans="1:4">
      <c r="A158" s="13" t="s">
        <v>250</v>
      </c>
      <c r="B158" s="14">
        <v>4700</v>
      </c>
      <c r="D158" s="14">
        <v>3.8</v>
      </c>
    </row>
    <row r="159" spans="1:4">
      <c r="A159" s="13" t="s">
        <v>105</v>
      </c>
      <c r="B159" s="14">
        <v>5400</v>
      </c>
      <c r="D159" s="14">
        <v>7.1</v>
      </c>
    </row>
    <row r="160" spans="1:4">
      <c r="A160" s="13" t="s">
        <v>79</v>
      </c>
      <c r="B160" s="14">
        <v>4300</v>
      </c>
      <c r="D160" s="14">
        <v>6.2</v>
      </c>
    </row>
    <row r="161" spans="1:4">
      <c r="A161" s="13" t="s">
        <v>85</v>
      </c>
      <c r="B161" s="14">
        <v>6400</v>
      </c>
      <c r="D161" s="14">
        <v>14.1</v>
      </c>
    </row>
    <row r="162" spans="1:4">
      <c r="A162" s="13" t="s">
        <v>238</v>
      </c>
      <c r="B162" s="14">
        <v>5000</v>
      </c>
      <c r="D162" s="14">
        <v>4.3</v>
      </c>
    </row>
    <row r="163" spans="1:4">
      <c r="A163" s="13" t="s">
        <v>17</v>
      </c>
      <c r="B163" s="14">
        <v>7000</v>
      </c>
      <c r="D163" s="14">
        <v>11.2</v>
      </c>
    </row>
    <row r="164" spans="1:4">
      <c r="A164" s="13" t="s">
        <v>249</v>
      </c>
      <c r="B164" s="14">
        <v>4700</v>
      </c>
      <c r="D164" s="14">
        <v>3.1</v>
      </c>
    </row>
    <row r="165" spans="1:4">
      <c r="A165" s="13" t="s">
        <v>67</v>
      </c>
      <c r="B165" s="14">
        <v>7300</v>
      </c>
      <c r="D165" s="14">
        <v>17.8</v>
      </c>
    </row>
    <row r="166" spans="1:4">
      <c r="A166" s="13" t="s">
        <v>5</v>
      </c>
      <c r="B166" s="14">
        <v>4800</v>
      </c>
      <c r="D166" s="14">
        <v>7.2</v>
      </c>
    </row>
    <row r="167" spans="1:4">
      <c r="A167" s="13" t="s">
        <v>150</v>
      </c>
      <c r="B167" s="14">
        <v>4700</v>
      </c>
      <c r="D167" s="14">
        <v>4</v>
      </c>
    </row>
    <row r="168" spans="1:4">
      <c r="A168" s="13" t="s">
        <v>189</v>
      </c>
      <c r="B168" s="14">
        <v>4500</v>
      </c>
      <c r="D168" s="14">
        <v>2.9</v>
      </c>
    </row>
    <row r="169" spans="1:4">
      <c r="A169" s="13" t="s">
        <v>44</v>
      </c>
      <c r="B169" s="14">
        <v>6500</v>
      </c>
      <c r="D169" s="14">
        <v>11.6</v>
      </c>
    </row>
    <row r="170" spans="1:4">
      <c r="A170" s="13" t="s">
        <v>214</v>
      </c>
      <c r="B170" s="14">
        <v>5900</v>
      </c>
      <c r="D170" s="14">
        <v>9.3000000000000007</v>
      </c>
    </row>
    <row r="171" spans="1:4">
      <c r="A171" s="13" t="s">
        <v>228</v>
      </c>
      <c r="B171" s="14">
        <v>5300</v>
      </c>
      <c r="D171" s="14">
        <v>7.7</v>
      </c>
    </row>
    <row r="172" spans="1:4">
      <c r="A172" s="13" t="s">
        <v>170</v>
      </c>
      <c r="B172" s="14">
        <v>4200</v>
      </c>
      <c r="D172" s="14">
        <v>1.3</v>
      </c>
    </row>
    <row r="173" spans="1:4">
      <c r="A173" s="13" t="s">
        <v>97</v>
      </c>
      <c r="B173" s="14">
        <v>7600</v>
      </c>
      <c r="C173" s="13" t="s">
        <v>75</v>
      </c>
      <c r="D173" s="14">
        <v>11.4</v>
      </c>
    </row>
    <row r="174" spans="1:4">
      <c r="A174" s="13" t="s">
        <v>182</v>
      </c>
      <c r="B174" s="14">
        <v>4700</v>
      </c>
      <c r="D174" s="14">
        <v>4.0999999999999996</v>
      </c>
    </row>
    <row r="175" spans="1:4">
      <c r="A175" s="13" t="s">
        <v>129</v>
      </c>
      <c r="B175" s="14">
        <v>5900</v>
      </c>
      <c r="D175" s="14">
        <v>10.5</v>
      </c>
    </row>
    <row r="176" spans="1:4">
      <c r="A176" s="13" t="s">
        <v>16</v>
      </c>
      <c r="B176" s="14">
        <v>4000</v>
      </c>
      <c r="D176" s="14">
        <v>6.2</v>
      </c>
    </row>
    <row r="177" spans="1:4">
      <c r="A177" s="13" t="s">
        <v>186</v>
      </c>
      <c r="B177" s="14">
        <v>4500</v>
      </c>
      <c r="C177" s="13" t="s">
        <v>75</v>
      </c>
      <c r="D177" s="14">
        <v>1.3</v>
      </c>
    </row>
    <row r="178" spans="1:4">
      <c r="A178" s="13" t="s">
        <v>8</v>
      </c>
      <c r="B178" s="14">
        <v>3600</v>
      </c>
      <c r="D178" s="14">
        <v>6.4</v>
      </c>
    </row>
    <row r="179" spans="1:4">
      <c r="A179" s="13" t="s">
        <v>13</v>
      </c>
      <c r="B179" s="14">
        <v>6800</v>
      </c>
      <c r="D179" s="14">
        <v>11.1</v>
      </c>
    </row>
    <row r="180" spans="1:4">
      <c r="A180" s="13" t="s">
        <v>258</v>
      </c>
      <c r="B180" s="14">
        <v>4500</v>
      </c>
      <c r="D180" s="14">
        <v>2.2000000000000002</v>
      </c>
    </row>
    <row r="181" spans="1:4">
      <c r="A181" s="13" t="s">
        <v>7</v>
      </c>
      <c r="B181" s="14">
        <v>4600</v>
      </c>
      <c r="D181" s="14">
        <v>6.8</v>
      </c>
    </row>
    <row r="182" spans="1:4">
      <c r="A182" s="13" t="s">
        <v>113</v>
      </c>
      <c r="B182" s="14">
        <v>5100</v>
      </c>
      <c r="D182" s="14">
        <v>3.3</v>
      </c>
    </row>
    <row r="183" spans="1:4">
      <c r="A183" s="13" t="s">
        <v>23</v>
      </c>
      <c r="B183" s="14">
        <v>3500</v>
      </c>
      <c r="D183" s="14">
        <v>6.1</v>
      </c>
    </row>
    <row r="184" spans="1:4">
      <c r="A184" s="13" t="s">
        <v>260</v>
      </c>
      <c r="B184" s="14">
        <v>4500</v>
      </c>
      <c r="D184" s="14">
        <v>3.2</v>
      </c>
    </row>
    <row r="185" spans="1:4">
      <c r="A185" s="13" t="s">
        <v>25</v>
      </c>
      <c r="B185" s="14">
        <v>4900</v>
      </c>
      <c r="D185" s="14">
        <v>8.3000000000000007</v>
      </c>
    </row>
    <row r="186" spans="1:4">
      <c r="A186" s="13" t="s">
        <v>147</v>
      </c>
      <c r="B186" s="14">
        <v>4800</v>
      </c>
      <c r="D186" s="14">
        <v>0.8</v>
      </c>
    </row>
    <row r="187" spans="1:4">
      <c r="A187" s="13" t="s">
        <v>35</v>
      </c>
      <c r="B187" s="14">
        <v>7900</v>
      </c>
      <c r="D187" s="14">
        <v>12.5</v>
      </c>
    </row>
    <row r="188" spans="1:4">
      <c r="A188" s="13" t="s">
        <v>244</v>
      </c>
      <c r="B188" s="14">
        <v>4800</v>
      </c>
      <c r="D188" s="14">
        <v>2.7</v>
      </c>
    </row>
    <row r="189" spans="1:4">
      <c r="A189" s="13" t="s">
        <v>125</v>
      </c>
      <c r="B189" s="14">
        <v>6300</v>
      </c>
      <c r="D189" s="14">
        <v>11.8</v>
      </c>
    </row>
    <row r="190" spans="1:4">
      <c r="A190" s="13" t="s">
        <v>4</v>
      </c>
      <c r="B190" s="14">
        <v>8500</v>
      </c>
      <c r="D190" s="14">
        <v>14.5</v>
      </c>
    </row>
    <row r="191" spans="1:4">
      <c r="A191" s="13" t="s">
        <v>251</v>
      </c>
      <c r="B191" s="14">
        <v>4700</v>
      </c>
      <c r="D191" s="14">
        <v>2.9</v>
      </c>
    </row>
    <row r="192" spans="1:4">
      <c r="A192" s="13" t="s">
        <v>226</v>
      </c>
      <c r="B192" s="14">
        <v>5400</v>
      </c>
      <c r="D192" s="14">
        <v>7.3</v>
      </c>
    </row>
    <row r="193" spans="1:4">
      <c r="A193" s="13" t="s">
        <v>259</v>
      </c>
      <c r="B193" s="14">
        <v>4500</v>
      </c>
      <c r="D193" s="14">
        <v>1.1000000000000001</v>
      </c>
    </row>
    <row r="194" spans="1:4">
      <c r="A194" s="13" t="s">
        <v>126</v>
      </c>
      <c r="B194" s="14">
        <v>6200</v>
      </c>
      <c r="D194" s="14">
        <v>12.2</v>
      </c>
    </row>
    <row r="195" spans="1:4">
      <c r="A195" s="13" t="s">
        <v>194</v>
      </c>
      <c r="B195" s="14">
        <v>4400</v>
      </c>
      <c r="D195" s="14">
        <v>2.4</v>
      </c>
    </row>
    <row r="196" spans="1:4">
      <c r="A196" s="13" t="s">
        <v>225</v>
      </c>
      <c r="B196" s="14">
        <v>5500</v>
      </c>
      <c r="D196" s="14">
        <v>7.8</v>
      </c>
    </row>
    <row r="197" spans="1:4">
      <c r="A197" s="13" t="s">
        <v>241</v>
      </c>
      <c r="B197" s="14">
        <v>4800</v>
      </c>
      <c r="D197" s="14">
        <v>5.6</v>
      </c>
    </row>
    <row r="198" spans="1:4">
      <c r="A198" s="13" t="s">
        <v>246</v>
      </c>
      <c r="B198" s="14">
        <v>4700</v>
      </c>
      <c r="D198" s="14">
        <v>2</v>
      </c>
    </row>
    <row r="199" spans="1:4">
      <c r="A199" s="13" t="s">
        <v>154</v>
      </c>
      <c r="B199" s="14">
        <v>4600</v>
      </c>
      <c r="D199" s="14">
        <v>2.8</v>
      </c>
    </row>
    <row r="200" spans="1:4">
      <c r="A200" s="13" t="s">
        <v>131</v>
      </c>
      <c r="B200" s="14">
        <v>5800</v>
      </c>
      <c r="C200" s="13" t="s">
        <v>75</v>
      </c>
      <c r="D200" s="14">
        <v>8.3000000000000007</v>
      </c>
    </row>
    <row r="201" spans="1:4">
      <c r="A201" s="13" t="s">
        <v>163</v>
      </c>
      <c r="B201" s="14">
        <v>4300</v>
      </c>
      <c r="D201" s="14">
        <v>2.5</v>
      </c>
    </row>
    <row r="202" spans="1:4">
      <c r="A202" s="13" t="s">
        <v>72</v>
      </c>
      <c r="B202" s="14">
        <v>7000</v>
      </c>
      <c r="D202" s="14">
        <v>16.5</v>
      </c>
    </row>
    <row r="203" spans="1:4">
      <c r="A203" s="13" t="s">
        <v>38</v>
      </c>
      <c r="B203" s="14">
        <v>6800</v>
      </c>
      <c r="D203" s="14">
        <v>9.4</v>
      </c>
    </row>
    <row r="204" spans="1:4">
      <c r="A204" s="13" t="s">
        <v>66</v>
      </c>
      <c r="B204" s="14">
        <v>3900</v>
      </c>
      <c r="D204" s="14">
        <v>6</v>
      </c>
    </row>
    <row r="205" spans="1:4">
      <c r="A205" s="13" t="s">
        <v>145</v>
      </c>
      <c r="B205" s="14">
        <v>4900</v>
      </c>
      <c r="D205" s="14">
        <v>2.2999999999999998</v>
      </c>
    </row>
    <row r="206" spans="1:4">
      <c r="A206" s="13" t="s">
        <v>69</v>
      </c>
      <c r="B206" s="14">
        <v>5000</v>
      </c>
      <c r="D206" s="14">
        <v>7.5</v>
      </c>
    </row>
    <row r="207" spans="1:4">
      <c r="A207" s="13" t="s">
        <v>37</v>
      </c>
      <c r="B207" s="14">
        <v>6700</v>
      </c>
      <c r="D207" s="14">
        <v>10.3</v>
      </c>
    </row>
    <row r="208" spans="1:4">
      <c r="A208" s="13" t="s">
        <v>153</v>
      </c>
      <c r="B208" s="14">
        <v>4600</v>
      </c>
      <c r="D208" s="14">
        <v>5.3</v>
      </c>
    </row>
    <row r="209" spans="1:4">
      <c r="A209" s="13" t="s">
        <v>212</v>
      </c>
      <c r="B209" s="14">
        <v>6000</v>
      </c>
      <c r="C209" s="13" t="s">
        <v>75</v>
      </c>
      <c r="D209" s="14">
        <v>9.1</v>
      </c>
    </row>
    <row r="210" spans="1:4">
      <c r="A210" s="13" t="s">
        <v>116</v>
      </c>
      <c r="B210" s="14">
        <v>5000</v>
      </c>
      <c r="D210" s="14">
        <v>5.5</v>
      </c>
    </row>
    <row r="211" spans="1:4">
      <c r="A211" s="13" t="s">
        <v>63</v>
      </c>
      <c r="B211" s="14">
        <v>3400</v>
      </c>
      <c r="D211" s="14">
        <v>6</v>
      </c>
    </row>
    <row r="212" spans="1:4">
      <c r="A212" s="13" t="s">
        <v>109</v>
      </c>
      <c r="B212" s="14">
        <v>7000</v>
      </c>
      <c r="C212" s="13" t="s">
        <v>75</v>
      </c>
      <c r="D212" s="14">
        <v>5.6</v>
      </c>
    </row>
    <row r="213" spans="1:4">
      <c r="A213" s="13" t="s">
        <v>232</v>
      </c>
      <c r="B213" s="14">
        <v>5200</v>
      </c>
      <c r="D213" s="14">
        <v>3.9</v>
      </c>
    </row>
    <row r="214" spans="1:4">
      <c r="A214" s="13" t="s">
        <v>111</v>
      </c>
      <c r="B214" s="14">
        <v>6900</v>
      </c>
      <c r="D214" s="14">
        <v>11.1</v>
      </c>
    </row>
    <row r="215" spans="1:4">
      <c r="A215" s="13" t="s">
        <v>261</v>
      </c>
      <c r="B215" s="14">
        <v>4400</v>
      </c>
      <c r="D215" s="14">
        <v>2.2999999999999998</v>
      </c>
    </row>
    <row r="216" spans="1:4">
      <c r="A216" s="13" t="s">
        <v>191</v>
      </c>
      <c r="B216" s="14">
        <v>4500</v>
      </c>
      <c r="D216" s="14">
        <v>1.6</v>
      </c>
    </row>
    <row r="217" spans="1:4">
      <c r="A217" s="13" t="s">
        <v>90</v>
      </c>
      <c r="B217" s="14">
        <v>7700</v>
      </c>
      <c r="D217" s="14">
        <v>16.2</v>
      </c>
    </row>
    <row r="218" spans="1:4">
      <c r="A218" s="13" t="s">
        <v>156</v>
      </c>
      <c r="B218" s="14">
        <v>4500</v>
      </c>
      <c r="D218" s="14">
        <v>3.8</v>
      </c>
    </row>
    <row r="219" spans="1:4">
      <c r="A219" s="13" t="s">
        <v>222</v>
      </c>
      <c r="B219" s="14">
        <v>5500</v>
      </c>
      <c r="D219" s="14">
        <v>4.5</v>
      </c>
    </row>
    <row r="220" spans="1:4">
      <c r="A220" s="13" t="s">
        <v>64</v>
      </c>
      <c r="B220" s="14">
        <v>7600</v>
      </c>
      <c r="D220" s="14">
        <v>18.600000000000001</v>
      </c>
    </row>
    <row r="221" spans="1:4">
      <c r="A221" s="13" t="s">
        <v>196</v>
      </c>
      <c r="B221" s="14">
        <v>4400</v>
      </c>
      <c r="D221" s="14">
        <v>3.3</v>
      </c>
    </row>
    <row r="222" spans="1:4">
      <c r="A222" s="13" t="s">
        <v>236</v>
      </c>
      <c r="B222" s="14">
        <v>5100</v>
      </c>
      <c r="D222" s="14">
        <v>4.2</v>
      </c>
    </row>
    <row r="223" spans="1:4">
      <c r="A223" s="13" t="s">
        <v>169</v>
      </c>
      <c r="B223" s="14">
        <v>4200</v>
      </c>
      <c r="D223" s="14">
        <v>1.1000000000000001</v>
      </c>
    </row>
    <row r="224" spans="1:4">
      <c r="A224" s="13" t="s">
        <v>27</v>
      </c>
      <c r="B224" s="14">
        <v>8300</v>
      </c>
      <c r="D224" s="14">
        <v>20.399999999999999</v>
      </c>
    </row>
    <row r="225" spans="1:4">
      <c r="A225" s="13" t="s">
        <v>224</v>
      </c>
      <c r="B225" s="14">
        <v>5500</v>
      </c>
      <c r="D225" s="14">
        <v>9.1999999999999993</v>
      </c>
    </row>
    <row r="226" spans="1:4">
      <c r="A226" s="13" t="s">
        <v>161</v>
      </c>
      <c r="B226" s="14">
        <v>4400</v>
      </c>
      <c r="D226" s="14">
        <v>0.8</v>
      </c>
    </row>
    <row r="227" spans="1:4">
      <c r="A227" s="13" t="s">
        <v>160</v>
      </c>
      <c r="B227" s="14">
        <v>4400</v>
      </c>
      <c r="D227" s="14">
        <v>1.4</v>
      </c>
    </row>
    <row r="228" spans="1:4">
      <c r="A228" s="13" t="s">
        <v>133</v>
      </c>
      <c r="B228" s="14">
        <v>5700</v>
      </c>
      <c r="D228" s="14">
        <v>8.9</v>
      </c>
    </row>
    <row r="229" spans="1:4">
      <c r="A229" s="13" t="s">
        <v>211</v>
      </c>
      <c r="B229" s="14">
        <v>6100</v>
      </c>
      <c r="D229" s="14">
        <v>8.5</v>
      </c>
    </row>
    <row r="230" spans="1:4">
      <c r="A230" s="13" t="s">
        <v>177</v>
      </c>
      <c r="B230" s="14">
        <v>4900</v>
      </c>
      <c r="D230" s="14">
        <v>5.7</v>
      </c>
    </row>
    <row r="231" spans="1:4">
      <c r="A231" s="13" t="s">
        <v>176</v>
      </c>
      <c r="B231" s="14">
        <v>5000</v>
      </c>
      <c r="D231" s="14">
        <v>5.9</v>
      </c>
    </row>
    <row r="232" spans="1:4">
      <c r="A232" s="13" t="s">
        <v>205</v>
      </c>
      <c r="B232" s="14">
        <v>6600</v>
      </c>
      <c r="D232" s="14">
        <v>10.1</v>
      </c>
    </row>
    <row r="233" spans="1:4">
      <c r="A233" s="13" t="s">
        <v>256</v>
      </c>
      <c r="B233" s="14">
        <v>4500</v>
      </c>
      <c r="D233" s="14">
        <v>3.1</v>
      </c>
    </row>
    <row r="234" spans="1:4">
      <c r="A234" s="13" t="s">
        <v>32</v>
      </c>
      <c r="B234" s="14">
        <v>9800</v>
      </c>
      <c r="D234" s="14">
        <v>18.899999999999999</v>
      </c>
    </row>
    <row r="235" spans="1:4">
      <c r="A235" s="13" t="s">
        <v>143</v>
      </c>
      <c r="B235" s="14">
        <v>5000</v>
      </c>
      <c r="D235" s="14">
        <v>1.2</v>
      </c>
    </row>
    <row r="236" spans="1:4">
      <c r="A236" s="13" t="s">
        <v>253</v>
      </c>
      <c r="B236" s="14">
        <v>4600</v>
      </c>
      <c r="D236" s="14">
        <v>3.3</v>
      </c>
    </row>
    <row r="237" spans="1:4">
      <c r="A237" s="13" t="s">
        <v>73</v>
      </c>
      <c r="B237" s="14">
        <v>4000</v>
      </c>
      <c r="D237" s="14">
        <v>6.4</v>
      </c>
    </row>
    <row r="238" spans="1:4">
      <c r="A238" s="13" t="s">
        <v>193</v>
      </c>
      <c r="B238" s="14">
        <v>4400</v>
      </c>
      <c r="D238" s="14">
        <v>2.2999999999999998</v>
      </c>
    </row>
    <row r="239" spans="1:4">
      <c r="A239" s="13" t="s">
        <v>149</v>
      </c>
      <c r="B239" s="14">
        <v>4800</v>
      </c>
      <c r="D239" s="14">
        <v>7.5</v>
      </c>
    </row>
    <row r="240" spans="1:4">
      <c r="A240" s="13" t="s">
        <v>107</v>
      </c>
      <c r="B240" s="14">
        <v>5200</v>
      </c>
      <c r="D240" s="14">
        <v>7.4</v>
      </c>
    </row>
    <row r="241" spans="1:4">
      <c r="A241" s="13" t="s">
        <v>83</v>
      </c>
      <c r="B241" s="14">
        <v>6500</v>
      </c>
      <c r="D241" s="14">
        <v>14.5</v>
      </c>
    </row>
    <row r="242" spans="1:4">
      <c r="A242" s="13" t="s">
        <v>91</v>
      </c>
      <c r="B242" s="14">
        <v>7400</v>
      </c>
      <c r="D242" s="14">
        <v>11.2</v>
      </c>
    </row>
    <row r="243" spans="1:4">
      <c r="A243" s="13" t="s">
        <v>135</v>
      </c>
      <c r="B243" s="14">
        <v>5600</v>
      </c>
      <c r="D243" s="14">
        <v>2.5</v>
      </c>
    </row>
    <row r="244" spans="1:4">
      <c r="A244" s="13" t="s">
        <v>215</v>
      </c>
      <c r="B244" s="14">
        <v>5800</v>
      </c>
      <c r="C244" s="13" t="s">
        <v>75</v>
      </c>
      <c r="D244" s="14">
        <v>5.6</v>
      </c>
    </row>
    <row r="245" spans="1:4">
      <c r="A245" s="13" t="s">
        <v>166</v>
      </c>
      <c r="B245" s="14">
        <v>4200</v>
      </c>
      <c r="C245" s="13" t="s">
        <v>75</v>
      </c>
      <c r="D245" s="14">
        <v>1.3</v>
      </c>
    </row>
    <row r="247" spans="1:4">
      <c r="B247" s="14"/>
      <c r="D247" s="14"/>
    </row>
    <row r="248" spans="1:4">
      <c r="B248" s="14"/>
      <c r="D248" s="14"/>
    </row>
    <row r="249" spans="1:4">
      <c r="B249" s="14"/>
      <c r="D249" s="14"/>
    </row>
    <row r="250" spans="1:4">
      <c r="B250" s="14"/>
      <c r="D250" s="14"/>
    </row>
    <row r="251" spans="1:4">
      <c r="B251" s="14"/>
      <c r="D251" s="14"/>
    </row>
    <row r="252" spans="1:4">
      <c r="B252" s="14"/>
      <c r="D252" s="14"/>
    </row>
    <row r="253" spans="1:4">
      <c r="B253" s="14"/>
      <c r="D253" s="14"/>
    </row>
    <row r="254" spans="1:4">
      <c r="B254" s="14"/>
      <c r="D254" s="14"/>
    </row>
    <row r="255" spans="1:4">
      <c r="B255" s="14"/>
      <c r="D255" s="14"/>
    </row>
    <row r="256" spans="1:4">
      <c r="B256" s="14"/>
      <c r="D256" s="14"/>
    </row>
    <row r="257" spans="2:4">
      <c r="B257" s="14"/>
      <c r="D257" s="14"/>
    </row>
    <row r="258" spans="2:4">
      <c r="B258" s="14"/>
      <c r="D258" s="14"/>
    </row>
    <row r="259" spans="2:4">
      <c r="B259" s="14"/>
      <c r="D259" s="14"/>
    </row>
    <row r="260" spans="2:4">
      <c r="B260" s="14"/>
      <c r="D260" s="14"/>
    </row>
    <row r="261" spans="2:4">
      <c r="B261" s="14"/>
      <c r="D261" s="14"/>
    </row>
    <row r="262" spans="2:4">
      <c r="B262" s="14"/>
      <c r="D262" s="14"/>
    </row>
    <row r="263" spans="2:4">
      <c r="B263" s="14"/>
      <c r="D263" s="14"/>
    </row>
    <row r="264" spans="2:4">
      <c r="B264" s="14"/>
      <c r="D264" s="14"/>
    </row>
    <row r="265" spans="2:4">
      <c r="B265" s="14"/>
      <c r="D265" s="14"/>
    </row>
    <row r="266" spans="2:4">
      <c r="B266" s="14"/>
      <c r="D266" s="14"/>
    </row>
    <row r="267" spans="2:4">
      <c r="B267" s="14"/>
      <c r="D267" s="14"/>
    </row>
    <row r="268" spans="2:4">
      <c r="B268" s="14"/>
      <c r="D268" s="14"/>
    </row>
    <row r="269" spans="2:4">
      <c r="B269" s="14"/>
      <c r="D269" s="14"/>
    </row>
    <row r="270" spans="2:4">
      <c r="B270" s="14"/>
      <c r="D270" s="14"/>
    </row>
    <row r="271" spans="2:4">
      <c r="B271" s="14"/>
      <c r="D271" s="14"/>
    </row>
    <row r="272" spans="2:4">
      <c r="B272" s="14"/>
      <c r="D272" s="14"/>
    </row>
    <row r="273" spans="2:4">
      <c r="B273" s="14"/>
      <c r="D273" s="14"/>
    </row>
    <row r="274" spans="2:4">
      <c r="B274" s="14"/>
      <c r="D274" s="14"/>
    </row>
    <row r="275" spans="2:4">
      <c r="B275" s="14"/>
      <c r="D275" s="14"/>
    </row>
    <row r="276" spans="2:4">
      <c r="B276" s="14"/>
      <c r="D276" s="14"/>
    </row>
    <row r="277" spans="2:4">
      <c r="B277" s="14"/>
      <c r="D277" s="14"/>
    </row>
    <row r="278" spans="2:4">
      <c r="B278" s="14"/>
      <c r="D278" s="14"/>
    </row>
    <row r="279" spans="2:4">
      <c r="B279" s="14"/>
      <c r="D279" s="14"/>
    </row>
    <row r="280" spans="2:4">
      <c r="B280" s="14"/>
      <c r="D280" s="14"/>
    </row>
    <row r="281" spans="2:4">
      <c r="B281" s="14"/>
      <c r="D281" s="14"/>
    </row>
    <row r="282" spans="2:4">
      <c r="B282" s="14"/>
      <c r="D282" s="14"/>
    </row>
    <row r="283" spans="2:4">
      <c r="B283" s="14"/>
      <c r="D283" s="14"/>
    </row>
    <row r="284" spans="2:4">
      <c r="B284" s="14"/>
      <c r="D284" s="14"/>
    </row>
    <row r="285" spans="2:4">
      <c r="B285" s="14"/>
      <c r="D285" s="14"/>
    </row>
    <row r="286" spans="2:4">
      <c r="B286" s="14"/>
      <c r="D286" s="14"/>
    </row>
    <row r="287" spans="2:4">
      <c r="B287" s="14"/>
      <c r="D287" s="14"/>
    </row>
    <row r="288" spans="2:4">
      <c r="B288" s="14"/>
      <c r="D288" s="14"/>
    </row>
    <row r="289" spans="2:4">
      <c r="B289" s="14"/>
      <c r="D289" s="14"/>
    </row>
    <row r="290" spans="2:4">
      <c r="B290" s="14"/>
      <c r="D290" s="14"/>
    </row>
    <row r="291" spans="2:4">
      <c r="B291" s="14"/>
      <c r="D291" s="14"/>
    </row>
    <row r="292" spans="2:4">
      <c r="B292" s="14"/>
      <c r="D292" s="14"/>
    </row>
    <row r="293" spans="2:4">
      <c r="B293" s="14"/>
      <c r="D293" s="14"/>
    </row>
    <row r="294" spans="2:4">
      <c r="B294" s="14"/>
      <c r="D294" s="14"/>
    </row>
    <row r="295" spans="2:4">
      <c r="B295" s="14"/>
      <c r="D295" s="14"/>
    </row>
    <row r="296" spans="2:4">
      <c r="B296" s="14"/>
      <c r="D296" s="14"/>
    </row>
    <row r="297" spans="2:4">
      <c r="B297" s="14"/>
      <c r="D297" s="14"/>
    </row>
    <row r="298" spans="2:4">
      <c r="B298" s="14"/>
      <c r="D298" s="14"/>
    </row>
    <row r="299" spans="2:4">
      <c r="B299" s="14"/>
      <c r="D299" s="14"/>
    </row>
    <row r="300" spans="2:4">
      <c r="B300" s="14"/>
      <c r="D300" s="14"/>
    </row>
    <row r="301" spans="2:4">
      <c r="B301" s="14"/>
      <c r="D301" s="14"/>
    </row>
    <row r="302" spans="2:4">
      <c r="B302" s="14"/>
      <c r="D302" s="14"/>
    </row>
    <row r="303" spans="2:4">
      <c r="B303" s="14"/>
      <c r="D303" s="14"/>
    </row>
    <row r="304" spans="2:4">
      <c r="B304" s="14"/>
      <c r="D304" s="14"/>
    </row>
    <row r="305" spans="2:4">
      <c r="B305" s="14"/>
      <c r="D305" s="14"/>
    </row>
    <row r="306" spans="2:4">
      <c r="B306" s="14"/>
      <c r="D306" s="14"/>
    </row>
    <row r="307" spans="2:4">
      <c r="B307" s="14"/>
      <c r="D307" s="14"/>
    </row>
    <row r="308" spans="2:4">
      <c r="B308" s="14"/>
      <c r="D308" s="14"/>
    </row>
    <row r="309" spans="2:4">
      <c r="B309" s="14"/>
      <c r="D309" s="14"/>
    </row>
    <row r="310" spans="2:4">
      <c r="B310" s="14"/>
      <c r="D310" s="14"/>
    </row>
    <row r="311" spans="2:4">
      <c r="B311" s="14"/>
      <c r="D311" s="14"/>
    </row>
    <row r="312" spans="2:4">
      <c r="B312" s="14"/>
      <c r="D312" s="14"/>
    </row>
    <row r="313" spans="2:4">
      <c r="B313" s="14"/>
      <c r="D313" s="14"/>
    </row>
    <row r="314" spans="2:4">
      <c r="B314" s="14"/>
      <c r="D314" s="14"/>
    </row>
    <row r="315" spans="2:4">
      <c r="B315" s="14"/>
      <c r="D315" s="14"/>
    </row>
    <row r="316" spans="2:4">
      <c r="B316" s="14"/>
      <c r="D316" s="14"/>
    </row>
    <row r="317" spans="2:4">
      <c r="B317" s="14"/>
      <c r="D317" s="14"/>
    </row>
    <row r="318" spans="2:4">
      <c r="B318" s="14"/>
      <c r="D318" s="14"/>
    </row>
    <row r="319" spans="2:4">
      <c r="B319" s="14"/>
      <c r="D319" s="14"/>
    </row>
    <row r="320" spans="2:4">
      <c r="B320" s="14"/>
      <c r="D320" s="14"/>
    </row>
    <row r="321" spans="2:4">
      <c r="B321" s="14"/>
      <c r="D321" s="14"/>
    </row>
    <row r="322" spans="2:4">
      <c r="B322" s="14"/>
      <c r="D322" s="14"/>
    </row>
    <row r="323" spans="2:4">
      <c r="B323" s="14"/>
      <c r="D323" s="14"/>
    </row>
    <row r="324" spans="2:4">
      <c r="B324" s="14"/>
      <c r="D324" s="14"/>
    </row>
    <row r="325" spans="2:4">
      <c r="B325" s="14"/>
      <c r="D325" s="14"/>
    </row>
    <row r="326" spans="2:4">
      <c r="B326" s="14"/>
      <c r="D326" s="14"/>
    </row>
    <row r="327" spans="2:4">
      <c r="B327" s="14"/>
      <c r="D327" s="14"/>
    </row>
    <row r="328" spans="2:4">
      <c r="B328" s="14"/>
      <c r="D328" s="14"/>
    </row>
    <row r="329" spans="2:4">
      <c r="B329" s="14"/>
      <c r="D329" s="14"/>
    </row>
    <row r="330" spans="2:4">
      <c r="B330" s="14"/>
      <c r="D330" s="14"/>
    </row>
    <row r="331" spans="2:4">
      <c r="B331" s="14"/>
      <c r="D331" s="14"/>
    </row>
    <row r="332" spans="2:4">
      <c r="B332" s="14"/>
      <c r="D332" s="14"/>
    </row>
    <row r="333" spans="2:4">
      <c r="B333" s="14"/>
      <c r="D333" s="14"/>
    </row>
    <row r="334" spans="2:4">
      <c r="B334" s="14"/>
      <c r="D334" s="14"/>
    </row>
    <row r="335" spans="2:4">
      <c r="B335" s="14"/>
      <c r="D335" s="14"/>
    </row>
    <row r="336" spans="2:4">
      <c r="B336" s="14"/>
      <c r="D336" s="14"/>
    </row>
    <row r="337" spans="2:4">
      <c r="B337" s="14"/>
      <c r="D337" s="14"/>
    </row>
    <row r="338" spans="2:4">
      <c r="B338" s="14"/>
      <c r="D338" s="14"/>
    </row>
    <row r="339" spans="2:4">
      <c r="B339" s="14"/>
      <c r="D339" s="14"/>
    </row>
    <row r="340" spans="2:4">
      <c r="B340" s="14"/>
      <c r="D340" s="14"/>
    </row>
    <row r="341" spans="2:4">
      <c r="B341" s="14"/>
      <c r="D341" s="14"/>
    </row>
    <row r="342" spans="2:4">
      <c r="B342" s="14"/>
      <c r="D342" s="14"/>
    </row>
    <row r="343" spans="2:4">
      <c r="B343" s="14"/>
      <c r="D343" s="14"/>
    </row>
    <row r="344" spans="2:4">
      <c r="B344" s="14"/>
      <c r="D344" s="14"/>
    </row>
    <row r="345" spans="2:4">
      <c r="B345" s="14"/>
      <c r="D345" s="14"/>
    </row>
    <row r="346" spans="2:4">
      <c r="B346" s="14"/>
      <c r="D346" s="14"/>
    </row>
    <row r="347" spans="2:4">
      <c r="B347" s="14"/>
      <c r="D347" s="14"/>
    </row>
    <row r="348" spans="2:4">
      <c r="B348" s="14"/>
      <c r="D348" s="14"/>
    </row>
    <row r="349" spans="2:4">
      <c r="B349" s="14"/>
      <c r="D349" s="14"/>
    </row>
    <row r="350" spans="2:4">
      <c r="B350" s="14"/>
      <c r="D350" s="14"/>
    </row>
    <row r="351" spans="2:4">
      <c r="B351" s="14"/>
      <c r="D351" s="14"/>
    </row>
    <row r="352" spans="2:4">
      <c r="B352" s="14"/>
      <c r="D352" s="14"/>
    </row>
    <row r="353" spans="2:4">
      <c r="B353" s="14"/>
      <c r="D353" s="14"/>
    </row>
    <row r="354" spans="2:4">
      <c r="B354" s="14"/>
      <c r="D354" s="14"/>
    </row>
    <row r="355" spans="2:4">
      <c r="B355" s="14"/>
      <c r="D355" s="14"/>
    </row>
    <row r="356" spans="2:4">
      <c r="B356" s="14"/>
      <c r="D356" s="14"/>
    </row>
    <row r="357" spans="2:4">
      <c r="B357" s="14"/>
      <c r="D357" s="14"/>
    </row>
    <row r="358" spans="2:4">
      <c r="B358" s="14"/>
      <c r="D358" s="14"/>
    </row>
    <row r="359" spans="2:4">
      <c r="B359" s="14"/>
      <c r="D359" s="14"/>
    </row>
    <row r="360" spans="2:4">
      <c r="B360" s="14"/>
      <c r="D360" s="14"/>
    </row>
    <row r="361" spans="2:4">
      <c r="B361" s="14"/>
      <c r="D361" s="14"/>
    </row>
    <row r="362" spans="2:4">
      <c r="B362" s="14"/>
      <c r="D362" s="14"/>
    </row>
    <row r="363" spans="2:4">
      <c r="B363" s="14"/>
      <c r="D363" s="14"/>
    </row>
    <row r="364" spans="2:4">
      <c r="B364" s="14"/>
      <c r="D364" s="14"/>
    </row>
    <row r="365" spans="2:4">
      <c r="B365" s="14"/>
      <c r="D365" s="14"/>
    </row>
    <row r="366" spans="2:4">
      <c r="B366" s="14"/>
      <c r="D366" s="14"/>
    </row>
    <row r="367" spans="2:4">
      <c r="B367" s="14"/>
      <c r="D367" s="14"/>
    </row>
    <row r="368" spans="2:4">
      <c r="B368" s="14"/>
      <c r="D368" s="14"/>
    </row>
    <row r="369" spans="2:4">
      <c r="B369" s="14"/>
      <c r="D369" s="14"/>
    </row>
    <row r="370" spans="2:4">
      <c r="B370" s="14"/>
      <c r="D370" s="14"/>
    </row>
    <row r="371" spans="2:4">
      <c r="B371" s="14"/>
      <c r="D371" s="14"/>
    </row>
    <row r="372" spans="2:4">
      <c r="B372" s="14"/>
      <c r="D372" s="14"/>
    </row>
    <row r="373" spans="2:4">
      <c r="B373" s="14"/>
      <c r="D373" s="14"/>
    </row>
    <row r="374" spans="2:4">
      <c r="B374" s="14"/>
      <c r="D374" s="14"/>
    </row>
    <row r="375" spans="2:4">
      <c r="B375" s="14"/>
      <c r="D375" s="14"/>
    </row>
    <row r="376" spans="2:4">
      <c r="B376" s="14"/>
      <c r="D376" s="14"/>
    </row>
    <row r="377" spans="2:4">
      <c r="B377" s="14"/>
      <c r="D377" s="14"/>
    </row>
    <row r="378" spans="2:4">
      <c r="B378" s="14"/>
      <c r="D378" s="14"/>
    </row>
    <row r="379" spans="2:4">
      <c r="B379" s="14"/>
      <c r="D379" s="14"/>
    </row>
    <row r="380" spans="2:4">
      <c r="B380" s="14"/>
      <c r="D380" s="14"/>
    </row>
    <row r="381" spans="2:4">
      <c r="B381" s="14"/>
      <c r="D381" s="14"/>
    </row>
    <row r="382" spans="2:4">
      <c r="B382" s="14"/>
      <c r="D382" s="14"/>
    </row>
    <row r="383" spans="2:4">
      <c r="B383" s="14"/>
      <c r="D383" s="14"/>
    </row>
    <row r="384" spans="2:4">
      <c r="B384" s="14"/>
      <c r="D384" s="14"/>
    </row>
    <row r="385" spans="2:4">
      <c r="B385" s="14"/>
      <c r="D385" s="14"/>
    </row>
    <row r="386" spans="2:4">
      <c r="B386" s="14"/>
      <c r="D386" s="14"/>
    </row>
    <row r="387" spans="2:4">
      <c r="B387" s="14"/>
      <c r="D387" s="14"/>
    </row>
    <row r="388" spans="2:4">
      <c r="B388" s="14"/>
      <c r="D388" s="14"/>
    </row>
    <row r="389" spans="2:4">
      <c r="B389" s="14"/>
      <c r="D389" s="14"/>
    </row>
    <row r="390" spans="2:4">
      <c r="B390" s="14"/>
      <c r="D390" s="14"/>
    </row>
    <row r="391" spans="2:4">
      <c r="B391" s="14"/>
      <c r="D391" s="14"/>
    </row>
    <row r="392" spans="2:4">
      <c r="B392" s="14"/>
      <c r="D392" s="14"/>
    </row>
    <row r="393" spans="2:4">
      <c r="B393" s="14"/>
      <c r="D393" s="14"/>
    </row>
    <row r="394" spans="2:4">
      <c r="B394" s="14"/>
      <c r="D394" s="14"/>
    </row>
    <row r="395" spans="2:4">
      <c r="B395" s="14"/>
      <c r="D395" s="14"/>
    </row>
    <row r="396" spans="2:4">
      <c r="B396" s="14"/>
      <c r="D396" s="14"/>
    </row>
    <row r="397" spans="2:4">
      <c r="B397" s="14"/>
      <c r="D397" s="14"/>
    </row>
    <row r="398" spans="2:4">
      <c r="B398" s="14"/>
      <c r="D398" s="14"/>
    </row>
    <row r="399" spans="2:4">
      <c r="B399" s="14"/>
      <c r="D399" s="14"/>
    </row>
    <row r="400" spans="2:4">
      <c r="B400" s="14"/>
      <c r="D400" s="14"/>
    </row>
    <row r="401" spans="2:4">
      <c r="B401" s="14"/>
      <c r="D401" s="14"/>
    </row>
    <row r="402" spans="2:4">
      <c r="B402" s="14"/>
      <c r="D402" s="14"/>
    </row>
    <row r="403" spans="2:4">
      <c r="B403" s="14"/>
      <c r="D403" s="14"/>
    </row>
    <row r="404" spans="2:4">
      <c r="B404" s="14"/>
      <c r="D404" s="14"/>
    </row>
    <row r="405" spans="2:4">
      <c r="B405" s="14"/>
      <c r="D405" s="14"/>
    </row>
    <row r="406" spans="2:4">
      <c r="B406" s="14"/>
      <c r="D406" s="14"/>
    </row>
    <row r="407" spans="2:4">
      <c r="B407" s="14"/>
      <c r="D407" s="14"/>
    </row>
    <row r="408" spans="2:4">
      <c r="B408" s="14"/>
      <c r="D408" s="14"/>
    </row>
    <row r="409" spans="2:4">
      <c r="B409" s="14"/>
      <c r="D409" s="14"/>
    </row>
    <row r="410" spans="2:4">
      <c r="B410" s="14"/>
      <c r="D410" s="14"/>
    </row>
    <row r="411" spans="2:4">
      <c r="B411" s="14"/>
      <c r="D411" s="14"/>
    </row>
    <row r="412" spans="2:4">
      <c r="B412" s="14"/>
      <c r="D412" s="14"/>
    </row>
    <row r="413" spans="2:4">
      <c r="B413" s="14"/>
      <c r="D413" s="14"/>
    </row>
    <row r="414" spans="2:4">
      <c r="B414" s="14"/>
      <c r="D414" s="14"/>
    </row>
    <row r="415" spans="2:4">
      <c r="B415" s="14"/>
      <c r="D415" s="14"/>
    </row>
    <row r="416" spans="2:4">
      <c r="B416" s="14"/>
      <c r="D416" s="14"/>
    </row>
    <row r="417" spans="2:4">
      <c r="B417" s="14"/>
      <c r="D417" s="14"/>
    </row>
    <row r="418" spans="2:4">
      <c r="B418" s="14"/>
      <c r="D418" s="14"/>
    </row>
    <row r="419" spans="2:4">
      <c r="B419" s="14"/>
      <c r="D419" s="14"/>
    </row>
    <row r="420" spans="2:4">
      <c r="B420" s="14"/>
      <c r="D420" s="14"/>
    </row>
    <row r="421" spans="2:4">
      <c r="B421" s="14"/>
      <c r="D421" s="14"/>
    </row>
    <row r="422" spans="2:4">
      <c r="B422" s="14"/>
      <c r="D422" s="14"/>
    </row>
    <row r="423" spans="2:4">
      <c r="B423" s="14"/>
      <c r="D423" s="14"/>
    </row>
    <row r="424" spans="2:4">
      <c r="B424" s="14"/>
      <c r="D424" s="14"/>
    </row>
    <row r="425" spans="2:4">
      <c r="B425" s="14"/>
      <c r="D425" s="14"/>
    </row>
    <row r="426" spans="2:4">
      <c r="B426" s="14"/>
      <c r="D426" s="14"/>
    </row>
    <row r="427" spans="2:4">
      <c r="B427" s="14"/>
      <c r="D427" s="14"/>
    </row>
    <row r="428" spans="2:4">
      <c r="B428" s="14"/>
      <c r="D428" s="14"/>
    </row>
    <row r="429" spans="2:4">
      <c r="B429" s="14"/>
      <c r="D429" s="14"/>
    </row>
    <row r="430" spans="2:4">
      <c r="B430" s="14"/>
      <c r="D430" s="14"/>
    </row>
    <row r="431" spans="2:4">
      <c r="B431" s="14"/>
      <c r="D431" s="14"/>
    </row>
    <row r="432" spans="2:4">
      <c r="B432" s="14"/>
      <c r="D432" s="14"/>
    </row>
    <row r="433" spans="2:4">
      <c r="B433" s="14"/>
      <c r="D433" s="14"/>
    </row>
    <row r="434" spans="2:4">
      <c r="B434" s="14"/>
      <c r="D434" s="14"/>
    </row>
    <row r="435" spans="2:4">
      <c r="B435" s="14"/>
      <c r="D435" s="14"/>
    </row>
    <row r="436" spans="2:4">
      <c r="B436" s="14"/>
      <c r="D436" s="14"/>
    </row>
    <row r="437" spans="2:4">
      <c r="B437" s="14"/>
      <c r="D437" s="14"/>
    </row>
    <row r="438" spans="2:4">
      <c r="B438" s="14"/>
      <c r="D438" s="14"/>
    </row>
    <row r="439" spans="2:4">
      <c r="B439" s="14"/>
      <c r="D439" s="14"/>
    </row>
    <row r="440" spans="2:4">
      <c r="B440" s="14"/>
      <c r="D440" s="14"/>
    </row>
    <row r="441" spans="2:4">
      <c r="B441" s="14"/>
      <c r="D441" s="14"/>
    </row>
    <row r="442" spans="2:4">
      <c r="B442" s="14"/>
      <c r="D442" s="14"/>
    </row>
  </sheetData>
  <sortState ref="F2:H442">
    <sortCondition ref="G2:G4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2"/>
  <sheetViews>
    <sheetView workbookViewId="0">
      <selection activeCell="C4" sqref="C4"/>
    </sheetView>
  </sheetViews>
  <sheetFormatPr defaultRowHeight="15"/>
  <cols>
    <col min="2" max="2" width="9.5703125" bestFit="1" customWidth="1"/>
    <col min="3" max="3" width="22.5703125" bestFit="1" customWidth="1"/>
    <col min="4" max="5" width="11.42578125" style="20" bestFit="1" customWidth="1"/>
    <col min="6" max="6" width="10.5703125" style="20" bestFit="1" customWidth="1"/>
  </cols>
  <sheetData>
    <row r="1" spans="1:6">
      <c r="A1" s="19"/>
      <c r="B1" s="20" t="s">
        <v>0</v>
      </c>
      <c r="C1" s="20" t="s">
        <v>1</v>
      </c>
      <c r="D1" s="20" t="s">
        <v>2</v>
      </c>
      <c r="E1" s="20" t="s">
        <v>59</v>
      </c>
      <c r="F1" s="20" t="s">
        <v>60</v>
      </c>
    </row>
    <row r="2" spans="1:6">
      <c r="A2" s="19"/>
      <c r="B2" s="20" t="s">
        <v>31</v>
      </c>
      <c r="C2" s="20" t="s">
        <v>34</v>
      </c>
      <c r="D2" s="15">
        <v>8200</v>
      </c>
      <c r="F2" s="15">
        <v>14</v>
      </c>
    </row>
    <row r="3" spans="1:6">
      <c r="A3" s="19"/>
      <c r="B3" s="20" t="s">
        <v>3</v>
      </c>
      <c r="C3" s="20" t="s">
        <v>165</v>
      </c>
      <c r="D3" s="15">
        <v>4200</v>
      </c>
      <c r="E3" s="20" t="s">
        <v>75</v>
      </c>
      <c r="F3" s="15">
        <v>0.6</v>
      </c>
    </row>
    <row r="4" spans="1:6">
      <c r="A4" s="19"/>
      <c r="B4" s="20" t="s">
        <v>31</v>
      </c>
      <c r="C4" s="20" t="s">
        <v>99</v>
      </c>
      <c r="D4" s="15">
        <v>7400</v>
      </c>
      <c r="F4" s="15">
        <v>11.2</v>
      </c>
    </row>
    <row r="5" spans="1:6">
      <c r="A5" s="19"/>
      <c r="B5" s="20" t="s">
        <v>22</v>
      </c>
      <c r="C5" s="20" t="s">
        <v>119</v>
      </c>
      <c r="D5" s="15">
        <v>6300</v>
      </c>
      <c r="F5" s="15">
        <v>0</v>
      </c>
    </row>
    <row r="6" spans="1:6">
      <c r="A6" s="19"/>
      <c r="B6" s="20" t="s">
        <v>3</v>
      </c>
      <c r="C6" s="20" t="s">
        <v>164</v>
      </c>
      <c r="D6" s="15">
        <v>4200</v>
      </c>
      <c r="E6" s="20" t="s">
        <v>75</v>
      </c>
      <c r="F6" s="15">
        <v>0.6</v>
      </c>
    </row>
    <row r="7" spans="1:6">
      <c r="A7" s="19"/>
      <c r="B7" s="20" t="s">
        <v>31</v>
      </c>
      <c r="C7" s="20" t="s">
        <v>235</v>
      </c>
      <c r="D7" s="15">
        <v>5100</v>
      </c>
      <c r="F7" s="15">
        <v>4.5999999999999996</v>
      </c>
    </row>
    <row r="8" spans="1:6">
      <c r="A8" s="19"/>
      <c r="B8" s="20" t="s">
        <v>3</v>
      </c>
      <c r="C8" s="20" t="s">
        <v>110</v>
      </c>
      <c r="D8" s="15">
        <v>6900</v>
      </c>
      <c r="F8" s="15">
        <v>12.4</v>
      </c>
    </row>
    <row r="9" spans="1:6">
      <c r="A9" s="19"/>
      <c r="B9" s="20" t="s">
        <v>31</v>
      </c>
      <c r="C9" s="20" t="s">
        <v>223</v>
      </c>
      <c r="D9" s="15">
        <v>5500</v>
      </c>
      <c r="F9" s="15">
        <v>5.8</v>
      </c>
    </row>
    <row r="10" spans="1:6">
      <c r="A10" s="19"/>
      <c r="B10" s="20" t="s">
        <v>3</v>
      </c>
      <c r="C10" s="20" t="s">
        <v>6</v>
      </c>
      <c r="D10" s="15">
        <v>7500</v>
      </c>
      <c r="F10" s="15">
        <v>13.7</v>
      </c>
    </row>
    <row r="11" spans="1:6">
      <c r="A11" s="19"/>
      <c r="B11" s="20" t="s">
        <v>31</v>
      </c>
      <c r="C11" s="20" t="s">
        <v>204</v>
      </c>
      <c r="D11" s="15">
        <v>6600</v>
      </c>
      <c r="F11" s="15">
        <v>11.3</v>
      </c>
    </row>
    <row r="12" spans="1:6">
      <c r="A12" s="19"/>
      <c r="B12" s="20" t="s">
        <v>3</v>
      </c>
      <c r="C12" s="20" t="s">
        <v>141</v>
      </c>
      <c r="D12" s="15">
        <v>5200</v>
      </c>
      <c r="F12" s="15">
        <v>2.4</v>
      </c>
    </row>
    <row r="13" spans="1:6">
      <c r="A13" s="19"/>
      <c r="B13" s="20" t="s">
        <v>31</v>
      </c>
      <c r="C13" s="20" t="s">
        <v>95</v>
      </c>
      <c r="D13" s="15">
        <v>7800</v>
      </c>
      <c r="E13" s="20" t="s">
        <v>75</v>
      </c>
      <c r="F13" s="15">
        <v>5.4</v>
      </c>
    </row>
    <row r="14" spans="1:6">
      <c r="A14" s="19"/>
      <c r="B14" s="20" t="s">
        <v>31</v>
      </c>
      <c r="C14" s="20" t="s">
        <v>263</v>
      </c>
      <c r="D14" s="15">
        <v>4300</v>
      </c>
      <c r="F14" s="15">
        <v>2.4</v>
      </c>
    </row>
    <row r="15" spans="1:6">
      <c r="A15" s="19"/>
      <c r="B15" s="20" t="s">
        <v>22</v>
      </c>
      <c r="C15" s="20" t="s">
        <v>121</v>
      </c>
      <c r="D15" s="15">
        <v>6200</v>
      </c>
      <c r="F15" s="15">
        <v>0</v>
      </c>
    </row>
    <row r="16" spans="1:6">
      <c r="A16" s="19"/>
      <c r="B16" s="20" t="s">
        <v>3</v>
      </c>
      <c r="C16" s="20" t="s">
        <v>142</v>
      </c>
      <c r="D16" s="15">
        <v>5100</v>
      </c>
      <c r="F16" s="15">
        <v>6.3</v>
      </c>
    </row>
    <row r="17" spans="1:6">
      <c r="A17" s="19"/>
      <c r="B17" s="20" t="s">
        <v>45</v>
      </c>
      <c r="C17" s="20" t="s">
        <v>11</v>
      </c>
      <c r="D17" s="15">
        <v>3300</v>
      </c>
      <c r="F17" s="15">
        <v>5.6</v>
      </c>
    </row>
    <row r="18" spans="1:6">
      <c r="A18" s="19"/>
      <c r="B18" s="20" t="s">
        <v>45</v>
      </c>
      <c r="C18" s="20" t="s">
        <v>15</v>
      </c>
      <c r="D18" s="15">
        <v>4100</v>
      </c>
      <c r="F18" s="15">
        <v>6.2</v>
      </c>
    </row>
    <row r="19" spans="1:6">
      <c r="A19" s="19"/>
      <c r="B19" s="20" t="s">
        <v>36</v>
      </c>
      <c r="C19" s="20" t="s">
        <v>181</v>
      </c>
      <c r="D19" s="15">
        <v>4800</v>
      </c>
      <c r="F19" s="15">
        <v>2</v>
      </c>
    </row>
    <row r="20" spans="1:6">
      <c r="A20" s="19"/>
      <c r="B20" s="20" t="s">
        <v>22</v>
      </c>
      <c r="C20" s="20" t="s">
        <v>118</v>
      </c>
      <c r="D20" s="15">
        <v>6400</v>
      </c>
      <c r="F20" s="15">
        <v>9</v>
      </c>
    </row>
    <row r="21" spans="1:6">
      <c r="A21" s="19"/>
      <c r="B21" s="20" t="s">
        <v>22</v>
      </c>
      <c r="C21" s="20" t="s">
        <v>71</v>
      </c>
      <c r="D21" s="15">
        <v>7100</v>
      </c>
      <c r="F21" s="15">
        <v>15.8</v>
      </c>
    </row>
    <row r="22" spans="1:6">
      <c r="A22" s="19"/>
      <c r="B22" s="20" t="s">
        <v>3</v>
      </c>
      <c r="C22" s="20" t="s">
        <v>29</v>
      </c>
      <c r="D22" s="15">
        <v>7600</v>
      </c>
      <c r="F22" s="15">
        <v>16.7</v>
      </c>
    </row>
    <row r="23" spans="1:6">
      <c r="A23" s="19"/>
      <c r="B23" s="20" t="s">
        <v>3</v>
      </c>
      <c r="C23" s="20" t="s">
        <v>157</v>
      </c>
      <c r="D23" s="15">
        <v>4500</v>
      </c>
      <c r="F23" s="15">
        <v>1.4</v>
      </c>
    </row>
    <row r="24" spans="1:6">
      <c r="A24" s="19"/>
      <c r="B24" s="20" t="s">
        <v>31</v>
      </c>
      <c r="C24" s="20" t="s">
        <v>96</v>
      </c>
      <c r="D24" s="15">
        <v>7700</v>
      </c>
      <c r="F24" s="15">
        <v>13.1</v>
      </c>
    </row>
    <row r="25" spans="1:6">
      <c r="A25" s="19"/>
      <c r="B25" s="20" t="s">
        <v>31</v>
      </c>
      <c r="C25" s="20" t="s">
        <v>233</v>
      </c>
      <c r="D25" s="15">
        <v>5100</v>
      </c>
      <c r="F25" s="15">
        <v>3.3</v>
      </c>
    </row>
    <row r="26" spans="1:6">
      <c r="A26" s="19"/>
      <c r="B26" s="20" t="s">
        <v>31</v>
      </c>
      <c r="C26" s="20" t="s">
        <v>239</v>
      </c>
      <c r="D26" s="15">
        <v>4900</v>
      </c>
      <c r="F26" s="15">
        <v>5.3</v>
      </c>
    </row>
    <row r="27" spans="1:6">
      <c r="A27" s="19"/>
      <c r="B27" s="20" t="s">
        <v>3</v>
      </c>
      <c r="C27" s="20" t="s">
        <v>47</v>
      </c>
      <c r="D27" s="15">
        <v>6800</v>
      </c>
      <c r="F27" s="15">
        <v>13.9</v>
      </c>
    </row>
    <row r="28" spans="1:6">
      <c r="A28" s="19"/>
      <c r="B28" s="20" t="s">
        <v>3</v>
      </c>
      <c r="C28" s="20" t="s">
        <v>122</v>
      </c>
      <c r="D28" s="15">
        <v>6700</v>
      </c>
      <c r="F28" s="15">
        <v>12.7</v>
      </c>
    </row>
    <row r="29" spans="1:6">
      <c r="A29" s="19"/>
      <c r="B29" s="20" t="s">
        <v>22</v>
      </c>
      <c r="C29" s="20" t="s">
        <v>68</v>
      </c>
      <c r="D29" s="15">
        <v>7200</v>
      </c>
      <c r="F29" s="15">
        <v>16.600000000000001</v>
      </c>
    </row>
    <row r="30" spans="1:6">
      <c r="A30" s="19"/>
      <c r="B30" s="20" t="s">
        <v>36</v>
      </c>
      <c r="C30" s="20" t="s">
        <v>190</v>
      </c>
      <c r="D30" s="15">
        <v>4500</v>
      </c>
      <c r="F30" s="15">
        <v>2.2999999999999998</v>
      </c>
    </row>
    <row r="31" spans="1:6">
      <c r="A31" s="19"/>
      <c r="B31" s="20" t="s">
        <v>22</v>
      </c>
      <c r="C31" s="20" t="s">
        <v>82</v>
      </c>
      <c r="D31" s="15">
        <v>6600</v>
      </c>
      <c r="F31" s="15">
        <v>15.4</v>
      </c>
    </row>
    <row r="32" spans="1:6">
      <c r="A32" s="19"/>
      <c r="B32" s="20" t="s">
        <v>3</v>
      </c>
      <c r="C32" s="20" t="s">
        <v>171</v>
      </c>
      <c r="D32" s="15">
        <v>4200</v>
      </c>
      <c r="F32" s="15">
        <v>0.6</v>
      </c>
    </row>
    <row r="33" spans="1:6">
      <c r="A33" s="19"/>
      <c r="B33" s="20" t="s">
        <v>22</v>
      </c>
      <c r="C33" s="20" t="s">
        <v>57</v>
      </c>
      <c r="D33" s="15">
        <v>6900</v>
      </c>
      <c r="F33" s="15">
        <v>16.899999999999999</v>
      </c>
    </row>
    <row r="34" spans="1:6">
      <c r="A34" s="19"/>
      <c r="B34" s="20" t="s">
        <v>36</v>
      </c>
      <c r="C34" s="20" t="s">
        <v>195</v>
      </c>
      <c r="D34" s="15">
        <v>4400</v>
      </c>
      <c r="F34" s="15">
        <v>1.9</v>
      </c>
    </row>
    <row r="35" spans="1:6">
      <c r="A35" s="19"/>
      <c r="B35" s="20" t="s">
        <v>36</v>
      </c>
      <c r="C35" s="20" t="s">
        <v>179</v>
      </c>
      <c r="D35" s="15">
        <v>4900</v>
      </c>
      <c r="F35" s="15">
        <v>4.5</v>
      </c>
    </row>
    <row r="36" spans="1:6">
      <c r="A36" s="19"/>
      <c r="B36" s="20" t="s">
        <v>31</v>
      </c>
      <c r="C36" s="20" t="s">
        <v>108</v>
      </c>
      <c r="D36" s="15">
        <v>7000</v>
      </c>
      <c r="F36" s="15">
        <v>11.7</v>
      </c>
    </row>
    <row r="37" spans="1:6">
      <c r="A37" s="19"/>
      <c r="B37" s="20" t="s">
        <v>3</v>
      </c>
      <c r="C37" s="20" t="s">
        <v>132</v>
      </c>
      <c r="D37" s="15">
        <v>5700</v>
      </c>
      <c r="F37" s="15">
        <v>6.2</v>
      </c>
    </row>
    <row r="38" spans="1:6">
      <c r="A38" s="19"/>
      <c r="B38" s="20" t="s">
        <v>45</v>
      </c>
      <c r="C38" s="20" t="s">
        <v>21</v>
      </c>
      <c r="D38" s="15">
        <v>3000</v>
      </c>
      <c r="F38" s="15">
        <v>5.5</v>
      </c>
    </row>
    <row r="39" spans="1:6">
      <c r="A39" s="19"/>
      <c r="B39" s="20" t="s">
        <v>31</v>
      </c>
      <c r="C39" s="20" t="s">
        <v>254</v>
      </c>
      <c r="D39" s="15">
        <v>4600</v>
      </c>
      <c r="F39" s="15">
        <v>1.8</v>
      </c>
    </row>
    <row r="40" spans="1:6">
      <c r="A40" s="19"/>
      <c r="B40" s="20" t="s">
        <v>3</v>
      </c>
      <c r="C40" s="20" t="s">
        <v>162</v>
      </c>
      <c r="D40" s="15">
        <v>4400</v>
      </c>
      <c r="F40" s="15">
        <v>1</v>
      </c>
    </row>
    <row r="41" spans="1:6">
      <c r="A41" s="19"/>
      <c r="B41" s="20" t="s">
        <v>45</v>
      </c>
      <c r="C41" s="20" t="s">
        <v>62</v>
      </c>
      <c r="D41" s="15">
        <v>3200</v>
      </c>
      <c r="F41" s="15">
        <v>5.5</v>
      </c>
    </row>
    <row r="42" spans="1:6">
      <c r="A42" s="19"/>
      <c r="B42" s="20" t="s">
        <v>3</v>
      </c>
      <c r="C42" s="20" t="s">
        <v>173</v>
      </c>
      <c r="D42" s="15">
        <v>4100</v>
      </c>
      <c r="F42" s="15">
        <v>1.6</v>
      </c>
    </row>
    <row r="43" spans="1:6">
      <c r="A43" s="19"/>
      <c r="B43" s="20" t="s">
        <v>3</v>
      </c>
      <c r="C43" s="20" t="s">
        <v>168</v>
      </c>
      <c r="D43" s="15">
        <v>4200</v>
      </c>
      <c r="F43" s="15">
        <v>0.7</v>
      </c>
    </row>
    <row r="44" spans="1:6">
      <c r="A44" s="19"/>
      <c r="B44" s="20" t="s">
        <v>31</v>
      </c>
      <c r="C44" s="20" t="s">
        <v>208</v>
      </c>
      <c r="D44" s="15">
        <v>6300</v>
      </c>
      <c r="F44" s="15">
        <v>11.2</v>
      </c>
    </row>
    <row r="45" spans="1:6">
      <c r="A45" s="19"/>
      <c r="B45" s="20" t="s">
        <v>31</v>
      </c>
      <c r="C45" s="20" t="s">
        <v>42</v>
      </c>
      <c r="D45" s="15">
        <v>7100</v>
      </c>
      <c r="F45" s="15">
        <v>12.1</v>
      </c>
    </row>
    <row r="46" spans="1:6">
      <c r="A46" s="19"/>
      <c r="B46" s="20" t="s">
        <v>31</v>
      </c>
      <c r="C46" s="20" t="s">
        <v>206</v>
      </c>
      <c r="D46" s="15">
        <v>6600</v>
      </c>
      <c r="F46" s="15">
        <v>11.2</v>
      </c>
    </row>
    <row r="47" spans="1:6">
      <c r="A47" s="19"/>
      <c r="B47" s="20" t="s">
        <v>3</v>
      </c>
      <c r="C47" s="20" t="s">
        <v>86</v>
      </c>
      <c r="D47" s="15">
        <v>10300</v>
      </c>
      <c r="F47" s="15">
        <v>20.7</v>
      </c>
    </row>
    <row r="48" spans="1:6">
      <c r="A48" s="19"/>
      <c r="B48" s="20" t="s">
        <v>3</v>
      </c>
      <c r="C48" s="20" t="s">
        <v>136</v>
      </c>
      <c r="D48" s="15">
        <v>5500</v>
      </c>
      <c r="F48" s="15">
        <v>6.6</v>
      </c>
    </row>
    <row r="49" spans="1:6">
      <c r="A49" s="19"/>
      <c r="B49" s="20" t="s">
        <v>45</v>
      </c>
      <c r="C49" s="20" t="s">
        <v>10</v>
      </c>
      <c r="D49" s="15">
        <v>4200</v>
      </c>
      <c r="F49" s="15">
        <v>5.9</v>
      </c>
    </row>
    <row r="50" spans="1:6">
      <c r="A50" s="19"/>
      <c r="B50" s="20" t="s">
        <v>45</v>
      </c>
      <c r="C50" s="20" t="s">
        <v>70</v>
      </c>
      <c r="D50" s="15">
        <v>3800</v>
      </c>
      <c r="F50" s="15">
        <v>6.4</v>
      </c>
    </row>
    <row r="51" spans="1:6">
      <c r="A51" s="19"/>
      <c r="B51" s="20" t="s">
        <v>36</v>
      </c>
      <c r="C51" s="20" t="s">
        <v>185</v>
      </c>
      <c r="D51" s="15">
        <v>4600</v>
      </c>
      <c r="F51" s="15">
        <v>2.8</v>
      </c>
    </row>
    <row r="52" spans="1:6">
      <c r="A52" s="19"/>
      <c r="B52" s="20" t="s">
        <v>36</v>
      </c>
      <c r="C52" s="20" t="s">
        <v>101</v>
      </c>
      <c r="D52" s="15">
        <v>6100</v>
      </c>
      <c r="F52" s="15">
        <v>7</v>
      </c>
    </row>
    <row r="53" spans="1:6">
      <c r="A53" s="19"/>
      <c r="B53" s="20" t="s">
        <v>36</v>
      </c>
      <c r="C53" s="20" t="s">
        <v>198</v>
      </c>
      <c r="D53" s="15">
        <v>4300</v>
      </c>
      <c r="F53" s="15">
        <v>1.6</v>
      </c>
    </row>
    <row r="54" spans="1:6">
      <c r="A54" s="19"/>
      <c r="B54" s="20" t="s">
        <v>31</v>
      </c>
      <c r="C54" s="20" t="s">
        <v>92</v>
      </c>
      <c r="D54" s="15">
        <v>8700</v>
      </c>
      <c r="F54" s="15">
        <v>15.4</v>
      </c>
    </row>
    <row r="55" spans="1:6">
      <c r="A55" s="19"/>
      <c r="B55" s="20" t="s">
        <v>3</v>
      </c>
      <c r="C55" s="20" t="s">
        <v>155</v>
      </c>
      <c r="D55" s="15">
        <v>4500</v>
      </c>
      <c r="F55" s="15">
        <v>2</v>
      </c>
    </row>
    <row r="56" spans="1:6">
      <c r="A56" s="19"/>
      <c r="B56" s="20" t="s">
        <v>3</v>
      </c>
      <c r="C56" s="20" t="s">
        <v>148</v>
      </c>
      <c r="D56" s="15">
        <v>4800</v>
      </c>
      <c r="F56" s="15">
        <v>0.8</v>
      </c>
    </row>
    <row r="57" spans="1:6">
      <c r="A57" s="19"/>
      <c r="B57" s="20" t="s">
        <v>3</v>
      </c>
      <c r="C57" s="20" t="s">
        <v>146</v>
      </c>
      <c r="D57" s="15">
        <v>4900</v>
      </c>
      <c r="F57" s="15">
        <v>5.2</v>
      </c>
    </row>
    <row r="58" spans="1:6">
      <c r="A58" s="19"/>
      <c r="B58" s="20" t="s">
        <v>31</v>
      </c>
      <c r="C58" s="20" t="s">
        <v>210</v>
      </c>
      <c r="D58" s="15">
        <v>6200</v>
      </c>
      <c r="F58" s="15">
        <v>7.8</v>
      </c>
    </row>
    <row r="59" spans="1:6">
      <c r="A59" s="19"/>
      <c r="B59" s="20" t="s">
        <v>36</v>
      </c>
      <c r="C59" s="20" t="s">
        <v>39</v>
      </c>
      <c r="D59" s="15">
        <v>6200</v>
      </c>
      <c r="F59" s="15">
        <v>7.6</v>
      </c>
    </row>
    <row r="60" spans="1:6">
      <c r="A60" s="19"/>
      <c r="B60" s="20" t="s">
        <v>36</v>
      </c>
      <c r="C60" s="20" t="s">
        <v>112</v>
      </c>
      <c r="D60" s="15">
        <v>5200</v>
      </c>
      <c r="F60" s="15">
        <v>6.7</v>
      </c>
    </row>
    <row r="61" spans="1:6">
      <c r="A61" s="19"/>
      <c r="B61" s="20" t="s">
        <v>3</v>
      </c>
      <c r="C61" s="20" t="s">
        <v>140</v>
      </c>
      <c r="D61" s="15">
        <v>5300</v>
      </c>
      <c r="F61" s="15">
        <v>5.6</v>
      </c>
    </row>
    <row r="62" spans="1:6">
      <c r="A62" s="19"/>
      <c r="B62" s="20" t="s">
        <v>3</v>
      </c>
      <c r="C62" s="20" t="s">
        <v>128</v>
      </c>
      <c r="D62" s="15">
        <v>5900</v>
      </c>
      <c r="F62" s="15">
        <v>11.7</v>
      </c>
    </row>
    <row r="63" spans="1:6">
      <c r="A63" s="19"/>
      <c r="B63" s="20" t="s">
        <v>3</v>
      </c>
      <c r="C63" s="20" t="s">
        <v>30</v>
      </c>
      <c r="D63" s="15">
        <v>7200</v>
      </c>
      <c r="F63" s="15">
        <v>13.6</v>
      </c>
    </row>
    <row r="64" spans="1:6">
      <c r="A64" s="19"/>
      <c r="B64" s="20" t="s">
        <v>31</v>
      </c>
      <c r="C64" s="20" t="s">
        <v>216</v>
      </c>
      <c r="D64" s="15">
        <v>5800</v>
      </c>
      <c r="F64" s="15">
        <v>6.7</v>
      </c>
    </row>
    <row r="65" spans="1:6">
      <c r="A65" s="19"/>
      <c r="B65" s="20" t="s">
        <v>31</v>
      </c>
      <c r="C65" s="20" t="s">
        <v>93</v>
      </c>
      <c r="D65" s="15">
        <v>8300</v>
      </c>
      <c r="F65" s="15">
        <v>14.1</v>
      </c>
    </row>
    <row r="66" spans="1:6">
      <c r="A66" s="19"/>
      <c r="B66" s="20" t="s">
        <v>3</v>
      </c>
      <c r="C66" s="20" t="s">
        <v>28</v>
      </c>
      <c r="D66" s="15">
        <v>8100</v>
      </c>
      <c r="F66" s="15">
        <v>16</v>
      </c>
    </row>
    <row r="67" spans="1:6">
      <c r="A67" s="19"/>
      <c r="B67" s="20" t="s">
        <v>36</v>
      </c>
      <c r="C67" s="20" t="s">
        <v>115</v>
      </c>
      <c r="D67" s="15">
        <v>5000</v>
      </c>
      <c r="F67" s="15">
        <v>6.6</v>
      </c>
    </row>
    <row r="68" spans="1:6">
      <c r="A68" s="19"/>
      <c r="B68" s="20" t="s">
        <v>31</v>
      </c>
      <c r="C68" s="20" t="s">
        <v>100</v>
      </c>
      <c r="D68" s="15">
        <v>7200</v>
      </c>
      <c r="F68" s="15">
        <v>11.5</v>
      </c>
    </row>
    <row r="69" spans="1:6">
      <c r="A69" s="19"/>
      <c r="B69" s="20" t="s">
        <v>31</v>
      </c>
      <c r="C69" s="20" t="s">
        <v>245</v>
      </c>
      <c r="D69" s="15">
        <v>4700</v>
      </c>
      <c r="E69" s="20" t="s">
        <v>75</v>
      </c>
      <c r="F69" s="15">
        <v>3.8</v>
      </c>
    </row>
    <row r="70" spans="1:6">
      <c r="A70" s="19"/>
      <c r="B70" s="20" t="s">
        <v>22</v>
      </c>
      <c r="C70" s="20" t="s">
        <v>81</v>
      </c>
      <c r="D70" s="15">
        <v>6600</v>
      </c>
      <c r="F70" s="15">
        <v>15.6</v>
      </c>
    </row>
    <row r="71" spans="1:6">
      <c r="A71" s="19"/>
      <c r="B71" s="20" t="s">
        <v>3</v>
      </c>
      <c r="C71" s="20" t="s">
        <v>167</v>
      </c>
      <c r="D71" s="15">
        <v>4200</v>
      </c>
      <c r="F71" s="15">
        <v>1.3</v>
      </c>
    </row>
    <row r="72" spans="1:6">
      <c r="A72" s="19"/>
      <c r="B72" s="20" t="s">
        <v>22</v>
      </c>
      <c r="C72" s="20" t="s">
        <v>74</v>
      </c>
      <c r="D72" s="15">
        <v>7000</v>
      </c>
      <c r="E72" s="20" t="s">
        <v>75</v>
      </c>
      <c r="F72" s="15">
        <v>16.2</v>
      </c>
    </row>
    <row r="73" spans="1:6">
      <c r="A73" s="19"/>
      <c r="B73" s="20" t="s">
        <v>22</v>
      </c>
      <c r="C73" s="20" t="s">
        <v>76</v>
      </c>
      <c r="D73" s="15">
        <v>6800</v>
      </c>
      <c r="F73" s="15">
        <v>14.8</v>
      </c>
    </row>
    <row r="74" spans="1:6">
      <c r="A74" s="19"/>
      <c r="B74" s="20" t="s">
        <v>45</v>
      </c>
      <c r="C74" s="20" t="s">
        <v>20</v>
      </c>
      <c r="D74" s="15">
        <v>4400</v>
      </c>
      <c r="F74" s="15">
        <v>6.8</v>
      </c>
    </row>
    <row r="75" spans="1:6">
      <c r="A75" s="19"/>
      <c r="B75" s="20" t="s">
        <v>31</v>
      </c>
      <c r="C75" s="20" t="s">
        <v>231</v>
      </c>
      <c r="D75" s="15">
        <v>5200</v>
      </c>
      <c r="F75" s="15">
        <v>6.6</v>
      </c>
    </row>
    <row r="76" spans="1:6">
      <c r="A76" s="19"/>
      <c r="B76" s="20" t="s">
        <v>31</v>
      </c>
      <c r="C76" s="20" t="s">
        <v>247</v>
      </c>
      <c r="D76" s="15">
        <v>4700</v>
      </c>
      <c r="F76" s="15">
        <v>2.4</v>
      </c>
    </row>
    <row r="77" spans="1:6">
      <c r="A77" s="19"/>
      <c r="B77" s="20" t="s">
        <v>3</v>
      </c>
      <c r="C77" s="20" t="s">
        <v>152</v>
      </c>
      <c r="D77" s="15">
        <v>4700</v>
      </c>
      <c r="F77" s="15">
        <v>4.5</v>
      </c>
    </row>
    <row r="78" spans="1:6">
      <c r="A78" s="19"/>
      <c r="B78" s="20" t="s">
        <v>31</v>
      </c>
      <c r="C78" s="20" t="s">
        <v>40</v>
      </c>
      <c r="D78" s="15">
        <v>7300</v>
      </c>
      <c r="F78" s="15">
        <v>11.9</v>
      </c>
    </row>
    <row r="79" spans="1:6">
      <c r="A79" s="19"/>
      <c r="B79" s="20" t="s">
        <v>31</v>
      </c>
      <c r="C79" s="20" t="s">
        <v>213</v>
      </c>
      <c r="D79" s="15">
        <v>6000</v>
      </c>
      <c r="F79" s="15">
        <v>7.2</v>
      </c>
    </row>
    <row r="80" spans="1:6">
      <c r="A80" s="19"/>
      <c r="B80" s="20" t="s">
        <v>31</v>
      </c>
      <c r="C80" s="20" t="s">
        <v>94</v>
      </c>
      <c r="D80" s="15">
        <v>8000</v>
      </c>
      <c r="F80" s="15">
        <v>12.5</v>
      </c>
    </row>
    <row r="81" spans="1:6">
      <c r="A81" s="19"/>
      <c r="B81" s="20" t="s">
        <v>31</v>
      </c>
      <c r="C81" s="20" t="s">
        <v>98</v>
      </c>
      <c r="D81" s="15">
        <v>7500</v>
      </c>
      <c r="F81" s="15">
        <v>12.2</v>
      </c>
    </row>
    <row r="82" spans="1:6">
      <c r="A82" s="19"/>
      <c r="B82" s="20" t="s">
        <v>31</v>
      </c>
      <c r="C82" s="20" t="s">
        <v>230</v>
      </c>
      <c r="D82" s="15">
        <v>5200</v>
      </c>
      <c r="F82" s="15">
        <v>3.6</v>
      </c>
    </row>
    <row r="83" spans="1:6">
      <c r="A83" s="19"/>
      <c r="B83" s="20" t="s">
        <v>3</v>
      </c>
      <c r="C83" s="20" t="s">
        <v>127</v>
      </c>
      <c r="D83" s="15">
        <v>6000</v>
      </c>
      <c r="F83" s="15">
        <v>7.8</v>
      </c>
    </row>
    <row r="84" spans="1:6">
      <c r="A84" s="19"/>
      <c r="B84" s="20" t="s">
        <v>31</v>
      </c>
      <c r="C84" s="20" t="s">
        <v>207</v>
      </c>
      <c r="D84" s="15">
        <v>6400</v>
      </c>
      <c r="F84" s="15">
        <v>9.4</v>
      </c>
    </row>
    <row r="85" spans="1:6">
      <c r="A85" s="19"/>
      <c r="B85" s="20" t="s">
        <v>36</v>
      </c>
      <c r="C85" s="20" t="s">
        <v>180</v>
      </c>
      <c r="D85" s="15">
        <v>4800</v>
      </c>
      <c r="F85" s="15">
        <v>5.3</v>
      </c>
    </row>
    <row r="86" spans="1:6">
      <c r="A86" s="19"/>
      <c r="B86" s="20" t="s">
        <v>31</v>
      </c>
      <c r="C86" s="20" t="s">
        <v>257</v>
      </c>
      <c r="D86" s="15">
        <v>4500</v>
      </c>
      <c r="F86" s="15">
        <v>3.6</v>
      </c>
    </row>
    <row r="87" spans="1:6">
      <c r="A87" s="19"/>
      <c r="B87" s="20" t="s">
        <v>31</v>
      </c>
      <c r="C87" s="20" t="s">
        <v>220</v>
      </c>
      <c r="D87" s="15">
        <v>5600</v>
      </c>
      <c r="F87" s="15">
        <v>8.4</v>
      </c>
    </row>
    <row r="88" spans="1:6">
      <c r="A88" s="19"/>
      <c r="B88" s="20" t="s">
        <v>3</v>
      </c>
      <c r="C88" s="20" t="s">
        <v>130</v>
      </c>
      <c r="D88" s="15">
        <v>5900</v>
      </c>
      <c r="F88" s="15">
        <v>9.1</v>
      </c>
    </row>
    <row r="89" spans="1:6">
      <c r="A89" s="19"/>
      <c r="B89" s="20" t="s">
        <v>31</v>
      </c>
      <c r="C89" s="20" t="s">
        <v>252</v>
      </c>
      <c r="D89" s="15">
        <v>4600</v>
      </c>
      <c r="E89" s="20" t="s">
        <v>75</v>
      </c>
      <c r="F89" s="15">
        <v>2.8</v>
      </c>
    </row>
    <row r="90" spans="1:6">
      <c r="A90" s="19"/>
      <c r="B90" s="20" t="s">
        <v>36</v>
      </c>
      <c r="C90" s="20" t="s">
        <v>104</v>
      </c>
      <c r="D90" s="15">
        <v>5500</v>
      </c>
      <c r="F90" s="15">
        <v>8.1999999999999993</v>
      </c>
    </row>
    <row r="91" spans="1:6">
      <c r="A91" s="19"/>
      <c r="B91" s="20" t="s">
        <v>3</v>
      </c>
      <c r="C91" s="20" t="s">
        <v>139</v>
      </c>
      <c r="D91" s="15">
        <v>5400</v>
      </c>
      <c r="F91" s="15">
        <v>7.2</v>
      </c>
    </row>
    <row r="92" spans="1:6">
      <c r="A92" s="19"/>
      <c r="B92" s="20" t="s">
        <v>36</v>
      </c>
      <c r="C92" s="20" t="s">
        <v>183</v>
      </c>
      <c r="D92" s="15">
        <v>4600</v>
      </c>
      <c r="F92" s="15">
        <v>3</v>
      </c>
    </row>
    <row r="93" spans="1:6">
      <c r="A93" s="19"/>
      <c r="B93" s="20" t="s">
        <v>22</v>
      </c>
      <c r="C93" s="20" t="s">
        <v>84</v>
      </c>
      <c r="D93" s="15">
        <v>6500</v>
      </c>
      <c r="F93" s="15">
        <v>16</v>
      </c>
    </row>
    <row r="94" spans="1:6">
      <c r="A94" s="19"/>
      <c r="B94" s="20" t="s">
        <v>31</v>
      </c>
      <c r="C94" s="20" t="s">
        <v>41</v>
      </c>
      <c r="D94" s="15">
        <v>6900</v>
      </c>
      <c r="F94" s="15">
        <v>11.1</v>
      </c>
    </row>
    <row r="95" spans="1:6">
      <c r="A95" s="19"/>
      <c r="B95" s="20" t="s">
        <v>22</v>
      </c>
      <c r="C95" s="20" t="s">
        <v>77</v>
      </c>
      <c r="D95" s="15">
        <v>6800</v>
      </c>
      <c r="E95" s="20" t="s">
        <v>75</v>
      </c>
      <c r="F95" s="15">
        <v>17</v>
      </c>
    </row>
    <row r="96" spans="1:6">
      <c r="B96" s="20" t="s">
        <v>36</v>
      </c>
      <c r="C96" s="20" t="s">
        <v>102</v>
      </c>
      <c r="D96" s="15">
        <v>5900</v>
      </c>
      <c r="F96" s="15">
        <v>8.1999999999999993</v>
      </c>
    </row>
    <row r="97" spans="2:6">
      <c r="B97" s="20" t="s">
        <v>36</v>
      </c>
      <c r="C97" s="20" t="s">
        <v>197</v>
      </c>
      <c r="D97" s="15">
        <v>4400</v>
      </c>
      <c r="F97" s="15">
        <v>1.5</v>
      </c>
    </row>
    <row r="98" spans="2:6">
      <c r="B98" s="20" t="s">
        <v>36</v>
      </c>
      <c r="C98" s="20" t="s">
        <v>178</v>
      </c>
      <c r="D98" s="15">
        <v>4900</v>
      </c>
      <c r="F98" s="15">
        <v>5.5</v>
      </c>
    </row>
    <row r="99" spans="2:6">
      <c r="B99" s="20" t="s">
        <v>45</v>
      </c>
      <c r="C99" s="20" t="s">
        <v>14</v>
      </c>
      <c r="D99" s="15">
        <v>3700</v>
      </c>
      <c r="F99" s="15">
        <v>6.2</v>
      </c>
    </row>
    <row r="100" spans="2:6">
      <c r="B100" s="20" t="s">
        <v>36</v>
      </c>
      <c r="C100" s="20" t="s">
        <v>103</v>
      </c>
      <c r="D100" s="15">
        <v>5600</v>
      </c>
      <c r="F100" s="15">
        <v>6</v>
      </c>
    </row>
    <row r="101" spans="2:6">
      <c r="B101" s="20" t="s">
        <v>31</v>
      </c>
      <c r="C101" s="20" t="s">
        <v>229</v>
      </c>
      <c r="D101" s="15">
        <v>5300</v>
      </c>
      <c r="F101" s="15">
        <v>4.0999999999999996</v>
      </c>
    </row>
    <row r="102" spans="2:6">
      <c r="B102" s="20" t="s">
        <v>45</v>
      </c>
      <c r="C102" s="20" t="s">
        <v>18</v>
      </c>
      <c r="D102" s="15">
        <v>3700</v>
      </c>
      <c r="F102" s="15">
        <v>5.6</v>
      </c>
    </row>
    <row r="103" spans="2:6">
      <c r="B103" s="20" t="s">
        <v>36</v>
      </c>
      <c r="C103" s="20" t="s">
        <v>187</v>
      </c>
      <c r="D103" s="15">
        <v>4500</v>
      </c>
      <c r="F103" s="15">
        <v>3.7</v>
      </c>
    </row>
    <row r="104" spans="2:6">
      <c r="B104" s="20" t="s">
        <v>31</v>
      </c>
      <c r="C104" s="20" t="s">
        <v>264</v>
      </c>
      <c r="D104" s="15">
        <v>4300</v>
      </c>
      <c r="F104" s="15">
        <v>1.6</v>
      </c>
    </row>
    <row r="105" spans="2:6">
      <c r="B105" s="20" t="s">
        <v>45</v>
      </c>
      <c r="C105" s="20" t="s">
        <v>65</v>
      </c>
      <c r="D105" s="15">
        <v>4500</v>
      </c>
      <c r="F105" s="15">
        <v>6.5</v>
      </c>
    </row>
    <row r="106" spans="2:6">
      <c r="B106" s="20" t="s">
        <v>31</v>
      </c>
      <c r="C106" s="20" t="s">
        <v>217</v>
      </c>
      <c r="D106" s="15">
        <v>5700</v>
      </c>
      <c r="F106" s="15">
        <v>8.1</v>
      </c>
    </row>
    <row r="107" spans="2:6">
      <c r="B107" s="20" t="s">
        <v>3</v>
      </c>
      <c r="C107" s="20" t="s">
        <v>19</v>
      </c>
      <c r="D107" s="15">
        <v>5800</v>
      </c>
      <c r="E107" s="20" t="s">
        <v>75</v>
      </c>
      <c r="F107" s="15">
        <v>5.8</v>
      </c>
    </row>
    <row r="108" spans="2:6">
      <c r="B108" s="20" t="s">
        <v>31</v>
      </c>
      <c r="C108" s="20" t="s">
        <v>262</v>
      </c>
      <c r="D108" s="15">
        <v>4400</v>
      </c>
      <c r="F108" s="15">
        <v>1.2</v>
      </c>
    </row>
    <row r="109" spans="2:6">
      <c r="B109" s="20" t="s">
        <v>3</v>
      </c>
      <c r="C109" s="20" t="s">
        <v>175</v>
      </c>
      <c r="D109" s="15">
        <v>4000</v>
      </c>
      <c r="F109" s="15">
        <v>0.4</v>
      </c>
    </row>
    <row r="110" spans="2:6">
      <c r="B110" s="20" t="s">
        <v>31</v>
      </c>
      <c r="C110" s="20" t="s">
        <v>201</v>
      </c>
      <c r="D110" s="15">
        <v>6700</v>
      </c>
      <c r="F110" s="15">
        <v>10</v>
      </c>
    </row>
    <row r="111" spans="2:6">
      <c r="B111" s="20" t="s">
        <v>22</v>
      </c>
      <c r="C111" s="20" t="s">
        <v>24</v>
      </c>
      <c r="D111" s="15">
        <v>8700</v>
      </c>
      <c r="F111" s="15">
        <v>22.2</v>
      </c>
    </row>
    <row r="112" spans="2:6">
      <c r="B112" s="20" t="s">
        <v>31</v>
      </c>
      <c r="C112" s="20" t="s">
        <v>255</v>
      </c>
      <c r="D112" s="15">
        <v>4500</v>
      </c>
      <c r="F112" s="15">
        <v>1.7</v>
      </c>
    </row>
    <row r="113" spans="2:6">
      <c r="B113" s="20" t="s">
        <v>31</v>
      </c>
      <c r="C113" s="20" t="s">
        <v>33</v>
      </c>
      <c r="D113" s="15">
        <v>9300</v>
      </c>
      <c r="F113" s="15">
        <v>16.7</v>
      </c>
    </row>
    <row r="114" spans="2:6">
      <c r="B114" s="20" t="s">
        <v>22</v>
      </c>
      <c r="C114" s="20" t="s">
        <v>120</v>
      </c>
      <c r="D114" s="15">
        <v>6200</v>
      </c>
      <c r="F114" s="15">
        <v>6.9</v>
      </c>
    </row>
    <row r="115" spans="2:6">
      <c r="B115" s="20" t="s">
        <v>31</v>
      </c>
      <c r="C115" s="20" t="s">
        <v>221</v>
      </c>
      <c r="D115" s="15">
        <v>5500</v>
      </c>
      <c r="F115" s="15">
        <v>4.9000000000000004</v>
      </c>
    </row>
    <row r="116" spans="2:6">
      <c r="B116" s="20" t="s">
        <v>3</v>
      </c>
      <c r="C116" s="20" t="s">
        <v>172</v>
      </c>
      <c r="D116" s="15">
        <v>4100</v>
      </c>
      <c r="F116" s="15">
        <v>0.9</v>
      </c>
    </row>
    <row r="117" spans="2:6">
      <c r="B117" s="20" t="s">
        <v>22</v>
      </c>
      <c r="C117" s="20" t="s">
        <v>56</v>
      </c>
      <c r="D117" s="15">
        <v>7800</v>
      </c>
      <c r="F117" s="15">
        <v>17.399999999999999</v>
      </c>
    </row>
    <row r="118" spans="2:6">
      <c r="B118" s="20" t="s">
        <v>31</v>
      </c>
      <c r="C118" s="20" t="s">
        <v>234</v>
      </c>
      <c r="D118" s="15">
        <v>5100</v>
      </c>
      <c r="F118" s="15">
        <v>2.8</v>
      </c>
    </row>
    <row r="119" spans="2:6">
      <c r="B119" s="20" t="s">
        <v>31</v>
      </c>
      <c r="C119" s="20" t="s">
        <v>243</v>
      </c>
      <c r="D119" s="15">
        <v>4800</v>
      </c>
      <c r="F119" s="15">
        <v>7</v>
      </c>
    </row>
    <row r="120" spans="2:6">
      <c r="B120" s="20" t="s">
        <v>31</v>
      </c>
      <c r="C120" s="20" t="s">
        <v>43</v>
      </c>
      <c r="D120" s="15">
        <v>6800</v>
      </c>
      <c r="F120" s="15">
        <v>12.4</v>
      </c>
    </row>
    <row r="121" spans="2:6">
      <c r="B121" s="20" t="s">
        <v>3</v>
      </c>
      <c r="C121" s="20" t="s">
        <v>124</v>
      </c>
      <c r="D121" s="15">
        <v>6400</v>
      </c>
      <c r="F121" s="15">
        <v>11.6</v>
      </c>
    </row>
    <row r="122" spans="2:6">
      <c r="B122" s="20" t="s">
        <v>22</v>
      </c>
      <c r="C122" s="20" t="s">
        <v>78</v>
      </c>
      <c r="D122" s="15">
        <v>6700</v>
      </c>
      <c r="F122" s="15">
        <v>15.1</v>
      </c>
    </row>
    <row r="123" spans="2:6">
      <c r="B123" s="20" t="s">
        <v>36</v>
      </c>
      <c r="C123" s="20" t="s">
        <v>199</v>
      </c>
      <c r="D123" s="15">
        <v>4200</v>
      </c>
      <c r="F123" s="15">
        <v>2.2999999999999998</v>
      </c>
    </row>
    <row r="124" spans="2:6">
      <c r="B124" s="20" t="s">
        <v>22</v>
      </c>
      <c r="C124" s="20" t="s">
        <v>46</v>
      </c>
      <c r="D124" s="15">
        <v>7500</v>
      </c>
      <c r="F124" s="15">
        <v>18.2</v>
      </c>
    </row>
    <row r="125" spans="2:6">
      <c r="B125" s="20" t="s">
        <v>3</v>
      </c>
      <c r="C125" s="20" t="s">
        <v>9</v>
      </c>
      <c r="D125" s="15">
        <v>7000</v>
      </c>
      <c r="F125" s="15">
        <v>13.6</v>
      </c>
    </row>
    <row r="126" spans="2:6">
      <c r="B126" s="20" t="s">
        <v>36</v>
      </c>
      <c r="C126" s="20" t="s">
        <v>192</v>
      </c>
      <c r="D126" s="15">
        <v>4400</v>
      </c>
      <c r="F126" s="15">
        <v>2.5</v>
      </c>
    </row>
    <row r="127" spans="2:6">
      <c r="B127" s="20" t="s">
        <v>31</v>
      </c>
      <c r="C127" s="20" t="s">
        <v>242</v>
      </c>
      <c r="D127" s="15">
        <v>4800</v>
      </c>
      <c r="F127" s="15">
        <v>3.4</v>
      </c>
    </row>
    <row r="128" spans="2:6">
      <c r="B128" s="20" t="s">
        <v>31</v>
      </c>
      <c r="C128" s="20" t="s">
        <v>240</v>
      </c>
      <c r="D128" s="15">
        <v>4900</v>
      </c>
      <c r="F128" s="15">
        <v>5.9</v>
      </c>
    </row>
    <row r="129" spans="2:6">
      <c r="B129" s="20" t="s">
        <v>3</v>
      </c>
      <c r="C129" s="20" t="s">
        <v>123</v>
      </c>
      <c r="D129" s="15">
        <v>6500</v>
      </c>
      <c r="F129" s="15">
        <v>12.2</v>
      </c>
    </row>
    <row r="130" spans="2:6">
      <c r="B130" s="20" t="s">
        <v>36</v>
      </c>
      <c r="C130" s="20" t="s">
        <v>114</v>
      </c>
      <c r="D130" s="15">
        <v>5100</v>
      </c>
      <c r="F130" s="15">
        <v>6.4</v>
      </c>
    </row>
    <row r="131" spans="2:6">
      <c r="B131" s="20" t="s">
        <v>31</v>
      </c>
      <c r="C131" s="20" t="s">
        <v>202</v>
      </c>
      <c r="D131" s="15">
        <v>6700</v>
      </c>
      <c r="F131" s="15">
        <v>10.9</v>
      </c>
    </row>
    <row r="132" spans="2:6">
      <c r="B132" s="20" t="s">
        <v>36</v>
      </c>
      <c r="C132" s="20" t="s">
        <v>200</v>
      </c>
      <c r="D132" s="15">
        <v>4200</v>
      </c>
      <c r="F132" s="15">
        <v>1.3</v>
      </c>
    </row>
    <row r="133" spans="2:6">
      <c r="B133" s="20" t="s">
        <v>3</v>
      </c>
      <c r="C133" s="20" t="s">
        <v>137</v>
      </c>
      <c r="D133" s="15">
        <v>5500</v>
      </c>
      <c r="F133" s="15">
        <v>4.3</v>
      </c>
    </row>
    <row r="134" spans="2:6">
      <c r="B134" s="20" t="s">
        <v>31</v>
      </c>
      <c r="C134" s="20" t="s">
        <v>219</v>
      </c>
      <c r="D134" s="15">
        <v>5600</v>
      </c>
      <c r="F134" s="15">
        <v>8.4</v>
      </c>
    </row>
    <row r="135" spans="2:6">
      <c r="B135" s="20" t="s">
        <v>3</v>
      </c>
      <c r="C135" s="20" t="s">
        <v>89</v>
      </c>
      <c r="D135" s="15">
        <v>8000</v>
      </c>
      <c r="F135" s="15">
        <v>15.5</v>
      </c>
    </row>
    <row r="136" spans="2:6">
      <c r="B136" s="20" t="s">
        <v>36</v>
      </c>
      <c r="C136" s="20" t="s">
        <v>188</v>
      </c>
      <c r="D136" s="15">
        <v>4500</v>
      </c>
      <c r="F136" s="15">
        <v>1.3</v>
      </c>
    </row>
    <row r="137" spans="2:6">
      <c r="B137" s="20" t="s">
        <v>31</v>
      </c>
      <c r="C137" s="20" t="s">
        <v>203</v>
      </c>
      <c r="D137" s="15">
        <v>6700</v>
      </c>
      <c r="F137" s="15">
        <v>8</v>
      </c>
    </row>
    <row r="138" spans="2:6">
      <c r="B138" s="20" t="s">
        <v>22</v>
      </c>
      <c r="C138" s="20" t="s">
        <v>80</v>
      </c>
      <c r="D138" s="15">
        <v>6700</v>
      </c>
      <c r="F138" s="15">
        <v>16.100000000000001</v>
      </c>
    </row>
    <row r="139" spans="2:6">
      <c r="B139" s="20" t="s">
        <v>31</v>
      </c>
      <c r="C139" s="20" t="s">
        <v>227</v>
      </c>
      <c r="D139" s="15">
        <v>5300</v>
      </c>
      <c r="E139" s="20" t="s">
        <v>75</v>
      </c>
      <c r="F139" s="15">
        <v>4.0999999999999996</v>
      </c>
    </row>
    <row r="140" spans="2:6">
      <c r="B140" s="20" t="s">
        <v>22</v>
      </c>
      <c r="C140" s="20" t="s">
        <v>61</v>
      </c>
      <c r="D140" s="15">
        <v>8500</v>
      </c>
      <c r="F140" s="15">
        <v>19.7</v>
      </c>
    </row>
    <row r="141" spans="2:6">
      <c r="B141" s="20" t="s">
        <v>31</v>
      </c>
      <c r="C141" s="20" t="s">
        <v>209</v>
      </c>
      <c r="D141" s="15">
        <v>6200</v>
      </c>
      <c r="F141" s="15">
        <v>8</v>
      </c>
    </row>
    <row r="142" spans="2:6">
      <c r="B142" s="20" t="s">
        <v>31</v>
      </c>
      <c r="C142" s="20" t="s">
        <v>237</v>
      </c>
      <c r="D142" s="15">
        <v>5100</v>
      </c>
      <c r="F142" s="15">
        <v>5.6</v>
      </c>
    </row>
    <row r="143" spans="2:6">
      <c r="B143" s="20" t="s">
        <v>3</v>
      </c>
      <c r="C143" s="20" t="s">
        <v>138</v>
      </c>
      <c r="D143" s="15">
        <v>5400</v>
      </c>
      <c r="F143" s="15">
        <v>4.3</v>
      </c>
    </row>
    <row r="144" spans="2:6">
      <c r="B144" s="20" t="s">
        <v>3</v>
      </c>
      <c r="C144" s="20" t="s">
        <v>134</v>
      </c>
      <c r="D144" s="15">
        <v>5600</v>
      </c>
      <c r="E144" s="20" t="s">
        <v>75</v>
      </c>
      <c r="F144" s="15">
        <v>1.7</v>
      </c>
    </row>
    <row r="145" spans="2:6">
      <c r="B145" s="20" t="s">
        <v>3</v>
      </c>
      <c r="C145" s="20" t="s">
        <v>151</v>
      </c>
      <c r="D145" s="15">
        <v>4700</v>
      </c>
      <c r="F145" s="15">
        <v>5.8</v>
      </c>
    </row>
    <row r="146" spans="2:6">
      <c r="B146" s="20" t="s">
        <v>31</v>
      </c>
      <c r="C146" s="20" t="s">
        <v>218</v>
      </c>
      <c r="D146" s="15">
        <v>5700</v>
      </c>
      <c r="F146" s="15">
        <v>6.7</v>
      </c>
    </row>
    <row r="147" spans="2:6">
      <c r="B147" s="20" t="s">
        <v>3</v>
      </c>
      <c r="C147" s="20" t="s">
        <v>144</v>
      </c>
      <c r="D147" s="15">
        <v>5000</v>
      </c>
      <c r="F147" s="15">
        <v>6.4</v>
      </c>
    </row>
    <row r="148" spans="2:6">
      <c r="B148" s="20" t="s">
        <v>3</v>
      </c>
      <c r="C148" s="20" t="s">
        <v>87</v>
      </c>
      <c r="D148" s="15">
        <v>8400</v>
      </c>
      <c r="F148" s="15">
        <v>15.7</v>
      </c>
    </row>
    <row r="149" spans="2:6">
      <c r="B149" s="20" t="s">
        <v>3</v>
      </c>
      <c r="C149" s="20" t="s">
        <v>158</v>
      </c>
      <c r="D149" s="15">
        <v>4500</v>
      </c>
      <c r="F149" s="15">
        <v>0.9</v>
      </c>
    </row>
    <row r="150" spans="2:6">
      <c r="B150" s="20" t="s">
        <v>31</v>
      </c>
      <c r="C150" s="20" t="s">
        <v>248</v>
      </c>
      <c r="D150" s="15">
        <v>4700</v>
      </c>
      <c r="F150" s="15">
        <v>1.9</v>
      </c>
    </row>
    <row r="151" spans="2:6">
      <c r="B151" s="20" t="s">
        <v>3</v>
      </c>
      <c r="C151" s="20" t="s">
        <v>159</v>
      </c>
      <c r="D151" s="15">
        <v>4500</v>
      </c>
      <c r="F151" s="15">
        <v>0.9</v>
      </c>
    </row>
    <row r="152" spans="2:6">
      <c r="B152" s="20" t="s">
        <v>22</v>
      </c>
      <c r="C152" s="20" t="s">
        <v>55</v>
      </c>
      <c r="D152" s="15">
        <v>8000</v>
      </c>
      <c r="F152" s="15">
        <v>19</v>
      </c>
    </row>
    <row r="153" spans="2:6">
      <c r="B153" s="20" t="s">
        <v>3</v>
      </c>
      <c r="C153" s="20" t="s">
        <v>174</v>
      </c>
      <c r="D153" s="15">
        <v>4100</v>
      </c>
      <c r="F153" s="15">
        <v>1.8</v>
      </c>
    </row>
    <row r="154" spans="2:6">
      <c r="B154" s="20" t="s">
        <v>36</v>
      </c>
      <c r="C154" s="20" t="s">
        <v>106</v>
      </c>
      <c r="D154" s="15">
        <v>5300</v>
      </c>
      <c r="F154" s="15">
        <v>6.9</v>
      </c>
    </row>
    <row r="155" spans="2:6">
      <c r="B155" s="20" t="s">
        <v>36</v>
      </c>
      <c r="C155" s="20" t="s">
        <v>184</v>
      </c>
      <c r="D155" s="15">
        <v>4600</v>
      </c>
      <c r="F155" s="15">
        <v>4.2</v>
      </c>
    </row>
    <row r="156" spans="2:6">
      <c r="B156" s="20" t="s">
        <v>3</v>
      </c>
      <c r="C156" s="20" t="s">
        <v>88</v>
      </c>
      <c r="D156" s="15">
        <v>8200</v>
      </c>
      <c r="F156" s="15">
        <v>14.7</v>
      </c>
    </row>
    <row r="157" spans="2:6">
      <c r="B157" s="20" t="s">
        <v>45</v>
      </c>
      <c r="C157" s="20" t="s">
        <v>26</v>
      </c>
      <c r="D157" s="15">
        <v>4100</v>
      </c>
      <c r="F157" s="15">
        <v>6</v>
      </c>
    </row>
    <row r="158" spans="2:6">
      <c r="B158" s="20" t="s">
        <v>31</v>
      </c>
      <c r="C158" s="20" t="s">
        <v>250</v>
      </c>
      <c r="D158" s="15">
        <v>4700</v>
      </c>
      <c r="F158" s="15">
        <v>3.8</v>
      </c>
    </row>
    <row r="159" spans="2:6">
      <c r="B159" s="20" t="s">
        <v>36</v>
      </c>
      <c r="C159" s="20" t="s">
        <v>105</v>
      </c>
      <c r="D159" s="15">
        <v>5400</v>
      </c>
      <c r="F159" s="15">
        <v>7.1</v>
      </c>
    </row>
    <row r="160" spans="2:6">
      <c r="B160" s="20" t="s">
        <v>45</v>
      </c>
      <c r="C160" s="20" t="s">
        <v>79</v>
      </c>
      <c r="D160" s="15">
        <v>4300</v>
      </c>
      <c r="F160" s="15">
        <v>6.2</v>
      </c>
    </row>
    <row r="161" spans="2:6">
      <c r="B161" s="20" t="s">
        <v>22</v>
      </c>
      <c r="C161" s="20" t="s">
        <v>85</v>
      </c>
      <c r="D161" s="15">
        <v>6400</v>
      </c>
      <c r="F161" s="15">
        <v>14.1</v>
      </c>
    </row>
    <row r="162" spans="2:6">
      <c r="B162" s="20" t="s">
        <v>31</v>
      </c>
      <c r="C162" s="20" t="s">
        <v>238</v>
      </c>
      <c r="D162" s="15">
        <v>5000</v>
      </c>
      <c r="F162" s="15">
        <v>4.3</v>
      </c>
    </row>
    <row r="163" spans="2:6">
      <c r="B163" s="20" t="s">
        <v>31</v>
      </c>
      <c r="C163" s="20" t="s">
        <v>17</v>
      </c>
      <c r="D163" s="15">
        <v>7000</v>
      </c>
      <c r="F163" s="15">
        <v>11.2</v>
      </c>
    </row>
    <row r="164" spans="2:6">
      <c r="B164" s="20" t="s">
        <v>31</v>
      </c>
      <c r="C164" s="20" t="s">
        <v>249</v>
      </c>
      <c r="D164" s="15">
        <v>4700</v>
      </c>
      <c r="F164" s="15">
        <v>3.1</v>
      </c>
    </row>
    <row r="165" spans="2:6">
      <c r="B165" s="20" t="s">
        <v>22</v>
      </c>
      <c r="C165" s="20" t="s">
        <v>67</v>
      </c>
      <c r="D165" s="15">
        <v>7300</v>
      </c>
      <c r="F165" s="15">
        <v>17.8</v>
      </c>
    </row>
    <row r="166" spans="2:6">
      <c r="B166" s="20" t="s">
        <v>45</v>
      </c>
      <c r="C166" s="20" t="s">
        <v>5</v>
      </c>
      <c r="D166" s="15">
        <v>4800</v>
      </c>
      <c r="F166" s="15">
        <v>7.2</v>
      </c>
    </row>
    <row r="167" spans="2:6">
      <c r="B167" s="20" t="s">
        <v>3</v>
      </c>
      <c r="C167" s="20" t="s">
        <v>150</v>
      </c>
      <c r="D167" s="15">
        <v>4700</v>
      </c>
      <c r="F167" s="15">
        <v>4</v>
      </c>
    </row>
    <row r="168" spans="2:6">
      <c r="B168" s="20" t="s">
        <v>36</v>
      </c>
      <c r="C168" s="20" t="s">
        <v>189</v>
      </c>
      <c r="D168" s="15">
        <v>4500</v>
      </c>
      <c r="F168" s="15">
        <v>2.9</v>
      </c>
    </row>
    <row r="169" spans="2:6">
      <c r="B169" s="20" t="s">
        <v>31</v>
      </c>
      <c r="C169" s="20" t="s">
        <v>44</v>
      </c>
      <c r="D169" s="15">
        <v>6500</v>
      </c>
      <c r="F169" s="15">
        <v>11.6</v>
      </c>
    </row>
    <row r="170" spans="2:6">
      <c r="B170" s="20" t="s">
        <v>31</v>
      </c>
      <c r="C170" s="20" t="s">
        <v>214</v>
      </c>
      <c r="D170" s="15">
        <v>5900</v>
      </c>
      <c r="F170" s="15">
        <v>9.3000000000000007</v>
      </c>
    </row>
    <row r="171" spans="2:6">
      <c r="B171" s="20" t="s">
        <v>31</v>
      </c>
      <c r="C171" s="20" t="s">
        <v>228</v>
      </c>
      <c r="D171" s="15">
        <v>5300</v>
      </c>
      <c r="F171" s="15">
        <v>7.7</v>
      </c>
    </row>
    <row r="172" spans="2:6">
      <c r="B172" s="20" t="s">
        <v>3</v>
      </c>
      <c r="C172" s="20" t="s">
        <v>170</v>
      </c>
      <c r="D172" s="15">
        <v>4200</v>
      </c>
      <c r="F172" s="15">
        <v>1.3</v>
      </c>
    </row>
    <row r="173" spans="2:6">
      <c r="B173" s="20" t="s">
        <v>31</v>
      </c>
      <c r="C173" s="20" t="s">
        <v>97</v>
      </c>
      <c r="D173" s="15">
        <v>7600</v>
      </c>
      <c r="E173" s="20" t="s">
        <v>75</v>
      </c>
      <c r="F173" s="15">
        <v>11.4</v>
      </c>
    </row>
    <row r="174" spans="2:6">
      <c r="B174" s="20" t="s">
        <v>36</v>
      </c>
      <c r="C174" s="20" t="s">
        <v>182</v>
      </c>
      <c r="D174" s="15">
        <v>4700</v>
      </c>
      <c r="F174" s="15">
        <v>4.0999999999999996</v>
      </c>
    </row>
    <row r="175" spans="2:6">
      <c r="B175" s="20" t="s">
        <v>3</v>
      </c>
      <c r="C175" s="20" t="s">
        <v>129</v>
      </c>
      <c r="D175" s="15">
        <v>5900</v>
      </c>
      <c r="F175" s="15">
        <v>10.5</v>
      </c>
    </row>
    <row r="176" spans="2:6">
      <c r="B176" s="20" t="s">
        <v>45</v>
      </c>
      <c r="C176" s="20" t="s">
        <v>16</v>
      </c>
      <c r="D176" s="15">
        <v>4000</v>
      </c>
      <c r="F176" s="15">
        <v>6.2</v>
      </c>
    </row>
    <row r="177" spans="2:6">
      <c r="B177" s="20" t="s">
        <v>36</v>
      </c>
      <c r="C177" s="20" t="s">
        <v>186</v>
      </c>
      <c r="D177" s="15">
        <v>4500</v>
      </c>
      <c r="E177" s="20" t="s">
        <v>75</v>
      </c>
      <c r="F177" s="15">
        <v>1.3</v>
      </c>
    </row>
    <row r="178" spans="2:6">
      <c r="B178" s="20" t="s">
        <v>45</v>
      </c>
      <c r="C178" s="20" t="s">
        <v>8</v>
      </c>
      <c r="D178" s="15">
        <v>3600</v>
      </c>
      <c r="F178" s="15">
        <v>6.4</v>
      </c>
    </row>
    <row r="179" spans="2:6">
      <c r="B179" s="20" t="s">
        <v>31</v>
      </c>
      <c r="C179" s="20" t="s">
        <v>13</v>
      </c>
      <c r="D179" s="15">
        <v>6800</v>
      </c>
      <c r="F179" s="15">
        <v>11.1</v>
      </c>
    </row>
    <row r="180" spans="2:6">
      <c r="B180" s="20" t="s">
        <v>31</v>
      </c>
      <c r="C180" s="20" t="s">
        <v>258</v>
      </c>
      <c r="D180" s="15">
        <v>4500</v>
      </c>
      <c r="F180" s="15">
        <v>2.2000000000000002</v>
      </c>
    </row>
    <row r="181" spans="2:6">
      <c r="B181" s="20" t="s">
        <v>45</v>
      </c>
      <c r="C181" s="20" t="s">
        <v>7</v>
      </c>
      <c r="D181" s="15">
        <v>4600</v>
      </c>
      <c r="F181" s="15">
        <v>6.8</v>
      </c>
    </row>
    <row r="182" spans="2:6">
      <c r="B182" s="20" t="s">
        <v>36</v>
      </c>
      <c r="C182" s="20" t="s">
        <v>113</v>
      </c>
      <c r="D182" s="15">
        <v>5100</v>
      </c>
      <c r="F182" s="15">
        <v>3.3</v>
      </c>
    </row>
    <row r="183" spans="2:6">
      <c r="B183" s="20" t="s">
        <v>45</v>
      </c>
      <c r="C183" s="20" t="s">
        <v>23</v>
      </c>
      <c r="D183" s="15">
        <v>3500</v>
      </c>
      <c r="F183" s="15">
        <v>6.1</v>
      </c>
    </row>
    <row r="184" spans="2:6">
      <c r="B184" s="20" t="s">
        <v>31</v>
      </c>
      <c r="C184" s="20" t="s">
        <v>260</v>
      </c>
      <c r="D184" s="15">
        <v>4500</v>
      </c>
      <c r="F184" s="15">
        <v>3.2</v>
      </c>
    </row>
    <row r="185" spans="2:6">
      <c r="B185" s="20" t="s">
        <v>45</v>
      </c>
      <c r="C185" s="20" t="s">
        <v>25</v>
      </c>
      <c r="D185" s="15">
        <v>4900</v>
      </c>
      <c r="F185" s="15">
        <v>8.3000000000000007</v>
      </c>
    </row>
    <row r="186" spans="2:6">
      <c r="B186" s="20" t="s">
        <v>3</v>
      </c>
      <c r="C186" s="20" t="s">
        <v>147</v>
      </c>
      <c r="D186" s="15">
        <v>4800</v>
      </c>
      <c r="F186" s="15">
        <v>0.8</v>
      </c>
    </row>
    <row r="187" spans="2:6">
      <c r="B187" s="20" t="s">
        <v>31</v>
      </c>
      <c r="C187" s="20" t="s">
        <v>35</v>
      </c>
      <c r="D187" s="15">
        <v>7900</v>
      </c>
      <c r="F187" s="15">
        <v>12.5</v>
      </c>
    </row>
    <row r="188" spans="2:6">
      <c r="B188" s="20" t="s">
        <v>31</v>
      </c>
      <c r="C188" s="20" t="s">
        <v>244</v>
      </c>
      <c r="D188" s="15">
        <v>4800</v>
      </c>
      <c r="F188" s="15">
        <v>2.7</v>
      </c>
    </row>
    <row r="189" spans="2:6">
      <c r="B189" s="20" t="s">
        <v>3</v>
      </c>
      <c r="C189" s="20" t="s">
        <v>125</v>
      </c>
      <c r="D189" s="15">
        <v>6300</v>
      </c>
      <c r="F189" s="15">
        <v>11.8</v>
      </c>
    </row>
    <row r="190" spans="2:6">
      <c r="B190" s="20" t="s">
        <v>3</v>
      </c>
      <c r="C190" s="20" t="s">
        <v>4</v>
      </c>
      <c r="D190" s="15">
        <v>8500</v>
      </c>
      <c r="F190" s="15">
        <v>14.5</v>
      </c>
    </row>
    <row r="191" spans="2:6">
      <c r="B191" s="20" t="s">
        <v>31</v>
      </c>
      <c r="C191" s="20" t="s">
        <v>251</v>
      </c>
      <c r="D191" s="15">
        <v>4700</v>
      </c>
      <c r="F191" s="15">
        <v>2.9</v>
      </c>
    </row>
    <row r="192" spans="2:6">
      <c r="B192" s="20" t="s">
        <v>31</v>
      </c>
      <c r="C192" s="20" t="s">
        <v>226</v>
      </c>
      <c r="D192" s="15">
        <v>5400</v>
      </c>
      <c r="F192" s="15">
        <v>7.3</v>
      </c>
    </row>
    <row r="193" spans="2:6">
      <c r="B193" s="20" t="s">
        <v>31</v>
      </c>
      <c r="C193" s="20" t="s">
        <v>259</v>
      </c>
      <c r="D193" s="15">
        <v>4500</v>
      </c>
      <c r="F193" s="15">
        <v>1.1000000000000001</v>
      </c>
    </row>
    <row r="194" spans="2:6">
      <c r="B194" s="20" t="s">
        <v>3</v>
      </c>
      <c r="C194" s="20" t="s">
        <v>126</v>
      </c>
      <c r="D194" s="15">
        <v>6200</v>
      </c>
      <c r="F194" s="15">
        <v>12.2</v>
      </c>
    </row>
    <row r="195" spans="2:6">
      <c r="B195" s="20" t="s">
        <v>36</v>
      </c>
      <c r="C195" s="20" t="s">
        <v>194</v>
      </c>
      <c r="D195" s="15">
        <v>4400</v>
      </c>
      <c r="F195" s="15">
        <v>2.4</v>
      </c>
    </row>
    <row r="196" spans="2:6">
      <c r="B196" s="20" t="s">
        <v>31</v>
      </c>
      <c r="C196" s="20" t="s">
        <v>225</v>
      </c>
      <c r="D196" s="15">
        <v>5500</v>
      </c>
      <c r="F196" s="15">
        <v>7.8</v>
      </c>
    </row>
    <row r="197" spans="2:6">
      <c r="B197" s="20" t="s">
        <v>31</v>
      </c>
      <c r="C197" s="20" t="s">
        <v>241</v>
      </c>
      <c r="D197" s="15">
        <v>4800</v>
      </c>
      <c r="F197" s="15">
        <v>5.6</v>
      </c>
    </row>
    <row r="198" spans="2:6">
      <c r="B198" s="20" t="s">
        <v>31</v>
      </c>
      <c r="C198" s="20" t="s">
        <v>246</v>
      </c>
      <c r="D198" s="15">
        <v>4700</v>
      </c>
      <c r="F198" s="15">
        <v>2</v>
      </c>
    </row>
    <row r="199" spans="2:6">
      <c r="B199" s="20" t="s">
        <v>3</v>
      </c>
      <c r="C199" s="20" t="s">
        <v>154</v>
      </c>
      <c r="D199" s="15">
        <v>4600</v>
      </c>
      <c r="F199" s="15">
        <v>2.8</v>
      </c>
    </row>
    <row r="200" spans="2:6">
      <c r="B200" s="20" t="s">
        <v>3</v>
      </c>
      <c r="C200" s="20" t="s">
        <v>131</v>
      </c>
      <c r="D200" s="15">
        <v>5800</v>
      </c>
      <c r="E200" s="20" t="s">
        <v>75</v>
      </c>
      <c r="F200" s="15">
        <v>8.3000000000000007</v>
      </c>
    </row>
    <row r="201" spans="2:6">
      <c r="B201" s="20" t="s">
        <v>3</v>
      </c>
      <c r="C201" s="20" t="s">
        <v>163</v>
      </c>
      <c r="D201" s="15">
        <v>4300</v>
      </c>
      <c r="F201" s="15">
        <v>2.5</v>
      </c>
    </row>
    <row r="202" spans="2:6">
      <c r="B202" s="20" t="s">
        <v>22</v>
      </c>
      <c r="C202" s="20" t="s">
        <v>72</v>
      </c>
      <c r="D202" s="15">
        <v>7000</v>
      </c>
      <c r="F202" s="15">
        <v>16.5</v>
      </c>
    </row>
    <row r="203" spans="2:6">
      <c r="B203" s="20" t="s">
        <v>36</v>
      </c>
      <c r="C203" s="20" t="s">
        <v>38</v>
      </c>
      <c r="D203" s="15">
        <v>6800</v>
      </c>
      <c r="F203" s="15">
        <v>9.4</v>
      </c>
    </row>
    <row r="204" spans="2:6">
      <c r="B204" s="20" t="s">
        <v>45</v>
      </c>
      <c r="C204" s="20" t="s">
        <v>66</v>
      </c>
      <c r="D204" s="15">
        <v>3900</v>
      </c>
      <c r="F204" s="15">
        <v>6</v>
      </c>
    </row>
    <row r="205" spans="2:6">
      <c r="B205" s="20" t="s">
        <v>3</v>
      </c>
      <c r="C205" s="20" t="s">
        <v>145</v>
      </c>
      <c r="D205" s="15">
        <v>4900</v>
      </c>
      <c r="F205" s="15">
        <v>2.2999999999999998</v>
      </c>
    </row>
    <row r="206" spans="2:6">
      <c r="B206" s="20" t="s">
        <v>45</v>
      </c>
      <c r="C206" s="20" t="s">
        <v>69</v>
      </c>
      <c r="D206" s="15">
        <v>5000</v>
      </c>
      <c r="F206" s="15">
        <v>7.5</v>
      </c>
    </row>
    <row r="207" spans="2:6">
      <c r="B207" s="20" t="s">
        <v>36</v>
      </c>
      <c r="C207" s="20" t="s">
        <v>37</v>
      </c>
      <c r="D207" s="15">
        <v>6700</v>
      </c>
      <c r="F207" s="15">
        <v>10.3</v>
      </c>
    </row>
    <row r="208" spans="2:6">
      <c r="B208" s="20" t="s">
        <v>3</v>
      </c>
      <c r="C208" s="20" t="s">
        <v>153</v>
      </c>
      <c r="D208" s="15">
        <v>4600</v>
      </c>
      <c r="F208" s="15">
        <v>5.3</v>
      </c>
    </row>
    <row r="209" spans="2:6">
      <c r="B209" s="20" t="s">
        <v>31</v>
      </c>
      <c r="C209" s="20" t="s">
        <v>212</v>
      </c>
      <c r="D209" s="15">
        <v>6000</v>
      </c>
      <c r="E209" s="20" t="s">
        <v>75</v>
      </c>
      <c r="F209" s="15">
        <v>9.1</v>
      </c>
    </row>
    <row r="210" spans="2:6">
      <c r="B210" s="20" t="s">
        <v>36</v>
      </c>
      <c r="C210" s="20" t="s">
        <v>116</v>
      </c>
      <c r="D210" s="15">
        <v>5000</v>
      </c>
      <c r="F210" s="15">
        <v>5.5</v>
      </c>
    </row>
    <row r="211" spans="2:6">
      <c r="B211" s="20" t="s">
        <v>45</v>
      </c>
      <c r="C211" s="20" t="s">
        <v>63</v>
      </c>
      <c r="D211" s="15">
        <v>3400</v>
      </c>
      <c r="F211" s="15">
        <v>6</v>
      </c>
    </row>
    <row r="212" spans="2:6">
      <c r="B212" s="20" t="s">
        <v>31</v>
      </c>
      <c r="C212" s="20" t="s">
        <v>109</v>
      </c>
      <c r="D212" s="15">
        <v>7000</v>
      </c>
      <c r="E212" s="20" t="s">
        <v>75</v>
      </c>
      <c r="F212" s="15">
        <v>5.6</v>
      </c>
    </row>
    <row r="213" spans="2:6">
      <c r="B213" s="20" t="s">
        <v>31</v>
      </c>
      <c r="C213" s="20" t="s">
        <v>232</v>
      </c>
      <c r="D213" s="15">
        <v>5200</v>
      </c>
      <c r="F213" s="15">
        <v>3.9</v>
      </c>
    </row>
    <row r="214" spans="2:6">
      <c r="B214" s="20" t="s">
        <v>31</v>
      </c>
      <c r="C214" s="20" t="s">
        <v>111</v>
      </c>
      <c r="D214" s="15">
        <v>6900</v>
      </c>
      <c r="F214" s="15">
        <v>11.1</v>
      </c>
    </row>
    <row r="215" spans="2:6">
      <c r="B215" s="20" t="s">
        <v>31</v>
      </c>
      <c r="C215" s="20" t="s">
        <v>261</v>
      </c>
      <c r="D215" s="15">
        <v>4400</v>
      </c>
      <c r="F215" s="15">
        <v>2.2999999999999998</v>
      </c>
    </row>
    <row r="216" spans="2:6">
      <c r="B216" s="20" t="s">
        <v>36</v>
      </c>
      <c r="C216" s="20" t="s">
        <v>191</v>
      </c>
      <c r="D216" s="15">
        <v>4500</v>
      </c>
      <c r="F216" s="15">
        <v>1.6</v>
      </c>
    </row>
    <row r="217" spans="2:6">
      <c r="B217" s="20" t="s">
        <v>3</v>
      </c>
      <c r="C217" s="20" t="s">
        <v>90</v>
      </c>
      <c r="D217" s="15">
        <v>7700</v>
      </c>
      <c r="F217" s="15">
        <v>16.2</v>
      </c>
    </row>
    <row r="218" spans="2:6">
      <c r="B218" s="20" t="s">
        <v>3</v>
      </c>
      <c r="C218" s="20" t="s">
        <v>156</v>
      </c>
      <c r="D218" s="15">
        <v>4500</v>
      </c>
      <c r="F218" s="15">
        <v>3.8</v>
      </c>
    </row>
    <row r="219" spans="2:6">
      <c r="B219" s="20" t="s">
        <v>31</v>
      </c>
      <c r="C219" s="20" t="s">
        <v>222</v>
      </c>
      <c r="D219" s="15">
        <v>5500</v>
      </c>
      <c r="F219" s="15">
        <v>4.5</v>
      </c>
    </row>
    <row r="220" spans="2:6">
      <c r="B220" s="20" t="s">
        <v>22</v>
      </c>
      <c r="C220" s="20" t="s">
        <v>64</v>
      </c>
      <c r="D220" s="15">
        <v>7600</v>
      </c>
      <c r="F220" s="15">
        <v>18.600000000000001</v>
      </c>
    </row>
    <row r="221" spans="2:6">
      <c r="B221" s="20" t="s">
        <v>36</v>
      </c>
      <c r="C221" s="20" t="s">
        <v>196</v>
      </c>
      <c r="D221" s="15">
        <v>4400</v>
      </c>
      <c r="F221" s="15">
        <v>3.3</v>
      </c>
    </row>
    <row r="222" spans="2:6">
      <c r="B222" s="20" t="s">
        <v>31</v>
      </c>
      <c r="C222" s="20" t="s">
        <v>236</v>
      </c>
      <c r="D222" s="15">
        <v>5100</v>
      </c>
      <c r="F222" s="15">
        <v>4.2</v>
      </c>
    </row>
    <row r="223" spans="2:6">
      <c r="B223" s="20" t="s">
        <v>3</v>
      </c>
      <c r="C223" s="20" t="s">
        <v>169</v>
      </c>
      <c r="D223" s="15">
        <v>4200</v>
      </c>
      <c r="F223" s="15">
        <v>1.1000000000000001</v>
      </c>
    </row>
    <row r="224" spans="2:6">
      <c r="B224" s="20" t="s">
        <v>22</v>
      </c>
      <c r="C224" s="20" t="s">
        <v>27</v>
      </c>
      <c r="D224" s="15">
        <v>8300</v>
      </c>
      <c r="F224" s="15">
        <v>20.399999999999999</v>
      </c>
    </row>
    <row r="225" spans="2:6">
      <c r="B225" s="20" t="s">
        <v>31</v>
      </c>
      <c r="C225" s="20" t="s">
        <v>224</v>
      </c>
      <c r="D225" s="15">
        <v>5500</v>
      </c>
      <c r="F225" s="15">
        <v>9.1999999999999993</v>
      </c>
    </row>
    <row r="226" spans="2:6">
      <c r="B226" s="20" t="s">
        <v>3</v>
      </c>
      <c r="C226" s="20" t="s">
        <v>161</v>
      </c>
      <c r="D226" s="15">
        <v>4400</v>
      </c>
      <c r="F226" s="15">
        <v>0.8</v>
      </c>
    </row>
    <row r="227" spans="2:6">
      <c r="B227" s="20" t="s">
        <v>3</v>
      </c>
      <c r="C227" s="20" t="s">
        <v>160</v>
      </c>
      <c r="D227" s="15">
        <v>4400</v>
      </c>
      <c r="F227" s="15">
        <v>1.4</v>
      </c>
    </row>
    <row r="228" spans="2:6">
      <c r="B228" s="20" t="s">
        <v>3</v>
      </c>
      <c r="C228" s="20" t="s">
        <v>133</v>
      </c>
      <c r="D228" s="15">
        <v>5700</v>
      </c>
      <c r="F228" s="15">
        <v>8.9</v>
      </c>
    </row>
    <row r="229" spans="2:6">
      <c r="B229" s="20" t="s">
        <v>31</v>
      </c>
      <c r="C229" s="20" t="s">
        <v>211</v>
      </c>
      <c r="D229" s="15">
        <v>6100</v>
      </c>
      <c r="F229" s="15">
        <v>8.5</v>
      </c>
    </row>
    <row r="230" spans="2:6">
      <c r="B230" s="20" t="s">
        <v>36</v>
      </c>
      <c r="C230" s="20" t="s">
        <v>177</v>
      </c>
      <c r="D230" s="15">
        <v>4900</v>
      </c>
      <c r="F230" s="15">
        <v>5.7</v>
      </c>
    </row>
    <row r="231" spans="2:6">
      <c r="B231" s="20" t="s">
        <v>36</v>
      </c>
      <c r="C231" s="20" t="s">
        <v>176</v>
      </c>
      <c r="D231" s="15">
        <v>5000</v>
      </c>
      <c r="F231" s="15">
        <v>5.9</v>
      </c>
    </row>
    <row r="232" spans="2:6">
      <c r="B232" s="20" t="s">
        <v>31</v>
      </c>
      <c r="C232" s="20" t="s">
        <v>205</v>
      </c>
      <c r="D232" s="15">
        <v>6600</v>
      </c>
      <c r="F232" s="15">
        <v>10.1</v>
      </c>
    </row>
    <row r="233" spans="2:6">
      <c r="B233" s="20" t="s">
        <v>31</v>
      </c>
      <c r="C233" s="20" t="s">
        <v>256</v>
      </c>
      <c r="D233" s="15">
        <v>4500</v>
      </c>
      <c r="F233" s="15">
        <v>3.1</v>
      </c>
    </row>
    <row r="234" spans="2:6">
      <c r="B234" s="20" t="s">
        <v>31</v>
      </c>
      <c r="C234" s="20" t="s">
        <v>32</v>
      </c>
      <c r="D234" s="15">
        <v>9800</v>
      </c>
      <c r="F234" s="15">
        <v>18.899999999999999</v>
      </c>
    </row>
    <row r="235" spans="2:6">
      <c r="B235" s="20" t="s">
        <v>3</v>
      </c>
      <c r="C235" s="20" t="s">
        <v>143</v>
      </c>
      <c r="D235" s="15">
        <v>5000</v>
      </c>
      <c r="F235" s="15">
        <v>1.2</v>
      </c>
    </row>
    <row r="236" spans="2:6">
      <c r="B236" s="20" t="s">
        <v>31</v>
      </c>
      <c r="C236" s="20" t="s">
        <v>253</v>
      </c>
      <c r="D236" s="15">
        <v>4600</v>
      </c>
      <c r="F236" s="15">
        <v>3.3</v>
      </c>
    </row>
    <row r="237" spans="2:6">
      <c r="B237" s="20" t="s">
        <v>45</v>
      </c>
      <c r="C237" s="20" t="s">
        <v>73</v>
      </c>
      <c r="D237" s="15">
        <v>4000</v>
      </c>
      <c r="F237" s="15">
        <v>6.4</v>
      </c>
    </row>
    <row r="238" spans="2:6">
      <c r="B238" s="20" t="s">
        <v>36</v>
      </c>
      <c r="C238" s="20" t="s">
        <v>193</v>
      </c>
      <c r="D238" s="15">
        <v>4400</v>
      </c>
      <c r="F238" s="15">
        <v>2.2999999999999998</v>
      </c>
    </row>
    <row r="239" spans="2:6">
      <c r="B239" s="20" t="s">
        <v>3</v>
      </c>
      <c r="C239" s="20" t="s">
        <v>149</v>
      </c>
      <c r="D239" s="15">
        <v>4800</v>
      </c>
      <c r="F239" s="15">
        <v>7.5</v>
      </c>
    </row>
    <row r="240" spans="2:6">
      <c r="B240" s="20" t="s">
        <v>36</v>
      </c>
      <c r="C240" s="20" t="s">
        <v>107</v>
      </c>
      <c r="D240" s="15">
        <v>5200</v>
      </c>
      <c r="F240" s="15">
        <v>7.4</v>
      </c>
    </row>
    <row r="241" spans="2:6">
      <c r="B241" s="20" t="s">
        <v>22</v>
      </c>
      <c r="C241" s="20" t="s">
        <v>83</v>
      </c>
      <c r="D241" s="15">
        <v>6500</v>
      </c>
      <c r="F241" s="15">
        <v>14.5</v>
      </c>
    </row>
    <row r="242" spans="2:6">
      <c r="B242" s="20" t="s">
        <v>3</v>
      </c>
      <c r="C242" s="20" t="s">
        <v>91</v>
      </c>
      <c r="D242" s="15">
        <v>7400</v>
      </c>
      <c r="F242" s="15">
        <v>11.2</v>
      </c>
    </row>
    <row r="243" spans="2:6">
      <c r="B243" s="20" t="s">
        <v>3</v>
      </c>
      <c r="C243" s="20" t="s">
        <v>135</v>
      </c>
      <c r="D243" s="15">
        <v>5600</v>
      </c>
      <c r="F243" s="15">
        <v>2.5</v>
      </c>
    </row>
    <row r="244" spans="2:6">
      <c r="B244" s="20" t="s">
        <v>31</v>
      </c>
      <c r="C244" s="20" t="s">
        <v>215</v>
      </c>
      <c r="D244" s="15">
        <v>5800</v>
      </c>
      <c r="E244" s="20" t="s">
        <v>75</v>
      </c>
      <c r="F244" s="15">
        <v>5.6</v>
      </c>
    </row>
    <row r="245" spans="2:6">
      <c r="B245" s="20" t="s">
        <v>3</v>
      </c>
      <c r="C245" s="20" t="s">
        <v>166</v>
      </c>
      <c r="D245" s="15">
        <v>4200</v>
      </c>
      <c r="E245" s="20" t="s">
        <v>75</v>
      </c>
      <c r="F245" s="15">
        <v>1.3</v>
      </c>
    </row>
    <row r="246" spans="2:6">
      <c r="B246" s="20"/>
      <c r="C246" s="15"/>
    </row>
    <row r="247" spans="2:6">
      <c r="B247" s="20"/>
      <c r="C247" s="15"/>
      <c r="F247" s="15"/>
    </row>
    <row r="248" spans="2:6">
      <c r="B248" s="20"/>
      <c r="C248" s="15"/>
      <c r="F248" s="15"/>
    </row>
    <row r="249" spans="2:6">
      <c r="B249" s="20"/>
      <c r="C249" s="15"/>
      <c r="F249" s="15"/>
    </row>
    <row r="250" spans="2:6">
      <c r="B250" s="20"/>
      <c r="C250" s="15"/>
      <c r="F250" s="15"/>
    </row>
    <row r="251" spans="2:6">
      <c r="B251" s="20"/>
      <c r="C251" s="15"/>
      <c r="F251" s="15"/>
    </row>
    <row r="252" spans="2:6">
      <c r="B252" s="20"/>
      <c r="C252" s="15"/>
      <c r="F252" s="15"/>
    </row>
    <row r="253" spans="2:6">
      <c r="B253" s="20"/>
      <c r="C253" s="15"/>
      <c r="F253" s="15"/>
    </row>
    <row r="254" spans="2:6">
      <c r="B254" s="20"/>
      <c r="C254" s="15"/>
      <c r="F254" s="15"/>
    </row>
    <row r="255" spans="2:6">
      <c r="B255" s="20"/>
      <c r="C255" s="15"/>
      <c r="F255" s="15"/>
    </row>
    <row r="256" spans="2:6">
      <c r="B256" s="20"/>
      <c r="C256" s="15"/>
      <c r="F256" s="15"/>
    </row>
    <row r="257" spans="2:6">
      <c r="B257" s="20"/>
      <c r="C257" s="15"/>
      <c r="F257" s="15"/>
    </row>
    <row r="258" spans="2:6">
      <c r="B258" s="20"/>
      <c r="C258" s="15"/>
      <c r="F258" s="15"/>
    </row>
    <row r="259" spans="2:6">
      <c r="B259" s="20"/>
      <c r="C259" s="15"/>
      <c r="F259" s="15"/>
    </row>
    <row r="260" spans="2:6">
      <c r="B260" s="20"/>
      <c r="C260" s="15"/>
      <c r="F260" s="15"/>
    </row>
    <row r="261" spans="2:6">
      <c r="B261" s="20"/>
      <c r="C261" s="15"/>
      <c r="F261" s="15"/>
    </row>
    <row r="262" spans="2:6">
      <c r="B262" s="20"/>
      <c r="C262" s="15"/>
      <c r="F262" s="15"/>
    </row>
    <row r="263" spans="2:6">
      <c r="B263" s="20"/>
      <c r="C263" s="15"/>
      <c r="F263" s="15"/>
    </row>
    <row r="264" spans="2:6">
      <c r="B264" s="20"/>
      <c r="C264" s="15"/>
      <c r="F264" s="15"/>
    </row>
    <row r="265" spans="2:6">
      <c r="B265" s="20"/>
      <c r="C265" s="15"/>
      <c r="F265" s="15"/>
    </row>
    <row r="266" spans="2:6">
      <c r="B266" s="20"/>
      <c r="C266" s="15"/>
      <c r="F266" s="15"/>
    </row>
    <row r="267" spans="2:6">
      <c r="B267" s="20"/>
      <c r="C267" s="15"/>
      <c r="F267" s="15"/>
    </row>
    <row r="268" spans="2:6">
      <c r="B268" s="20"/>
      <c r="C268" s="15"/>
      <c r="F268" s="15"/>
    </row>
    <row r="269" spans="2:6">
      <c r="B269" s="20"/>
      <c r="C269" s="15"/>
      <c r="F269" s="15"/>
    </row>
    <row r="270" spans="2:6">
      <c r="B270" s="20"/>
      <c r="C270" s="15"/>
      <c r="F270" s="15"/>
    </row>
    <row r="271" spans="2:6">
      <c r="B271" s="20"/>
      <c r="C271" s="15"/>
      <c r="F271" s="15"/>
    </row>
    <row r="272" spans="2:6">
      <c r="B272" s="20"/>
      <c r="C272" s="15"/>
      <c r="F272" s="15"/>
    </row>
    <row r="273" spans="2:6">
      <c r="B273" s="20"/>
      <c r="C273" s="15"/>
      <c r="F273" s="15"/>
    </row>
    <row r="274" spans="2:6">
      <c r="B274" s="20"/>
      <c r="C274" s="15"/>
      <c r="F274" s="15"/>
    </row>
    <row r="275" spans="2:6">
      <c r="B275" s="20"/>
      <c r="C275" s="15"/>
      <c r="F275" s="15"/>
    </row>
    <row r="276" spans="2:6">
      <c r="B276" s="20"/>
      <c r="C276" s="15"/>
      <c r="F276" s="15"/>
    </row>
    <row r="277" spans="2:6">
      <c r="B277" s="20"/>
      <c r="C277" s="15"/>
      <c r="F277" s="15"/>
    </row>
    <row r="278" spans="2:6">
      <c r="B278" s="20"/>
      <c r="C278" s="15"/>
      <c r="F278" s="15"/>
    </row>
    <row r="279" spans="2:6">
      <c r="B279" s="20"/>
      <c r="C279" s="15"/>
      <c r="F279" s="15"/>
    </row>
    <row r="280" spans="2:6">
      <c r="B280" s="20"/>
      <c r="C280" s="15"/>
      <c r="F280" s="15"/>
    </row>
    <row r="281" spans="2:6">
      <c r="B281" s="20"/>
      <c r="C281" s="15"/>
      <c r="F281" s="15"/>
    </row>
    <row r="282" spans="2:6">
      <c r="B282" s="20"/>
      <c r="C282" s="15"/>
      <c r="F282" s="15"/>
    </row>
    <row r="283" spans="2:6">
      <c r="B283" s="20"/>
      <c r="C283" s="15"/>
      <c r="F283" s="15"/>
    </row>
    <row r="284" spans="2:6">
      <c r="B284" s="20"/>
      <c r="C284" s="15"/>
      <c r="F284" s="15"/>
    </row>
    <row r="285" spans="2:6">
      <c r="B285" s="20"/>
      <c r="C285" s="15"/>
      <c r="F285" s="15"/>
    </row>
    <row r="286" spans="2:6">
      <c r="B286" s="20"/>
      <c r="C286" s="15"/>
      <c r="F286" s="15"/>
    </row>
    <row r="287" spans="2:6">
      <c r="B287" s="20"/>
      <c r="C287" s="15"/>
      <c r="F287" s="15"/>
    </row>
    <row r="288" spans="2:6">
      <c r="B288" s="20"/>
      <c r="C288" s="15"/>
      <c r="F288" s="15"/>
    </row>
    <row r="289" spans="2:6">
      <c r="B289" s="20"/>
      <c r="C289" s="15"/>
      <c r="F289" s="15"/>
    </row>
    <row r="290" spans="2:6">
      <c r="B290" s="20"/>
      <c r="C290" s="15"/>
      <c r="F290" s="15"/>
    </row>
    <row r="291" spans="2:6">
      <c r="B291" s="20"/>
      <c r="C291" s="15"/>
      <c r="F291" s="15"/>
    </row>
    <row r="292" spans="2:6">
      <c r="B292" s="20"/>
      <c r="C292" s="15"/>
      <c r="F292" s="15"/>
    </row>
    <row r="293" spans="2:6">
      <c r="B293" s="20"/>
      <c r="C293" s="15"/>
      <c r="F293" s="15"/>
    </row>
    <row r="294" spans="2:6">
      <c r="B294" s="20"/>
      <c r="C294" s="15"/>
      <c r="F294" s="15"/>
    </row>
    <row r="295" spans="2:6">
      <c r="B295" s="20"/>
      <c r="C295" s="15"/>
      <c r="F295" s="15"/>
    </row>
    <row r="296" spans="2:6">
      <c r="B296" s="20"/>
      <c r="C296" s="15"/>
      <c r="F296" s="15"/>
    </row>
    <row r="297" spans="2:6">
      <c r="B297" s="20"/>
      <c r="C297" s="15"/>
      <c r="F297" s="15"/>
    </row>
    <row r="298" spans="2:6">
      <c r="B298" s="20"/>
      <c r="C298" s="15"/>
      <c r="F298" s="15"/>
    </row>
    <row r="299" spans="2:6">
      <c r="B299" s="20"/>
      <c r="C299" s="15"/>
      <c r="F299" s="15"/>
    </row>
    <row r="300" spans="2:6">
      <c r="B300" s="20"/>
      <c r="C300" s="15"/>
      <c r="F300" s="15"/>
    </row>
    <row r="301" spans="2:6">
      <c r="B301" s="20"/>
      <c r="C301" s="15"/>
      <c r="F301" s="15"/>
    </row>
    <row r="302" spans="2:6">
      <c r="B302" s="20"/>
      <c r="C302" s="15"/>
      <c r="F302" s="15"/>
    </row>
    <row r="303" spans="2:6">
      <c r="B303" s="20"/>
      <c r="C303" s="15"/>
      <c r="F303" s="15"/>
    </row>
    <row r="304" spans="2:6">
      <c r="B304" s="20"/>
      <c r="C304" s="15"/>
      <c r="F304" s="15"/>
    </row>
    <row r="305" spans="2:6">
      <c r="B305" s="20"/>
      <c r="C305" s="15"/>
      <c r="F305" s="15"/>
    </row>
    <row r="306" spans="2:6">
      <c r="B306" s="20"/>
      <c r="C306" s="15"/>
      <c r="F306" s="15"/>
    </row>
    <row r="307" spans="2:6">
      <c r="B307" s="20"/>
      <c r="C307" s="15"/>
      <c r="F307" s="15"/>
    </row>
    <row r="308" spans="2:6">
      <c r="B308" s="20"/>
      <c r="C308" s="15"/>
      <c r="F308" s="15"/>
    </row>
    <row r="309" spans="2:6">
      <c r="B309" s="20"/>
      <c r="C309" s="15"/>
      <c r="F309" s="15"/>
    </row>
    <row r="310" spans="2:6">
      <c r="B310" s="20"/>
      <c r="C310" s="15"/>
      <c r="F310" s="15"/>
    </row>
    <row r="311" spans="2:6">
      <c r="B311" s="20"/>
      <c r="C311" s="15"/>
      <c r="F311" s="15"/>
    </row>
    <row r="312" spans="2:6">
      <c r="B312" s="20"/>
      <c r="C312" s="15"/>
      <c r="F312" s="15"/>
    </row>
    <row r="313" spans="2:6">
      <c r="B313" s="20"/>
      <c r="C313" s="15"/>
      <c r="F313" s="15"/>
    </row>
    <row r="314" spans="2:6">
      <c r="B314" s="20"/>
      <c r="C314" s="15"/>
      <c r="F314" s="15"/>
    </row>
    <row r="315" spans="2:6">
      <c r="B315" s="20"/>
      <c r="C315" s="15"/>
      <c r="F315" s="15"/>
    </row>
    <row r="316" spans="2:6">
      <c r="B316" s="20"/>
      <c r="C316" s="15"/>
      <c r="F316" s="15"/>
    </row>
    <row r="317" spans="2:6">
      <c r="B317" s="20"/>
      <c r="C317" s="15"/>
      <c r="F317" s="15"/>
    </row>
    <row r="318" spans="2:6">
      <c r="B318" s="20"/>
      <c r="C318" s="15"/>
      <c r="F318" s="15"/>
    </row>
    <row r="319" spans="2:6">
      <c r="B319" s="20"/>
      <c r="C319" s="15"/>
      <c r="F319" s="15"/>
    </row>
    <row r="320" spans="2:6">
      <c r="B320" s="20"/>
      <c r="C320" s="15"/>
      <c r="F320" s="15"/>
    </row>
    <row r="321" spans="2:6">
      <c r="B321" s="20"/>
      <c r="C321" s="15"/>
      <c r="F321" s="15"/>
    </row>
    <row r="322" spans="2:6">
      <c r="B322" s="20"/>
      <c r="C322" s="15"/>
      <c r="F322" s="15"/>
    </row>
    <row r="323" spans="2:6">
      <c r="B323" s="20"/>
      <c r="C323" s="15"/>
      <c r="F323" s="15"/>
    </row>
    <row r="324" spans="2:6">
      <c r="B324" s="20"/>
      <c r="C324" s="15"/>
      <c r="F324" s="15"/>
    </row>
    <row r="325" spans="2:6">
      <c r="B325" s="20"/>
      <c r="C325" s="15"/>
      <c r="F325" s="15"/>
    </row>
    <row r="326" spans="2:6">
      <c r="B326" s="20"/>
      <c r="C326" s="15"/>
      <c r="F326" s="15"/>
    </row>
    <row r="327" spans="2:6">
      <c r="B327" s="20"/>
      <c r="C327" s="15"/>
      <c r="F327" s="15"/>
    </row>
    <row r="328" spans="2:6">
      <c r="B328" s="20"/>
      <c r="C328" s="15"/>
      <c r="F328" s="15"/>
    </row>
    <row r="329" spans="2:6">
      <c r="B329" s="20"/>
      <c r="C329" s="15"/>
      <c r="F329" s="15"/>
    </row>
    <row r="330" spans="2:6">
      <c r="B330" s="20"/>
      <c r="C330" s="15"/>
      <c r="F330" s="15"/>
    </row>
    <row r="331" spans="2:6">
      <c r="B331" s="20"/>
      <c r="C331" s="15"/>
      <c r="F331" s="15"/>
    </row>
    <row r="332" spans="2:6">
      <c r="B332" s="20"/>
      <c r="C332" s="15"/>
      <c r="F332" s="15"/>
    </row>
    <row r="333" spans="2:6">
      <c r="B333" s="20"/>
      <c r="C333" s="15"/>
      <c r="F333" s="15"/>
    </row>
    <row r="334" spans="2:6">
      <c r="B334" s="20"/>
      <c r="C334" s="15"/>
      <c r="F334" s="15"/>
    </row>
    <row r="335" spans="2:6">
      <c r="B335" s="20"/>
      <c r="C335" s="15"/>
      <c r="F335" s="15"/>
    </row>
    <row r="336" spans="2:6">
      <c r="B336" s="20"/>
      <c r="C336" s="15"/>
      <c r="F336" s="15"/>
    </row>
    <row r="337" spans="2:6">
      <c r="B337" s="20"/>
      <c r="C337" s="15"/>
      <c r="F337" s="15"/>
    </row>
    <row r="338" spans="2:6">
      <c r="B338" s="20"/>
      <c r="C338" s="15"/>
      <c r="F338" s="15"/>
    </row>
    <row r="339" spans="2:6">
      <c r="B339" s="20"/>
      <c r="C339" s="15"/>
      <c r="F339" s="15"/>
    </row>
    <row r="340" spans="2:6">
      <c r="B340" s="20"/>
      <c r="C340" s="15"/>
      <c r="F340" s="15"/>
    </row>
    <row r="341" spans="2:6">
      <c r="B341" s="20"/>
      <c r="C341" s="15"/>
      <c r="F341" s="15"/>
    </row>
    <row r="342" spans="2:6">
      <c r="B342" s="20"/>
      <c r="C342" s="15"/>
      <c r="F342" s="15"/>
    </row>
    <row r="343" spans="2:6">
      <c r="B343" s="20"/>
      <c r="C343" s="15"/>
      <c r="F343" s="15"/>
    </row>
    <row r="344" spans="2:6">
      <c r="B344" s="20"/>
      <c r="C344" s="15"/>
      <c r="F344" s="15"/>
    </row>
    <row r="345" spans="2:6">
      <c r="B345" s="20"/>
      <c r="C345" s="15"/>
      <c r="F345" s="15"/>
    </row>
    <row r="346" spans="2:6">
      <c r="B346" s="20"/>
      <c r="C346" s="15"/>
      <c r="F346" s="15"/>
    </row>
    <row r="347" spans="2:6">
      <c r="B347" s="20"/>
      <c r="C347" s="15"/>
      <c r="F347" s="15"/>
    </row>
    <row r="348" spans="2:6">
      <c r="B348" s="20"/>
      <c r="C348" s="15"/>
      <c r="F348" s="15"/>
    </row>
    <row r="349" spans="2:6">
      <c r="B349" s="20"/>
      <c r="C349" s="15"/>
      <c r="F349" s="15"/>
    </row>
    <row r="350" spans="2:6">
      <c r="B350" s="20"/>
      <c r="C350" s="15"/>
      <c r="F350" s="15"/>
    </row>
    <row r="351" spans="2:6">
      <c r="B351" s="20"/>
      <c r="C351" s="15"/>
      <c r="F351" s="15"/>
    </row>
    <row r="352" spans="2:6">
      <c r="B352" s="20"/>
      <c r="C352" s="15"/>
      <c r="F352" s="15"/>
    </row>
    <row r="353" spans="2:6">
      <c r="B353" s="20"/>
      <c r="C353" s="15"/>
      <c r="F353" s="15"/>
    </row>
    <row r="354" spans="2:6">
      <c r="B354" s="20"/>
      <c r="C354" s="15"/>
      <c r="F354" s="15"/>
    </row>
    <row r="355" spans="2:6">
      <c r="B355" s="20"/>
      <c r="C355" s="15"/>
      <c r="F355" s="15"/>
    </row>
    <row r="356" spans="2:6">
      <c r="B356" s="20"/>
      <c r="C356" s="15"/>
      <c r="F356" s="15"/>
    </row>
    <row r="357" spans="2:6">
      <c r="B357" s="20"/>
      <c r="C357" s="15"/>
      <c r="F357" s="15"/>
    </row>
    <row r="358" spans="2:6">
      <c r="B358" s="20"/>
      <c r="C358" s="15"/>
      <c r="F358" s="15"/>
    </row>
    <row r="359" spans="2:6">
      <c r="B359" s="20"/>
      <c r="C359" s="15"/>
      <c r="F359" s="15"/>
    </row>
    <row r="360" spans="2:6">
      <c r="B360" s="20"/>
      <c r="C360" s="15"/>
      <c r="F360" s="15"/>
    </row>
    <row r="361" spans="2:6">
      <c r="B361" s="20"/>
      <c r="C361" s="15"/>
      <c r="F361" s="15"/>
    </row>
    <row r="362" spans="2:6">
      <c r="B362" s="20"/>
      <c r="C362" s="15"/>
      <c r="F362" s="15"/>
    </row>
    <row r="363" spans="2:6">
      <c r="B363" s="20"/>
      <c r="C363" s="15"/>
      <c r="F363" s="15"/>
    </row>
    <row r="364" spans="2:6">
      <c r="B364" s="20"/>
      <c r="C364" s="15"/>
      <c r="F364" s="15"/>
    </row>
    <row r="365" spans="2:6">
      <c r="B365" s="20"/>
      <c r="C365" s="15"/>
      <c r="F365" s="15"/>
    </row>
    <row r="366" spans="2:6">
      <c r="B366" s="20"/>
      <c r="C366" s="15"/>
      <c r="F366" s="15"/>
    </row>
    <row r="367" spans="2:6">
      <c r="B367" s="20"/>
      <c r="C367" s="15"/>
      <c r="F367" s="15"/>
    </row>
    <row r="368" spans="2:6">
      <c r="B368" s="20"/>
      <c r="C368" s="15"/>
      <c r="F368" s="15"/>
    </row>
    <row r="369" spans="2:6">
      <c r="B369" s="20"/>
      <c r="C369" s="15"/>
      <c r="F369" s="15"/>
    </row>
    <row r="370" spans="2:6">
      <c r="B370" s="20"/>
      <c r="C370" s="15"/>
      <c r="F370" s="15"/>
    </row>
    <row r="371" spans="2:6">
      <c r="B371" s="20"/>
      <c r="C371" s="15"/>
      <c r="F371" s="15"/>
    </row>
    <row r="372" spans="2:6">
      <c r="B372" s="20"/>
      <c r="C372" s="15"/>
      <c r="F372" s="15"/>
    </row>
    <row r="373" spans="2:6">
      <c r="B373" s="20"/>
      <c r="C373" s="15"/>
      <c r="F373" s="15"/>
    </row>
    <row r="374" spans="2:6">
      <c r="B374" s="20"/>
      <c r="C374" s="15"/>
      <c r="F374" s="15"/>
    </row>
    <row r="375" spans="2:6">
      <c r="B375" s="20"/>
      <c r="C375" s="15"/>
      <c r="F375" s="15"/>
    </row>
    <row r="376" spans="2:6">
      <c r="B376" s="20"/>
      <c r="C376" s="15"/>
      <c r="F376" s="15"/>
    </row>
    <row r="377" spans="2:6">
      <c r="B377" s="20"/>
      <c r="C377" s="15"/>
      <c r="F377" s="15"/>
    </row>
    <row r="378" spans="2:6">
      <c r="B378" s="20"/>
      <c r="C378" s="15"/>
      <c r="F378" s="15"/>
    </row>
    <row r="379" spans="2:6">
      <c r="B379" s="20"/>
      <c r="C379" s="15"/>
      <c r="F379" s="15"/>
    </row>
    <row r="380" spans="2:6">
      <c r="B380" s="20"/>
      <c r="C380" s="15"/>
      <c r="F380" s="15"/>
    </row>
    <row r="381" spans="2:6">
      <c r="B381" s="20"/>
      <c r="C381" s="15"/>
      <c r="F381" s="15"/>
    </row>
    <row r="382" spans="2:6">
      <c r="B382" s="20"/>
      <c r="C382" s="15"/>
      <c r="F382" s="15"/>
    </row>
    <row r="383" spans="2:6">
      <c r="B383" s="20"/>
      <c r="C383" s="15"/>
      <c r="F383" s="15"/>
    </row>
    <row r="384" spans="2:6">
      <c r="B384" s="20"/>
      <c r="C384" s="15"/>
      <c r="F384" s="15"/>
    </row>
    <row r="385" spans="2:6">
      <c r="B385" s="20"/>
      <c r="C385" s="15"/>
      <c r="F385" s="15"/>
    </row>
    <row r="386" spans="2:6">
      <c r="B386" s="20"/>
      <c r="C386" s="15"/>
      <c r="F386" s="15"/>
    </row>
    <row r="387" spans="2:6">
      <c r="B387" s="20"/>
      <c r="C387" s="15"/>
      <c r="F387" s="15"/>
    </row>
    <row r="388" spans="2:6">
      <c r="B388" s="20"/>
      <c r="C388" s="15"/>
      <c r="F388" s="15"/>
    </row>
    <row r="389" spans="2:6">
      <c r="B389" s="20"/>
      <c r="C389" s="15"/>
      <c r="F389" s="15"/>
    </row>
    <row r="390" spans="2:6">
      <c r="B390" s="20"/>
      <c r="C390" s="15"/>
      <c r="F390" s="15"/>
    </row>
    <row r="391" spans="2:6">
      <c r="B391" s="20"/>
      <c r="C391" s="15"/>
      <c r="F391" s="15"/>
    </row>
    <row r="392" spans="2:6">
      <c r="B392" s="20"/>
      <c r="C392" s="15"/>
      <c r="F392" s="15"/>
    </row>
    <row r="393" spans="2:6">
      <c r="B393" s="20"/>
      <c r="C393" s="15"/>
      <c r="F393" s="15"/>
    </row>
    <row r="394" spans="2:6">
      <c r="B394" s="20"/>
      <c r="C394" s="15"/>
      <c r="F394" s="15"/>
    </row>
    <row r="395" spans="2:6">
      <c r="B395" s="20"/>
      <c r="C395" s="15"/>
      <c r="F395" s="15"/>
    </row>
    <row r="396" spans="2:6">
      <c r="B396" s="20"/>
      <c r="C396" s="15"/>
      <c r="F396" s="15"/>
    </row>
    <row r="397" spans="2:6">
      <c r="B397" s="20"/>
      <c r="C397" s="15"/>
      <c r="F397" s="15"/>
    </row>
    <row r="398" spans="2:6">
      <c r="B398" s="20"/>
      <c r="C398" s="15"/>
      <c r="F398" s="15"/>
    </row>
    <row r="399" spans="2:6">
      <c r="B399" s="20"/>
      <c r="C399" s="15"/>
      <c r="F399" s="15"/>
    </row>
    <row r="400" spans="2:6">
      <c r="B400" s="20"/>
      <c r="C400" s="15"/>
      <c r="F400" s="15"/>
    </row>
    <row r="401" spans="2:6">
      <c r="B401" s="20"/>
      <c r="C401" s="15"/>
      <c r="F401" s="15"/>
    </row>
    <row r="402" spans="2:6">
      <c r="B402" s="20"/>
      <c r="C402" s="15"/>
      <c r="F402" s="15"/>
    </row>
    <row r="403" spans="2:6">
      <c r="B403" s="20"/>
      <c r="C403" s="15"/>
      <c r="F403" s="15"/>
    </row>
    <row r="404" spans="2:6">
      <c r="B404" s="20"/>
      <c r="C404" s="15"/>
      <c r="F404" s="15"/>
    </row>
    <row r="405" spans="2:6">
      <c r="B405" s="20"/>
      <c r="C405" s="15"/>
      <c r="F405" s="15"/>
    </row>
    <row r="406" spans="2:6">
      <c r="B406" s="20"/>
      <c r="C406" s="15"/>
      <c r="F406" s="15"/>
    </row>
    <row r="407" spans="2:6">
      <c r="B407" s="20"/>
      <c r="C407" s="15"/>
      <c r="F407" s="15"/>
    </row>
    <row r="408" spans="2:6">
      <c r="B408" s="20"/>
      <c r="C408" s="15"/>
      <c r="F408" s="15"/>
    </row>
    <row r="409" spans="2:6">
      <c r="B409" s="20"/>
      <c r="C409" s="15"/>
      <c r="F409" s="15"/>
    </row>
    <row r="410" spans="2:6">
      <c r="B410" s="20"/>
      <c r="C410" s="15"/>
      <c r="F410" s="15"/>
    </row>
    <row r="411" spans="2:6">
      <c r="B411" s="20"/>
      <c r="C411" s="15"/>
      <c r="F411" s="15"/>
    </row>
    <row r="412" spans="2:6">
      <c r="B412" s="20"/>
      <c r="C412" s="15"/>
      <c r="F412" s="15"/>
    </row>
    <row r="413" spans="2:6">
      <c r="B413" s="20"/>
      <c r="C413" s="15"/>
      <c r="F413" s="15"/>
    </row>
    <row r="414" spans="2:6">
      <c r="B414" s="20"/>
      <c r="C414" s="15"/>
      <c r="F414" s="15"/>
    </row>
    <row r="415" spans="2:6">
      <c r="B415" s="20"/>
      <c r="C415" s="15"/>
      <c r="F415" s="15"/>
    </row>
    <row r="416" spans="2:6">
      <c r="B416" s="20"/>
      <c r="C416" s="15"/>
      <c r="F416" s="15"/>
    </row>
    <row r="417" spans="2:6">
      <c r="B417" s="20"/>
      <c r="C417" s="15"/>
      <c r="F417" s="15"/>
    </row>
    <row r="418" spans="2:6">
      <c r="B418" s="20"/>
      <c r="C418" s="15"/>
      <c r="F418" s="15"/>
    </row>
    <row r="419" spans="2:6">
      <c r="B419" s="20"/>
      <c r="C419" s="15"/>
      <c r="F419" s="15"/>
    </row>
    <row r="420" spans="2:6">
      <c r="B420" s="20"/>
      <c r="C420" s="15"/>
      <c r="F420" s="15"/>
    </row>
    <row r="421" spans="2:6">
      <c r="B421" s="20"/>
      <c r="C421" s="15"/>
      <c r="F421" s="15"/>
    </row>
    <row r="422" spans="2:6">
      <c r="B422" s="20"/>
      <c r="C422" s="15"/>
      <c r="F422" s="15"/>
    </row>
    <row r="423" spans="2:6">
      <c r="B423" s="20"/>
      <c r="C423" s="15"/>
      <c r="F423" s="15"/>
    </row>
    <row r="424" spans="2:6">
      <c r="B424" s="20"/>
      <c r="C424" s="15"/>
      <c r="F424" s="15"/>
    </row>
    <row r="425" spans="2:6">
      <c r="B425" s="20"/>
      <c r="C425" s="15"/>
      <c r="F425" s="15"/>
    </row>
    <row r="426" spans="2:6">
      <c r="B426" s="20"/>
      <c r="C426" s="15"/>
      <c r="F426" s="15"/>
    </row>
    <row r="427" spans="2:6">
      <c r="B427" s="20"/>
      <c r="C427" s="15"/>
      <c r="F427" s="15"/>
    </row>
    <row r="428" spans="2:6">
      <c r="B428" s="20"/>
      <c r="C428" s="15"/>
      <c r="F428" s="15"/>
    </row>
    <row r="429" spans="2:6">
      <c r="B429" s="20"/>
      <c r="C429" s="15"/>
      <c r="F429" s="15"/>
    </row>
    <row r="430" spans="2:6">
      <c r="B430" s="20"/>
      <c r="C430" s="15"/>
      <c r="F430" s="15"/>
    </row>
    <row r="431" spans="2:6">
      <c r="B431" s="20"/>
      <c r="C431" s="15"/>
      <c r="F431" s="15"/>
    </row>
    <row r="432" spans="2:6">
      <c r="B432" s="20"/>
      <c r="C432" s="15"/>
      <c r="F432" s="15"/>
    </row>
    <row r="433" spans="2:6">
      <c r="B433" s="20"/>
      <c r="C433" s="15"/>
      <c r="F433" s="15"/>
    </row>
    <row r="434" spans="2:6">
      <c r="B434" s="20"/>
      <c r="C434" s="15"/>
      <c r="F434" s="15"/>
    </row>
    <row r="435" spans="2:6">
      <c r="B435" s="20"/>
      <c r="C435" s="15"/>
      <c r="F435" s="15"/>
    </row>
    <row r="436" spans="2:6">
      <c r="B436" s="20"/>
      <c r="C436" s="15"/>
      <c r="F436" s="15"/>
    </row>
    <row r="437" spans="2:6">
      <c r="B437" s="20"/>
      <c r="C437" s="15"/>
      <c r="F437" s="15"/>
    </row>
    <row r="438" spans="2:6">
      <c r="B438" s="20"/>
      <c r="C438" s="15"/>
      <c r="F438" s="15"/>
    </row>
    <row r="439" spans="2:6">
      <c r="B439" s="20"/>
      <c r="C439" s="15"/>
      <c r="F439" s="15"/>
    </row>
    <row r="440" spans="2:6">
      <c r="B440" s="20"/>
      <c r="C440" s="15"/>
      <c r="F440" s="15"/>
    </row>
    <row r="441" spans="2:6">
      <c r="B441" s="20"/>
      <c r="C441" s="15"/>
      <c r="F441" s="15"/>
    </row>
    <row r="442" spans="2:6">
      <c r="F44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Teams</vt:lpstr>
      <vt:lpstr>Players</vt:lpstr>
      <vt:lpstr>Player Lookup</vt:lpstr>
      <vt:lpstr>Sheet1</vt:lpstr>
      <vt:lpstr>defense</vt:lpstr>
      <vt:lpstr>dlkp</vt:lpstr>
      <vt:lpstr>flex</vt:lpstr>
      <vt:lpstr>flkp</vt:lpstr>
      <vt:lpstr>nickname</vt:lpstr>
      <vt:lpstr>playerlkp</vt:lpstr>
      <vt:lpstr>Players</vt:lpstr>
      <vt:lpstr>qb</vt:lpstr>
      <vt:lpstr>qblkp</vt:lpstr>
      <vt:lpstr>rb</vt:lpstr>
      <vt:lpstr>rblkp</vt:lpstr>
      <vt:lpstr>te</vt:lpstr>
      <vt:lpstr>telkp</vt:lpstr>
      <vt:lpstr>wr</vt:lpstr>
      <vt:lpstr>wrlkp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Owner</cp:lastModifiedBy>
  <dcterms:created xsi:type="dcterms:W3CDTF">2023-10-06T15:34:28Z</dcterms:created>
  <dcterms:modified xsi:type="dcterms:W3CDTF">2024-08-06T02:37:32Z</dcterms:modified>
</cp:coreProperties>
</file>