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810" windowWidth="19575" windowHeight="7080"/>
  </bookViews>
  <sheets>
    <sheet name="Sheet1" sheetId="3" r:id="rId1"/>
    <sheet name="Players" sheetId="1" r:id="rId2"/>
    <sheet name="Player Lookup" sheetId="4" r:id="rId3"/>
  </sheets>
  <definedNames>
    <definedName name="defense">Players!$B$2:$B$27</definedName>
    <definedName name="dlkp">'Player Lookup'!$A$2:$D$23</definedName>
    <definedName name="flex">Players!$B$274:$B$491</definedName>
    <definedName name="flkp">'Player Lookup'!$A$24:$D$38</definedName>
    <definedName name="playerlkp">'Player Lookup'!$A$2:$D$272</definedName>
    <definedName name="qb">Players!$B$28:$B$54</definedName>
    <definedName name="qblkp">'Player Lookup'!$A$39:$D$60</definedName>
    <definedName name="rb">Players!$B$55:$B$131</definedName>
    <definedName name="rblkp">'Player Lookup'!$A$61:$D$70</definedName>
    <definedName name="te">Players!$B$132:$B$169</definedName>
    <definedName name="telkp">'Player Lookup'!$A$71:$D$80</definedName>
    <definedName name="wr">Players!$B$170:$B$273</definedName>
    <definedName name="wrlkp">'Player Lookup'!$A$81:$D$95</definedName>
  </definedNames>
  <calcPr calcId="145621"/>
</workbook>
</file>

<file path=xl/calcChain.xml><?xml version="1.0" encoding="utf-8"?>
<calcChain xmlns="http://schemas.openxmlformats.org/spreadsheetml/2006/main">
  <c r="AD34" i="3" l="1"/>
  <c r="AD33" i="3"/>
  <c r="AD32" i="3"/>
  <c r="AD31" i="3"/>
  <c r="AD30" i="3"/>
  <c r="AD29" i="3"/>
  <c r="AD28" i="3"/>
  <c r="AD27" i="3"/>
  <c r="AD26" i="3"/>
  <c r="AD22" i="3"/>
  <c r="AD21" i="3"/>
  <c r="AD20" i="3"/>
  <c r="AD19" i="3"/>
  <c r="AD18" i="3"/>
  <c r="AD17" i="3"/>
  <c r="AD16" i="3"/>
  <c r="AD15" i="3"/>
  <c r="AD14" i="3"/>
  <c r="AD10" i="3"/>
  <c r="AD9" i="3"/>
  <c r="AD8" i="3"/>
  <c r="AD7" i="3"/>
  <c r="AD6" i="3"/>
  <c r="AD5" i="3"/>
  <c r="AD4" i="3"/>
  <c r="AD3" i="3"/>
  <c r="AD2" i="3"/>
  <c r="Y34" i="3"/>
  <c r="Y33" i="3"/>
  <c r="Y32" i="3"/>
  <c r="Y31" i="3"/>
  <c r="Y30" i="3"/>
  <c r="Y29" i="3"/>
  <c r="Y28" i="3"/>
  <c r="Y27" i="3"/>
  <c r="Y26" i="3"/>
  <c r="Y22" i="3"/>
  <c r="Y21" i="3"/>
  <c r="Y20" i="3"/>
  <c r="Y19" i="3"/>
  <c r="Y18" i="3"/>
  <c r="Y17" i="3"/>
  <c r="Y16" i="3"/>
  <c r="Y15" i="3"/>
  <c r="Y14" i="3"/>
  <c r="Y10" i="3"/>
  <c r="Y9" i="3"/>
  <c r="Y8" i="3"/>
  <c r="Y7" i="3"/>
  <c r="Y6" i="3"/>
  <c r="Y5" i="3"/>
  <c r="Y4" i="3"/>
  <c r="Y3" i="3"/>
  <c r="Y2" i="3"/>
  <c r="T34" i="3"/>
  <c r="T33" i="3"/>
  <c r="T32" i="3"/>
  <c r="T31" i="3"/>
  <c r="T30" i="3"/>
  <c r="T29" i="3"/>
  <c r="T28" i="3"/>
  <c r="T27" i="3"/>
  <c r="T26" i="3"/>
  <c r="T22" i="3"/>
  <c r="T21" i="3"/>
  <c r="T20" i="3"/>
  <c r="T19" i="3"/>
  <c r="T18" i="3"/>
  <c r="T17" i="3"/>
  <c r="T16" i="3"/>
  <c r="T15" i="3"/>
  <c r="T14" i="3"/>
  <c r="T10" i="3"/>
  <c r="T9" i="3"/>
  <c r="T8" i="3"/>
  <c r="T7" i="3"/>
  <c r="T6" i="3"/>
  <c r="T5" i="3"/>
  <c r="T4" i="3"/>
  <c r="T3" i="3"/>
  <c r="T2" i="3"/>
  <c r="O34" i="3"/>
  <c r="O33" i="3"/>
  <c r="O32" i="3"/>
  <c r="O31" i="3"/>
  <c r="O30" i="3"/>
  <c r="O29" i="3"/>
  <c r="O28" i="3"/>
  <c r="O27" i="3"/>
  <c r="O26" i="3"/>
  <c r="O22" i="3"/>
  <c r="O21" i="3"/>
  <c r="O20" i="3"/>
  <c r="O19" i="3"/>
  <c r="O18" i="3"/>
  <c r="O17" i="3"/>
  <c r="O16" i="3"/>
  <c r="O15" i="3"/>
  <c r="O14" i="3"/>
  <c r="O10" i="3"/>
  <c r="O9" i="3"/>
  <c r="O8" i="3"/>
  <c r="O7" i="3"/>
  <c r="O6" i="3"/>
  <c r="O5" i="3"/>
  <c r="O4" i="3"/>
  <c r="O3" i="3"/>
  <c r="O2" i="3"/>
  <c r="J34" i="3"/>
  <c r="J33" i="3"/>
  <c r="J32" i="3"/>
  <c r="J31" i="3"/>
  <c r="J30" i="3"/>
  <c r="J29" i="3"/>
  <c r="J28" i="3"/>
  <c r="J27" i="3"/>
  <c r="J26" i="3"/>
  <c r="J22" i="3"/>
  <c r="J21" i="3"/>
  <c r="J20" i="3"/>
  <c r="J19" i="3"/>
  <c r="J18" i="3"/>
  <c r="J17" i="3"/>
  <c r="J16" i="3"/>
  <c r="J15" i="3"/>
  <c r="J14" i="3"/>
  <c r="J10" i="3"/>
  <c r="J9" i="3"/>
  <c r="J8" i="3"/>
  <c r="J7" i="3"/>
  <c r="J6" i="3"/>
  <c r="J5" i="3"/>
  <c r="J4" i="3"/>
  <c r="J3" i="3"/>
  <c r="J2" i="3"/>
  <c r="E34" i="3"/>
  <c r="E33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5" i="3"/>
  <c r="E14" i="3"/>
  <c r="H2" i="3"/>
  <c r="I2" i="3"/>
  <c r="H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N23" i="3" s="1"/>
  <c r="M14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S35" i="3" s="1"/>
  <c r="R26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X22" i="3"/>
  <c r="W22" i="3"/>
  <c r="X21" i="3"/>
  <c r="W21" i="3"/>
  <c r="X20" i="3"/>
  <c r="W20" i="3"/>
  <c r="X19" i="3"/>
  <c r="W19" i="3"/>
  <c r="X18" i="3"/>
  <c r="W18" i="3"/>
  <c r="X17" i="3"/>
  <c r="W17" i="3"/>
  <c r="X16" i="3"/>
  <c r="W16" i="3"/>
  <c r="X15" i="3"/>
  <c r="W15" i="3"/>
  <c r="X14" i="3"/>
  <c r="X23" i="3" s="1"/>
  <c r="W14" i="3"/>
  <c r="X34" i="3"/>
  <c r="W34" i="3"/>
  <c r="X33" i="3"/>
  <c r="W33" i="3"/>
  <c r="X32" i="3"/>
  <c r="W32" i="3"/>
  <c r="X31" i="3"/>
  <c r="W31" i="3"/>
  <c r="X30" i="3"/>
  <c r="W30" i="3"/>
  <c r="X29" i="3"/>
  <c r="W29" i="3"/>
  <c r="X28" i="3"/>
  <c r="W28" i="3"/>
  <c r="X27" i="3"/>
  <c r="W27" i="3"/>
  <c r="X26" i="3"/>
  <c r="W26" i="3"/>
  <c r="AC34" i="3"/>
  <c r="AB34" i="3"/>
  <c r="AC33" i="3"/>
  <c r="AB33" i="3"/>
  <c r="AC32" i="3"/>
  <c r="AB32" i="3"/>
  <c r="AC31" i="3"/>
  <c r="AB31" i="3"/>
  <c r="AC30" i="3"/>
  <c r="AB30" i="3"/>
  <c r="AC29" i="3"/>
  <c r="AB29" i="3"/>
  <c r="AC28" i="3"/>
  <c r="AB28" i="3"/>
  <c r="AC27" i="3"/>
  <c r="AB27" i="3"/>
  <c r="AC26" i="3"/>
  <c r="AC35" i="3" s="1"/>
  <c r="AB26" i="3"/>
  <c r="AC22" i="3"/>
  <c r="AB22" i="3"/>
  <c r="AC21" i="3"/>
  <c r="AB21" i="3"/>
  <c r="AC20" i="3"/>
  <c r="AB20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AC2" i="3"/>
  <c r="AB2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3" i="3"/>
  <c r="W3" i="3"/>
  <c r="X2" i="3"/>
  <c r="W2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E2" i="3"/>
  <c r="D2" i="3"/>
  <c r="C2" i="3"/>
  <c r="I35" i="3" l="1"/>
  <c r="W11" i="3"/>
  <c r="W35" i="3"/>
  <c r="R23" i="3"/>
  <c r="M11" i="3"/>
  <c r="H23" i="3"/>
  <c r="M35" i="3"/>
  <c r="R11" i="3"/>
  <c r="AB11" i="3"/>
  <c r="AB35" i="3"/>
  <c r="W23" i="3"/>
  <c r="R35" i="3"/>
  <c r="M23" i="3"/>
  <c r="H35" i="3"/>
  <c r="C23" i="3"/>
  <c r="D23" i="3"/>
  <c r="AB23" i="3"/>
  <c r="C35" i="3"/>
  <c r="AC23" i="3"/>
  <c r="X35" i="3"/>
  <c r="S23" i="3"/>
  <c r="N35" i="3"/>
  <c r="I23" i="3"/>
  <c r="D35" i="3"/>
  <c r="H11" i="3"/>
  <c r="C11" i="3"/>
  <c r="I11" i="3"/>
  <c r="AC11" i="3"/>
  <c r="N11" i="3"/>
  <c r="X11" i="3"/>
  <c r="S11" i="3"/>
  <c r="D11" i="3"/>
</calcChain>
</file>

<file path=xl/sharedStrings.xml><?xml version="1.0" encoding="utf-8"?>
<sst xmlns="http://schemas.openxmlformats.org/spreadsheetml/2006/main" count="1443" uniqueCount="297">
  <si>
    <t>POSITION</t>
  </si>
  <si>
    <t>NICKNAME</t>
  </si>
  <si>
    <t>SALARY</t>
  </si>
  <si>
    <t>RB</t>
  </si>
  <si>
    <t>Raheem Mostert</t>
  </si>
  <si>
    <t>MIA</t>
  </si>
  <si>
    <t>Alvin Kamara</t>
  </si>
  <si>
    <t>NO</t>
  </si>
  <si>
    <t>NE</t>
  </si>
  <si>
    <t>Joe Mixon</t>
  </si>
  <si>
    <t>CIN</t>
  </si>
  <si>
    <t>ARI</t>
  </si>
  <si>
    <t>FLEX</t>
  </si>
  <si>
    <t>Nico Collins</t>
  </si>
  <si>
    <t>HOU</t>
  </si>
  <si>
    <t>ATL</t>
  </si>
  <si>
    <t>MIN</t>
  </si>
  <si>
    <t>Marquise Brown</t>
  </si>
  <si>
    <t>IND</t>
  </si>
  <si>
    <t>CAR</t>
  </si>
  <si>
    <t>QB</t>
  </si>
  <si>
    <t>NYJ</t>
  </si>
  <si>
    <t>Jalen Hurts</t>
  </si>
  <si>
    <t>PHI</t>
  </si>
  <si>
    <t>LAR</t>
  </si>
  <si>
    <t>Tua Tagovailoa</t>
  </si>
  <si>
    <t>Bijan Robinson</t>
  </si>
  <si>
    <t>D'Andre Swift</t>
  </si>
  <si>
    <t>WR</t>
  </si>
  <si>
    <t>Tyreek Hill</t>
  </si>
  <si>
    <t>Ja'Marr Chase</t>
  </si>
  <si>
    <t>A.J. Brown</t>
  </si>
  <si>
    <t>Puka Nacua</t>
  </si>
  <si>
    <t>TE</t>
  </si>
  <si>
    <t>T.J. Hockenson</t>
  </si>
  <si>
    <t>Dallas Goedert</t>
  </si>
  <si>
    <t>DeVonta Smith</t>
  </si>
  <si>
    <t>Garrett Wilson</t>
  </si>
  <si>
    <t>Chris Olave</t>
  </si>
  <si>
    <t>Jaylen Waddle</t>
  </si>
  <si>
    <t>Michael Pittman Jr.</t>
  </si>
  <si>
    <t>D</t>
  </si>
  <si>
    <t>Joe Burrow</t>
  </si>
  <si>
    <t>Breece Hall</t>
  </si>
  <si>
    <t>RB1</t>
  </si>
  <si>
    <t>RB2</t>
  </si>
  <si>
    <t>WR1</t>
  </si>
  <si>
    <t>WR2</t>
  </si>
  <si>
    <t>WR3</t>
  </si>
  <si>
    <t>DEF</t>
  </si>
  <si>
    <t>PLAYER</t>
  </si>
  <si>
    <t>Kirk Cousins</t>
  </si>
  <si>
    <t>C.J. Stroud</t>
  </si>
  <si>
    <t>TOTALS</t>
  </si>
  <si>
    <t>INJURY_IND</t>
  </si>
  <si>
    <t>PROJ_FPTS</t>
  </si>
  <si>
    <t>Trevor Lawrence</t>
  </si>
  <si>
    <t>JAC</t>
  </si>
  <si>
    <t>SEA</t>
  </si>
  <si>
    <t>Matthew Stafford</t>
  </si>
  <si>
    <t>Brock Purdy</t>
  </si>
  <si>
    <t>SF</t>
  </si>
  <si>
    <t>CLE</t>
  </si>
  <si>
    <t>Sam Howell</t>
  </si>
  <si>
    <t>WAS</t>
  </si>
  <si>
    <t>Deshaun Watson</t>
  </si>
  <si>
    <t>Q</t>
  </si>
  <si>
    <t>Desmond Ridder</t>
  </si>
  <si>
    <t>Geno Smith</t>
  </si>
  <si>
    <t>Joshua Dobbs</t>
  </si>
  <si>
    <t>Derek Carr</t>
  </si>
  <si>
    <t>Bryce Young</t>
  </si>
  <si>
    <t>Zach Wilson</t>
  </si>
  <si>
    <t>Gardner Minshew II</t>
  </si>
  <si>
    <t>Mac Jones</t>
  </si>
  <si>
    <t>Christian McCaffrey</t>
  </si>
  <si>
    <t>Kenneth Walker III</t>
  </si>
  <si>
    <t>Travis Etienne Jr.</t>
  </si>
  <si>
    <t>Zack Moss</t>
  </si>
  <si>
    <t>Cooper Kupp</t>
  </si>
  <si>
    <t>Brandon Aiyuk</t>
  </si>
  <si>
    <t>DK Metcalf</t>
  </si>
  <si>
    <t>Adam Thielen</t>
  </si>
  <si>
    <t>Deebo Samuel</t>
  </si>
  <si>
    <t>George Kittle</t>
  </si>
  <si>
    <t>Hunter Henry</t>
  </si>
  <si>
    <t>Evan Engram</t>
  </si>
  <si>
    <t>Logan Thomas</t>
  </si>
  <si>
    <t>Kyle Pitts</t>
  </si>
  <si>
    <t>Calvin Ridley</t>
  </si>
  <si>
    <t>Tee Higgins</t>
  </si>
  <si>
    <t>Alexander Mattison</t>
  </si>
  <si>
    <t>Terry McLaurin</t>
  </si>
  <si>
    <t>Dalton Schultz</t>
  </si>
  <si>
    <t>Noah Fant</t>
  </si>
  <si>
    <t>Jonnu Smith</t>
  </si>
  <si>
    <t>David Njoku</t>
  </si>
  <si>
    <t>Taysom Hill</t>
  </si>
  <si>
    <t>INJ</t>
  </si>
  <si>
    <t>Brian Robinson Jr.</t>
  </si>
  <si>
    <t>Jonathan Taylor</t>
  </si>
  <si>
    <t>Jerome Ford</t>
  </si>
  <si>
    <t>Rhamondre Stevenson</t>
  </si>
  <si>
    <t>Dameon Pierce</t>
  </si>
  <si>
    <t>Miles Sanders</t>
  </si>
  <si>
    <t>Emari Demercado</t>
  </si>
  <si>
    <t>Cam Akers</t>
  </si>
  <si>
    <t>Tyler Allgeier</t>
  </si>
  <si>
    <t>Keaontay Ingram</t>
  </si>
  <si>
    <t>Chuba Hubbard</t>
  </si>
  <si>
    <t>Jordan Mason</t>
  </si>
  <si>
    <t>Kareem Hunt</t>
  </si>
  <si>
    <t>Ezekiel Elliott</t>
  </si>
  <si>
    <t>Dalvin Cook</t>
  </si>
  <si>
    <t>Antonio Gibson</t>
  </si>
  <si>
    <t>Kenneth Gainwell</t>
  </si>
  <si>
    <t>Pierre Strong Jr.</t>
  </si>
  <si>
    <t>Zach Charbonnet</t>
  </si>
  <si>
    <t>Michael Carter</t>
  </si>
  <si>
    <t>Kendre Miller</t>
  </si>
  <si>
    <t>Devin Singletary</t>
  </si>
  <si>
    <t>Tank Bigsby</t>
  </si>
  <si>
    <t>Cordarrelle Patterson</t>
  </si>
  <si>
    <t>Trayveon Williams</t>
  </si>
  <si>
    <t>Boston Scott</t>
  </si>
  <si>
    <t>Ty Montgomery II</t>
  </si>
  <si>
    <t>Ty Chandler</t>
  </si>
  <si>
    <t>Chase Brown</t>
  </si>
  <si>
    <t>Salvon Ahmed</t>
  </si>
  <si>
    <t>Alec Ingold</t>
  </si>
  <si>
    <t>D'Ernest Johnson</t>
  </si>
  <si>
    <t>C.J. Ham</t>
  </si>
  <si>
    <t>Kyle Juszczyk</t>
  </si>
  <si>
    <t>Tyler Higbee</t>
  </si>
  <si>
    <t>Tyler Conklin</t>
  </si>
  <si>
    <t>Hayden Hurst</t>
  </si>
  <si>
    <t>Durham Smythe</t>
  </si>
  <si>
    <t>Mike Gesicki</t>
  </si>
  <si>
    <t>Foster Moreau</t>
  </si>
  <si>
    <t>Kylen Granson</t>
  </si>
  <si>
    <t>Colby Parkinson</t>
  </si>
  <si>
    <t>Mo Alie-Cox</t>
  </si>
  <si>
    <t>Irv Smith Jr.</t>
  </si>
  <si>
    <t>Josh Oliver</t>
  </si>
  <si>
    <t>Tommy Tremble</t>
  </si>
  <si>
    <t>Trey McBride</t>
  </si>
  <si>
    <t>Jordan Addison</t>
  </si>
  <si>
    <t>Amari Cooper</t>
  </si>
  <si>
    <t>Tyler Lockett</t>
  </si>
  <si>
    <t>Christian Kirk</t>
  </si>
  <si>
    <t>Drake London</t>
  </si>
  <si>
    <t>K.J. Osborn</t>
  </si>
  <si>
    <t>Curtis Samuel</t>
  </si>
  <si>
    <t>Tyler Boyd</t>
  </si>
  <si>
    <t>Tank Dell</t>
  </si>
  <si>
    <t>DJ Chark Jr.</t>
  </si>
  <si>
    <t>Michael Thomas</t>
  </si>
  <si>
    <t>Jahan Dotson</t>
  </si>
  <si>
    <t>Kendrick Bourne</t>
  </si>
  <si>
    <t>Josh Downs</t>
  </si>
  <si>
    <t>Elijah Moore</t>
  </si>
  <si>
    <t>Trenton Irwin</t>
  </si>
  <si>
    <t>Allen Lazard</t>
  </si>
  <si>
    <t>Tutu Atwell</t>
  </si>
  <si>
    <t>Robert Woods</t>
  </si>
  <si>
    <t>Rashid Shaheed</t>
  </si>
  <si>
    <t>JuJu Smith-Schuster</t>
  </si>
  <si>
    <t>Michael Wilson</t>
  </si>
  <si>
    <t>Donovan Peoples-Jones</t>
  </si>
  <si>
    <t>DeVante Parker</t>
  </si>
  <si>
    <t>Terrace Marshall Jr.</t>
  </si>
  <si>
    <t>Brandon Powell</t>
  </si>
  <si>
    <t>Jauan Jennings</t>
  </si>
  <si>
    <t>Alec Pierce</t>
  </si>
  <si>
    <t>Mack Hollins</t>
  </si>
  <si>
    <t>Braxton Berrios</t>
  </si>
  <si>
    <t>Jonathan Mingo</t>
  </si>
  <si>
    <t>Rondale Moore</t>
  </si>
  <si>
    <t>John Metchie III</t>
  </si>
  <si>
    <t>Jaxon Smith-Njigba</t>
  </si>
  <si>
    <t>Demario Douglas</t>
  </si>
  <si>
    <t>Laviska Shenault Jr.</t>
  </si>
  <si>
    <t>Randall Cobb</t>
  </si>
  <si>
    <t>Van Jefferson</t>
  </si>
  <si>
    <t>Cedrick Wilson Jr.</t>
  </si>
  <si>
    <t>Jamal Agnew</t>
  </si>
  <si>
    <t>Dyami Brown</t>
  </si>
  <si>
    <t>Ray-Ray McCloud III</t>
  </si>
  <si>
    <t>Olamide Zaccheaus</t>
  </si>
  <si>
    <t>Tim Jones</t>
  </si>
  <si>
    <t>Jake Bobo</t>
  </si>
  <si>
    <t>AVG</t>
  </si>
  <si>
    <t>Lamar Jackson</t>
  </si>
  <si>
    <t>Jordan Love</t>
  </si>
  <si>
    <t>Dak Prescott</t>
  </si>
  <si>
    <t>Russell Wilson</t>
  </si>
  <si>
    <t>Tyrod Taylor</t>
  </si>
  <si>
    <t>Ryan Tannehill</t>
  </si>
  <si>
    <t>Malik Willis</t>
  </si>
  <si>
    <t>Kenny Pickett</t>
  </si>
  <si>
    <t>Saquon Barkley</t>
  </si>
  <si>
    <t>Derrick Henry</t>
  </si>
  <si>
    <t>Tony Pollard</t>
  </si>
  <si>
    <t>Isiah Pacheco</t>
  </si>
  <si>
    <t>Aaron Jones</t>
  </si>
  <si>
    <t>Gus Edwards</t>
  </si>
  <si>
    <t>AJ Dillon</t>
  </si>
  <si>
    <t>Najee Harris</t>
  </si>
  <si>
    <t>Elijah Mitchell</t>
  </si>
  <si>
    <t>Javonte Williams</t>
  </si>
  <si>
    <t>Darrell Henderson Jr.</t>
  </si>
  <si>
    <t>Jeff Wilson Jr.</t>
  </si>
  <si>
    <t>Jaylen Warren</t>
  </si>
  <si>
    <t>Royce Freeman</t>
  </si>
  <si>
    <t>Justice Hill</t>
  </si>
  <si>
    <t>Matt Breida</t>
  </si>
  <si>
    <t>Jamaal Williams</t>
  </si>
  <si>
    <t>Jaleel McLaughlin</t>
  </si>
  <si>
    <t>Tyjae Spears</t>
  </si>
  <si>
    <t>Jerick McKinnon</t>
  </si>
  <si>
    <t>Damien Williams</t>
  </si>
  <si>
    <t>Rico Dowdle</t>
  </si>
  <si>
    <t>Chris Rodriguez Jr.</t>
  </si>
  <si>
    <t>Samaje Perine</t>
  </si>
  <si>
    <t>Clyde Edwards-Helaire</t>
  </si>
  <si>
    <t>Zach Evans</t>
  </si>
  <si>
    <t>Eric Gray</t>
  </si>
  <si>
    <t>DeeJay Dallas</t>
  </si>
  <si>
    <t>Deuce Vaughn</t>
  </si>
  <si>
    <t>Keaton Mitchell</t>
  </si>
  <si>
    <t>Deon Jackson</t>
  </si>
  <si>
    <t>Patrick Ricard</t>
  </si>
  <si>
    <t>Travis Kelce</t>
  </si>
  <si>
    <t>Mark Andrews</t>
  </si>
  <si>
    <t>Darren Waller</t>
  </si>
  <si>
    <t>Luke Musgrave</t>
  </si>
  <si>
    <t>Jake Ferguson</t>
  </si>
  <si>
    <t>Connor Heyward</t>
  </si>
  <si>
    <t>Josiah Deguara</t>
  </si>
  <si>
    <t>Pharaoh Brown</t>
  </si>
  <si>
    <t>Juwan Johnson</t>
  </si>
  <si>
    <t>Noah Gray</t>
  </si>
  <si>
    <t>Brenton Strange</t>
  </si>
  <si>
    <t>Adam Trautman</t>
  </si>
  <si>
    <t>Tucker Kraft</t>
  </si>
  <si>
    <t>CeeDee Lamb</t>
  </si>
  <si>
    <t>George Pickens</t>
  </si>
  <si>
    <t>Courtland Sutton</t>
  </si>
  <si>
    <t>Romeo Doubs</t>
  </si>
  <si>
    <t>DeAndre Hopkins</t>
  </si>
  <si>
    <t>Zay Flowers</t>
  </si>
  <si>
    <t>Diontae Johnson</t>
  </si>
  <si>
    <t>Christian Watson</t>
  </si>
  <si>
    <t>Rashee Rice</t>
  </si>
  <si>
    <t>Jerry Jeudy</t>
  </si>
  <si>
    <t>Jayden Reed</t>
  </si>
  <si>
    <t>Michael Gallup</t>
  </si>
  <si>
    <t>Wan'Dale Robinson</t>
  </si>
  <si>
    <t>Darius Slayton</t>
  </si>
  <si>
    <t>Odell Beckham Jr.</t>
  </si>
  <si>
    <t>Nick Westbrook-Ikhine</t>
  </si>
  <si>
    <t>Marquez Valdes-Scantling</t>
  </si>
  <si>
    <t>Brandin Cooks</t>
  </si>
  <si>
    <t>Nelson Agholor</t>
  </si>
  <si>
    <t>Kadarius Toney</t>
  </si>
  <si>
    <t>Treylon Burks</t>
  </si>
  <si>
    <t>Isaiah Hodgins</t>
  </si>
  <si>
    <t>Mecole Hardman Jr.</t>
  </si>
  <si>
    <t>Skyy Moore</t>
  </si>
  <si>
    <t>Rashod Bateman</t>
  </si>
  <si>
    <t>Dontayvion Wicks</t>
  </si>
  <si>
    <t>Allen Robinson II</t>
  </si>
  <si>
    <t>Jalin Hyatt</t>
  </si>
  <si>
    <t>Julio Jones</t>
  </si>
  <si>
    <t>Marvin Mims Jr.</t>
  </si>
  <si>
    <t>Noah Brown</t>
  </si>
  <si>
    <t>Chris Moore</t>
  </si>
  <si>
    <t>Samori Toure</t>
  </si>
  <si>
    <t>Brandon Johnson</t>
  </si>
  <si>
    <t>Calvin Austin III</t>
  </si>
  <si>
    <t>Sterling Shepard</t>
  </si>
  <si>
    <t>Tyquan Thornton</t>
  </si>
  <si>
    <t>Marquise Goodwin</t>
  </si>
  <si>
    <t>Kyle Philips</t>
  </si>
  <si>
    <t>Justyn Ross</t>
  </si>
  <si>
    <t>DAL</t>
  </si>
  <si>
    <t>BAL</t>
  </si>
  <si>
    <t>KC</t>
  </si>
  <si>
    <t>TEN</t>
  </si>
  <si>
    <t>NYG</t>
  </si>
  <si>
    <t>GB</t>
  </si>
  <si>
    <t>PIT</t>
  </si>
  <si>
    <t>DEN</t>
  </si>
  <si>
    <t>O</t>
  </si>
  <si>
    <t>IR</t>
  </si>
  <si>
    <t>Patrick Mahomes</t>
  </si>
  <si>
    <t>dj chark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</si>
</sst>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Dialog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/>
    <xf numFmtId="0" fontId="3" fillId="0" borderId="0" xfId="1"/>
    <xf numFmtId="0" fontId="0" fillId="0" borderId="0" xfId="0" applyProtection="1">
      <protection locked="0"/>
    </xf>
    <xf numFmtId="0" fontId="4" fillId="0" borderId="0" xfId="0" applyFont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4" fillId="0" borderId="1" xfId="0" applyFont="1" applyBorder="1" applyProtection="1"/>
    <xf numFmtId="0" fontId="4" fillId="0" borderId="1" xfId="0" applyFont="1" applyBorder="1" applyAlignment="1">
      <alignment horizontal="center"/>
    </xf>
    <xf numFmtId="0" fontId="0" fillId="0" borderId="0" xfId="0"/>
    <xf numFmtId="0" fontId="2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4" fillId="0" borderId="11" xfId="0" applyFont="1" applyBorder="1"/>
    <xf numFmtId="0" fontId="2" fillId="0" borderId="0" xfId="42"/>
    <xf numFmtId="0" fontId="2" fillId="0" borderId="0" xfId="42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21" fillId="0" borderId="0" xfId="0" applyFont="1" applyAlignment="1">
      <alignment horizontal="right"/>
    </xf>
  </cellXfs>
  <cellStyles count="58">
    <cellStyle name="20% - Accent1" xfId="19" builtinId="30" customBuiltin="1"/>
    <cellStyle name="20% - Accent1 2" xfId="46"/>
    <cellStyle name="20% - Accent2" xfId="23" builtinId="34" customBuiltin="1"/>
    <cellStyle name="20% - Accent2 2" xfId="48"/>
    <cellStyle name="20% - Accent3" xfId="27" builtinId="38" customBuiltin="1"/>
    <cellStyle name="20% - Accent3 2" xfId="50"/>
    <cellStyle name="20% - Accent4" xfId="31" builtinId="42" customBuiltin="1"/>
    <cellStyle name="20% - Accent4 2" xfId="52"/>
    <cellStyle name="20% - Accent5" xfId="35" builtinId="46" customBuiltin="1"/>
    <cellStyle name="20% - Accent5 2" xfId="54"/>
    <cellStyle name="20% - Accent6" xfId="39" builtinId="50" customBuiltin="1"/>
    <cellStyle name="20% - Accent6 2" xfId="56"/>
    <cellStyle name="40% - Accent1" xfId="20" builtinId="31" customBuiltin="1"/>
    <cellStyle name="40% - Accent1 2" xfId="47"/>
    <cellStyle name="40% - Accent2" xfId="24" builtinId="35" customBuiltin="1"/>
    <cellStyle name="40% - Accent2 2" xfId="49"/>
    <cellStyle name="40% - Accent3" xfId="28" builtinId="39" customBuiltin="1"/>
    <cellStyle name="40% - Accent3 2" xfId="51"/>
    <cellStyle name="40% - Accent4" xfId="32" builtinId="43" customBuiltin="1"/>
    <cellStyle name="40% - Accent4 2" xfId="53"/>
    <cellStyle name="40% - Accent5" xfId="36" builtinId="47" customBuiltin="1"/>
    <cellStyle name="40% - Accent5 2" xfId="55"/>
    <cellStyle name="40% - Accent6" xfId="40" builtinId="51" customBuiltin="1"/>
    <cellStyle name="40% - Accent6 2" xfId="5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4" xfId="44"/>
    <cellStyle name="Note 2" xfId="43"/>
    <cellStyle name="Note 3" xfId="45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56"/>
  <sheetViews>
    <sheetView tabSelected="1" workbookViewId="0">
      <selection activeCell="B5" sqref="B5"/>
    </sheetView>
  </sheetViews>
  <sheetFormatPr defaultRowHeight="15"/>
  <cols>
    <col min="1" max="1" width="9.5703125" bestFit="1" customWidth="1"/>
    <col min="2" max="2" width="18.140625" style="2" bestFit="1" customWidth="1"/>
    <col min="3" max="3" width="7.7109375" bestFit="1" customWidth="1"/>
    <col min="4" max="5" width="6" customWidth="1"/>
    <col min="7" max="7" width="16.28515625" style="2" bestFit="1" customWidth="1"/>
    <col min="8" max="8" width="7.7109375" bestFit="1" customWidth="1"/>
    <col min="9" max="10" width="6.28515625" customWidth="1"/>
    <col min="12" max="12" width="19" style="2" bestFit="1" customWidth="1"/>
    <col min="13" max="13" width="7.7109375" bestFit="1" customWidth="1"/>
    <col min="14" max="15" width="6.28515625" customWidth="1"/>
    <col min="17" max="17" width="19" style="2" bestFit="1" customWidth="1"/>
    <col min="18" max="18" width="7.7109375" bestFit="1" customWidth="1"/>
    <col min="19" max="20" width="6.28515625" customWidth="1"/>
    <col min="22" max="22" width="19" style="2" bestFit="1" customWidth="1"/>
    <col min="23" max="23" width="7.7109375" bestFit="1" customWidth="1"/>
    <col min="24" max="25" width="6.28515625" customWidth="1"/>
    <col min="27" max="27" width="19" style="2" bestFit="1" customWidth="1"/>
    <col min="28" max="28" width="7.7109375" bestFit="1" customWidth="1"/>
    <col min="29" max="30" width="6.28515625" customWidth="1"/>
    <col min="32" max="32" width="19" style="5" bestFit="1" customWidth="1"/>
    <col min="33" max="33" width="7.7109375" style="5" bestFit="1" customWidth="1"/>
    <col min="34" max="34" width="5.140625" style="5" bestFit="1" customWidth="1"/>
  </cols>
  <sheetData>
    <row r="1" spans="1:36">
      <c r="A1" s="7" t="s">
        <v>0</v>
      </c>
      <c r="B1" s="7" t="s">
        <v>50</v>
      </c>
      <c r="C1" s="7" t="s">
        <v>2</v>
      </c>
      <c r="D1" s="7" t="s">
        <v>191</v>
      </c>
      <c r="E1" s="11" t="s">
        <v>98</v>
      </c>
      <c r="F1" s="5"/>
      <c r="G1" s="7" t="s">
        <v>50</v>
      </c>
      <c r="H1" s="7" t="s">
        <v>2</v>
      </c>
      <c r="I1" s="7" t="s">
        <v>191</v>
      </c>
      <c r="J1" s="11" t="s">
        <v>98</v>
      </c>
      <c r="K1" s="15"/>
      <c r="L1" s="10" t="s">
        <v>50</v>
      </c>
      <c r="M1" s="7" t="s">
        <v>2</v>
      </c>
      <c r="N1" s="7" t="s">
        <v>191</v>
      </c>
      <c r="O1" s="11" t="s">
        <v>98</v>
      </c>
      <c r="P1" s="15"/>
      <c r="Q1" s="10" t="s">
        <v>50</v>
      </c>
      <c r="R1" s="7" t="s">
        <v>2</v>
      </c>
      <c r="S1" s="7" t="s">
        <v>191</v>
      </c>
      <c r="T1" s="11" t="s">
        <v>98</v>
      </c>
      <c r="U1" s="15"/>
      <c r="V1" s="10" t="s">
        <v>50</v>
      </c>
      <c r="W1" s="7" t="s">
        <v>2</v>
      </c>
      <c r="X1" s="7" t="s">
        <v>191</v>
      </c>
      <c r="Y1" s="11" t="s">
        <v>98</v>
      </c>
      <c r="Z1" s="15"/>
      <c r="AA1" s="10" t="s">
        <v>50</v>
      </c>
      <c r="AB1" s="7" t="s">
        <v>2</v>
      </c>
      <c r="AC1" s="7" t="s">
        <v>191</v>
      </c>
      <c r="AD1" s="11" t="s">
        <v>98</v>
      </c>
      <c r="AE1" s="6"/>
      <c r="AF1" s="6"/>
      <c r="AG1" s="6"/>
      <c r="AH1" s="6"/>
      <c r="AI1" s="3"/>
      <c r="AJ1" s="3"/>
    </row>
    <row r="2" spans="1:36">
      <c r="A2" s="7" t="s">
        <v>20</v>
      </c>
      <c r="B2" s="8" t="s">
        <v>22</v>
      </c>
      <c r="C2" s="4">
        <f t="shared" ref="C2:C10" si="0">IFERROR(VLOOKUP(B2,playerlkp,2,0),"")</f>
        <v>9200</v>
      </c>
      <c r="D2" s="4">
        <f t="shared" ref="D2:D10" si="1">IFERROR(VLOOKUP(B2,playerlkp,4,0),"")</f>
        <v>23.8</v>
      </c>
      <c r="E2" s="14" t="str">
        <f t="shared" ref="E2:E10" si="2">IF(IFERROR(VLOOKUP(B2,playerlkp,3,0),"")=0,"",IFERROR(VLOOKUP(B2,playerlkp,3,0),""))</f>
        <v>Q</v>
      </c>
      <c r="F2" s="5"/>
      <c r="G2" s="8" t="s">
        <v>295</v>
      </c>
      <c r="H2" s="4">
        <f t="shared" ref="H2:H10" si="3">IFERROR(VLOOKUP(G2,playerlkp,2,0),"")</f>
        <v>9000</v>
      </c>
      <c r="I2" s="4">
        <f t="shared" ref="I2:I10" si="4">IFERROR(VLOOKUP(G2,playerlkp,4,0),"")</f>
        <v>23.3</v>
      </c>
      <c r="J2" s="14" t="str">
        <f t="shared" ref="J2:J10" si="5">IF(IFERROR(VLOOKUP(G2,playerlkp,3,0),"")=0,"",IFERROR(VLOOKUP(G2,playerlkp,3,0),""))</f>
        <v/>
      </c>
      <c r="K2" s="9"/>
      <c r="L2" s="8" t="s">
        <v>192</v>
      </c>
      <c r="M2" s="4">
        <f t="shared" ref="M2:M10" si="6">IFERROR(VLOOKUP(L2,playerlkp,2,0),"")</f>
        <v>8800</v>
      </c>
      <c r="N2" s="4">
        <f t="shared" ref="N2:N10" si="7">IFERROR(VLOOKUP(L2,playerlkp,4,0),"")</f>
        <v>21.2</v>
      </c>
      <c r="O2" s="14" t="str">
        <f t="shared" ref="O2:O10" si="8">IF(IFERROR(VLOOKUP(L2,playerlkp,3,0),"")=0,"",IFERROR(VLOOKUP(L2,playerlkp,3,0),""))</f>
        <v/>
      </c>
      <c r="P2" s="9"/>
      <c r="Q2" s="8"/>
      <c r="R2" s="4" t="str">
        <f t="shared" ref="R2:R10" si="9">IFERROR(VLOOKUP(Q2,playerlkp,2,0),"")</f>
        <v/>
      </c>
      <c r="S2" s="4" t="str">
        <f t="shared" ref="S2:S10" si="10">IFERROR(VLOOKUP(Q2,playerlkp,4,0),"")</f>
        <v/>
      </c>
      <c r="T2" s="14" t="str">
        <f t="shared" ref="T2:T10" si="11">IF(IFERROR(VLOOKUP(Q2,playerlkp,3,0),"")=0,"",IFERROR(VLOOKUP(Q2,playerlkp,3,0),""))</f>
        <v/>
      </c>
      <c r="U2" s="9"/>
      <c r="V2" s="8"/>
      <c r="W2" s="4" t="str">
        <f t="shared" ref="W2:W10" si="12">IFERROR(VLOOKUP(V2,playerlkp,2,0),"")</f>
        <v/>
      </c>
      <c r="X2" s="4" t="str">
        <f t="shared" ref="X2:X10" si="13">IFERROR(VLOOKUP(V2,playerlkp,4,0),"")</f>
        <v/>
      </c>
      <c r="Y2" s="14" t="str">
        <f t="shared" ref="Y2:Y10" si="14">IF(IFERROR(VLOOKUP(V2,playerlkp,3,0),"")=0,"",IFERROR(VLOOKUP(V2,playerlkp,3,0),""))</f>
        <v/>
      </c>
      <c r="Z2" s="9"/>
      <c r="AA2" s="8"/>
      <c r="AB2" s="4" t="str">
        <f t="shared" ref="AB2:AB10" si="15">IFERROR(VLOOKUP(AA2,playerlkp,2,0),"")</f>
        <v/>
      </c>
      <c r="AC2" s="4" t="str">
        <f t="shared" ref="AC2:AC10" si="16">IFERROR(VLOOKUP(AA2,playerlkp,4,0),"")</f>
        <v/>
      </c>
      <c r="AD2" s="14" t="str">
        <f t="shared" ref="AD2:AD10" si="17">IF(IFERROR(VLOOKUP(AA2,playerlkp,3,0),"")=0,"",IFERROR(VLOOKUP(AA2,playerlkp,3,0),""))</f>
        <v/>
      </c>
    </row>
    <row r="3" spans="1:36">
      <c r="A3" s="7" t="s">
        <v>44</v>
      </c>
      <c r="B3" s="8" t="s">
        <v>77</v>
      </c>
      <c r="C3" s="4">
        <f t="shared" si="0"/>
        <v>8700</v>
      </c>
      <c r="D3" s="4">
        <f t="shared" si="1"/>
        <v>17</v>
      </c>
      <c r="E3" s="14" t="str">
        <f t="shared" si="2"/>
        <v/>
      </c>
      <c r="F3" s="5"/>
      <c r="G3" s="8" t="s">
        <v>6</v>
      </c>
      <c r="H3" s="4">
        <f t="shared" si="3"/>
        <v>8300</v>
      </c>
      <c r="I3" s="4">
        <f t="shared" si="4"/>
        <v>15.3</v>
      </c>
      <c r="J3" s="14" t="str">
        <f t="shared" si="5"/>
        <v/>
      </c>
      <c r="L3" s="8" t="s">
        <v>76</v>
      </c>
      <c r="M3" s="4">
        <f t="shared" si="6"/>
        <v>8500</v>
      </c>
      <c r="N3" s="4">
        <f t="shared" si="7"/>
        <v>15.1</v>
      </c>
      <c r="O3" s="14" t="str">
        <f t="shared" si="8"/>
        <v/>
      </c>
      <c r="Q3" s="8"/>
      <c r="R3" s="4" t="str">
        <f t="shared" si="9"/>
        <v/>
      </c>
      <c r="S3" s="4" t="str">
        <f t="shared" si="10"/>
        <v/>
      </c>
      <c r="T3" s="14" t="str">
        <f t="shared" si="11"/>
        <v/>
      </c>
      <c r="V3" s="8"/>
      <c r="W3" s="4" t="str">
        <f t="shared" si="12"/>
        <v/>
      </c>
      <c r="X3" s="4" t="str">
        <f t="shared" si="13"/>
        <v/>
      </c>
      <c r="Y3" s="14" t="str">
        <f t="shared" si="14"/>
        <v/>
      </c>
      <c r="AA3" s="8"/>
      <c r="AB3" s="4" t="str">
        <f t="shared" si="15"/>
        <v/>
      </c>
      <c r="AC3" s="4" t="str">
        <f t="shared" si="16"/>
        <v/>
      </c>
      <c r="AD3" s="14" t="str">
        <f t="shared" si="17"/>
        <v/>
      </c>
    </row>
    <row r="4" spans="1:36">
      <c r="A4" s="7" t="s">
        <v>45</v>
      </c>
      <c r="B4" s="8" t="s">
        <v>78</v>
      </c>
      <c r="C4" s="4">
        <f t="shared" si="0"/>
        <v>6100</v>
      </c>
      <c r="D4" s="4">
        <f t="shared" si="1"/>
        <v>9</v>
      </c>
      <c r="E4" s="14" t="str">
        <f t="shared" si="2"/>
        <v/>
      </c>
      <c r="F4" s="5"/>
      <c r="G4" s="8" t="s">
        <v>78</v>
      </c>
      <c r="H4" s="4">
        <f t="shared" si="3"/>
        <v>6100</v>
      </c>
      <c r="I4" s="4">
        <f t="shared" si="4"/>
        <v>9</v>
      </c>
      <c r="J4" s="14" t="str">
        <f t="shared" si="5"/>
        <v/>
      </c>
      <c r="L4" s="8" t="s">
        <v>43</v>
      </c>
      <c r="M4" s="4">
        <f t="shared" si="6"/>
        <v>7200</v>
      </c>
      <c r="N4" s="4">
        <f t="shared" si="7"/>
        <v>15.2</v>
      </c>
      <c r="O4" s="14" t="str">
        <f t="shared" si="8"/>
        <v/>
      </c>
      <c r="Q4" s="8"/>
      <c r="R4" s="4" t="str">
        <f t="shared" si="9"/>
        <v/>
      </c>
      <c r="S4" s="4" t="str">
        <f t="shared" si="10"/>
        <v/>
      </c>
      <c r="T4" s="14" t="str">
        <f t="shared" si="11"/>
        <v/>
      </c>
      <c r="V4" s="8"/>
      <c r="W4" s="4" t="str">
        <f t="shared" si="12"/>
        <v/>
      </c>
      <c r="X4" s="4" t="str">
        <f t="shared" si="13"/>
        <v/>
      </c>
      <c r="Y4" s="14" t="str">
        <f t="shared" si="14"/>
        <v/>
      </c>
      <c r="AA4" s="8"/>
      <c r="AB4" s="4" t="str">
        <f t="shared" si="15"/>
        <v/>
      </c>
      <c r="AC4" s="4" t="str">
        <f t="shared" si="16"/>
        <v/>
      </c>
      <c r="AD4" s="14" t="str">
        <f t="shared" si="17"/>
        <v/>
      </c>
    </row>
    <row r="5" spans="1:36">
      <c r="A5" s="7" t="s">
        <v>46</v>
      </c>
      <c r="B5" s="8" t="s">
        <v>158</v>
      </c>
      <c r="C5" s="4">
        <f t="shared" si="0"/>
        <v>6200</v>
      </c>
      <c r="D5" s="4">
        <f t="shared" si="1"/>
        <v>8.4</v>
      </c>
      <c r="E5" s="14" t="str">
        <f t="shared" si="2"/>
        <v/>
      </c>
      <c r="F5" s="5"/>
      <c r="G5" s="8" t="s">
        <v>245</v>
      </c>
      <c r="H5" s="4">
        <f t="shared" si="3"/>
        <v>7800</v>
      </c>
      <c r="I5" s="4">
        <f t="shared" si="4"/>
        <v>13.1</v>
      </c>
      <c r="J5" s="14" t="str">
        <f t="shared" si="5"/>
        <v/>
      </c>
      <c r="L5" s="8" t="s">
        <v>82</v>
      </c>
      <c r="M5" s="4">
        <f t="shared" si="6"/>
        <v>8200</v>
      </c>
      <c r="N5" s="4">
        <f t="shared" si="7"/>
        <v>12.5</v>
      </c>
      <c r="O5" s="14" t="str">
        <f t="shared" si="8"/>
        <v/>
      </c>
      <c r="Q5" s="8"/>
      <c r="R5" s="4" t="str">
        <f t="shared" si="9"/>
        <v/>
      </c>
      <c r="S5" s="4" t="str">
        <f t="shared" si="10"/>
        <v/>
      </c>
      <c r="T5" s="14" t="str">
        <f t="shared" si="11"/>
        <v/>
      </c>
      <c r="V5" s="8"/>
      <c r="W5" s="4" t="str">
        <f t="shared" si="12"/>
        <v/>
      </c>
      <c r="X5" s="4" t="str">
        <f t="shared" si="13"/>
        <v/>
      </c>
      <c r="Y5" s="14" t="str">
        <f t="shared" si="14"/>
        <v/>
      </c>
      <c r="AA5" s="8"/>
      <c r="AB5" s="4" t="str">
        <f t="shared" si="15"/>
        <v/>
      </c>
      <c r="AC5" s="4" t="str">
        <f t="shared" si="16"/>
        <v/>
      </c>
      <c r="AD5" s="14" t="str">
        <f t="shared" si="17"/>
        <v/>
      </c>
    </row>
    <row r="6" spans="1:36">
      <c r="A6" s="7" t="s">
        <v>47</v>
      </c>
      <c r="B6" s="8" t="s">
        <v>147</v>
      </c>
      <c r="C6" s="4">
        <f t="shared" si="0"/>
        <v>6600</v>
      </c>
      <c r="D6" s="4">
        <f t="shared" si="1"/>
        <v>10.5</v>
      </c>
      <c r="E6" s="14" t="str">
        <f t="shared" si="2"/>
        <v/>
      </c>
      <c r="F6" s="5"/>
      <c r="G6" s="8" t="s">
        <v>246</v>
      </c>
      <c r="H6" s="4">
        <f t="shared" si="3"/>
        <v>7400</v>
      </c>
      <c r="I6" s="4">
        <f t="shared" si="4"/>
        <v>10.3</v>
      </c>
      <c r="J6" s="14" t="str">
        <f t="shared" si="5"/>
        <v/>
      </c>
      <c r="L6" s="8" t="s">
        <v>158</v>
      </c>
      <c r="M6" s="4">
        <f t="shared" si="6"/>
        <v>6200</v>
      </c>
      <c r="N6" s="4">
        <f t="shared" si="7"/>
        <v>8.4</v>
      </c>
      <c r="O6" s="14" t="str">
        <f t="shared" si="8"/>
        <v/>
      </c>
      <c r="Q6" s="8"/>
      <c r="R6" s="4" t="str">
        <f t="shared" si="9"/>
        <v/>
      </c>
      <c r="S6" s="4" t="str">
        <f t="shared" si="10"/>
        <v/>
      </c>
      <c r="T6" s="14" t="str">
        <f t="shared" si="11"/>
        <v/>
      </c>
      <c r="V6" s="8"/>
      <c r="W6" s="4" t="str">
        <f t="shared" si="12"/>
        <v/>
      </c>
      <c r="X6" s="4" t="str">
        <f t="shared" si="13"/>
        <v/>
      </c>
      <c r="Y6" s="14" t="str">
        <f t="shared" si="14"/>
        <v/>
      </c>
      <c r="AA6" s="8"/>
      <c r="AB6" s="4" t="str">
        <f t="shared" si="15"/>
        <v/>
      </c>
      <c r="AC6" s="4" t="str">
        <f t="shared" si="16"/>
        <v/>
      </c>
      <c r="AD6" s="14" t="str">
        <f t="shared" si="17"/>
        <v/>
      </c>
    </row>
    <row r="7" spans="1:36">
      <c r="A7" s="7" t="s">
        <v>48</v>
      </c>
      <c r="B7" s="8" t="s">
        <v>89</v>
      </c>
      <c r="C7" s="4">
        <f t="shared" si="0"/>
        <v>6800</v>
      </c>
      <c r="D7" s="4">
        <f t="shared" si="1"/>
        <v>10.199999999999999</v>
      </c>
      <c r="E7" s="14" t="str">
        <f t="shared" si="2"/>
        <v/>
      </c>
      <c r="F7" s="5"/>
      <c r="G7" s="8" t="s">
        <v>36</v>
      </c>
      <c r="H7" s="4">
        <f t="shared" si="3"/>
        <v>6900</v>
      </c>
      <c r="I7" s="4">
        <f t="shared" si="4"/>
        <v>12</v>
      </c>
      <c r="J7" s="14" t="str">
        <f t="shared" si="5"/>
        <v/>
      </c>
      <c r="L7" s="8" t="s">
        <v>36</v>
      </c>
      <c r="M7" s="4">
        <f t="shared" si="6"/>
        <v>6900</v>
      </c>
      <c r="N7" s="4">
        <f t="shared" si="7"/>
        <v>12</v>
      </c>
      <c r="O7" s="14" t="str">
        <f t="shared" si="8"/>
        <v/>
      </c>
      <c r="Q7" s="8"/>
      <c r="R7" s="4" t="str">
        <f t="shared" si="9"/>
        <v/>
      </c>
      <c r="S7" s="4" t="str">
        <f t="shared" si="10"/>
        <v/>
      </c>
      <c r="T7" s="14" t="str">
        <f t="shared" si="11"/>
        <v/>
      </c>
      <c r="V7" s="8"/>
      <c r="W7" s="4" t="str">
        <f t="shared" si="12"/>
        <v/>
      </c>
      <c r="X7" s="4" t="str">
        <f t="shared" si="13"/>
        <v/>
      </c>
      <c r="Y7" s="14" t="str">
        <f t="shared" si="14"/>
        <v/>
      </c>
      <c r="AA7" s="8"/>
      <c r="AB7" s="4" t="str">
        <f t="shared" si="15"/>
        <v/>
      </c>
      <c r="AC7" s="4" t="str">
        <f t="shared" si="16"/>
        <v/>
      </c>
      <c r="AD7" s="14" t="str">
        <f t="shared" si="17"/>
        <v/>
      </c>
    </row>
    <row r="8" spans="1:36">
      <c r="A8" s="7" t="s">
        <v>33</v>
      </c>
      <c r="B8" s="8" t="s">
        <v>239</v>
      </c>
      <c r="C8" s="4">
        <f t="shared" si="0"/>
        <v>4500</v>
      </c>
      <c r="D8" s="4">
        <f t="shared" si="1"/>
        <v>1.5</v>
      </c>
      <c r="E8" s="14" t="str">
        <f t="shared" si="2"/>
        <v/>
      </c>
      <c r="F8" s="5"/>
      <c r="G8" s="8" t="s">
        <v>34</v>
      </c>
      <c r="H8" s="4">
        <f t="shared" si="3"/>
        <v>6500</v>
      </c>
      <c r="I8" s="4">
        <f t="shared" si="4"/>
        <v>10.6</v>
      </c>
      <c r="J8" s="14" t="str">
        <f t="shared" si="5"/>
        <v/>
      </c>
      <c r="L8" s="8"/>
      <c r="M8" s="4" t="str">
        <f t="shared" si="6"/>
        <v/>
      </c>
      <c r="N8" s="4" t="str">
        <f t="shared" si="7"/>
        <v/>
      </c>
      <c r="O8" s="14" t="str">
        <f t="shared" si="8"/>
        <v/>
      </c>
      <c r="Q8" s="8"/>
      <c r="R8" s="4" t="str">
        <f t="shared" si="9"/>
        <v/>
      </c>
      <c r="S8" s="4" t="str">
        <f t="shared" si="10"/>
        <v/>
      </c>
      <c r="T8" s="14" t="str">
        <f t="shared" si="11"/>
        <v/>
      </c>
      <c r="V8" s="8"/>
      <c r="W8" s="4" t="str">
        <f t="shared" si="12"/>
        <v/>
      </c>
      <c r="X8" s="4" t="str">
        <f t="shared" si="13"/>
        <v/>
      </c>
      <c r="Y8" s="14" t="str">
        <f t="shared" si="14"/>
        <v/>
      </c>
      <c r="AA8" s="8"/>
      <c r="AB8" s="4" t="str">
        <f t="shared" si="15"/>
        <v/>
      </c>
      <c r="AC8" s="4" t="str">
        <f t="shared" si="16"/>
        <v/>
      </c>
      <c r="AD8" s="14" t="str">
        <f t="shared" si="17"/>
        <v/>
      </c>
    </row>
    <row r="9" spans="1:36">
      <c r="A9" s="7" t="s">
        <v>12</v>
      </c>
      <c r="B9" s="8" t="s">
        <v>246</v>
      </c>
      <c r="C9" s="4">
        <f t="shared" si="0"/>
        <v>7400</v>
      </c>
      <c r="D9" s="4">
        <f t="shared" si="1"/>
        <v>10.3</v>
      </c>
      <c r="E9" s="14" t="str">
        <f t="shared" si="2"/>
        <v/>
      </c>
      <c r="F9" s="5"/>
      <c r="G9" s="8" t="s">
        <v>296</v>
      </c>
      <c r="H9" s="4">
        <f t="shared" si="3"/>
        <v>5800</v>
      </c>
      <c r="I9" s="4">
        <f t="shared" si="4"/>
        <v>6.8</v>
      </c>
      <c r="J9" s="14" t="str">
        <f t="shared" si="5"/>
        <v/>
      </c>
      <c r="L9" s="8" t="s">
        <v>248</v>
      </c>
      <c r="M9" s="4">
        <f t="shared" si="6"/>
        <v>6700</v>
      </c>
      <c r="N9" s="4">
        <f t="shared" si="7"/>
        <v>8.6</v>
      </c>
      <c r="O9" s="14" t="str">
        <f t="shared" si="8"/>
        <v/>
      </c>
      <c r="Q9" s="8"/>
      <c r="R9" s="4" t="str">
        <f t="shared" si="9"/>
        <v/>
      </c>
      <c r="S9" s="4" t="str">
        <f t="shared" si="10"/>
        <v/>
      </c>
      <c r="T9" s="14" t="str">
        <f t="shared" si="11"/>
        <v/>
      </c>
      <c r="V9" s="8"/>
      <c r="W9" s="4" t="str">
        <f t="shared" si="12"/>
        <v/>
      </c>
      <c r="X9" s="4" t="str">
        <f t="shared" si="13"/>
        <v/>
      </c>
      <c r="Y9" s="14" t="str">
        <f t="shared" si="14"/>
        <v/>
      </c>
      <c r="AA9" s="8"/>
      <c r="AB9" s="4" t="str">
        <f t="shared" si="15"/>
        <v/>
      </c>
      <c r="AC9" s="4" t="str">
        <f t="shared" si="16"/>
        <v/>
      </c>
      <c r="AD9" s="14" t="str">
        <f t="shared" si="17"/>
        <v/>
      </c>
    </row>
    <row r="10" spans="1:36">
      <c r="A10" s="7" t="s">
        <v>49</v>
      </c>
      <c r="B10" s="8" t="s">
        <v>21</v>
      </c>
      <c r="C10" s="4">
        <f t="shared" si="0"/>
        <v>4400</v>
      </c>
      <c r="D10" s="4">
        <f t="shared" si="1"/>
        <v>7.5</v>
      </c>
      <c r="E10" s="14" t="str">
        <f t="shared" si="2"/>
        <v/>
      </c>
      <c r="F10" s="5"/>
      <c r="G10" s="8"/>
      <c r="H10" s="4" t="str">
        <f t="shared" si="3"/>
        <v/>
      </c>
      <c r="I10" s="4" t="str">
        <f t="shared" si="4"/>
        <v/>
      </c>
      <c r="J10" s="14" t="str">
        <f t="shared" si="5"/>
        <v/>
      </c>
      <c r="L10" s="8"/>
      <c r="M10" s="4" t="str">
        <f t="shared" si="6"/>
        <v/>
      </c>
      <c r="N10" s="4" t="str">
        <f t="shared" si="7"/>
        <v/>
      </c>
      <c r="O10" s="14" t="str">
        <f t="shared" si="8"/>
        <v/>
      </c>
      <c r="Q10" s="8"/>
      <c r="R10" s="4" t="str">
        <f t="shared" si="9"/>
        <v/>
      </c>
      <c r="S10" s="4" t="str">
        <f t="shared" si="10"/>
        <v/>
      </c>
      <c r="T10" s="14" t="str">
        <f t="shared" si="11"/>
        <v/>
      </c>
      <c r="V10" s="8"/>
      <c r="W10" s="4" t="str">
        <f t="shared" si="12"/>
        <v/>
      </c>
      <c r="X10" s="4" t="str">
        <f t="shared" si="13"/>
        <v/>
      </c>
      <c r="Y10" s="14" t="str">
        <f t="shared" si="14"/>
        <v/>
      </c>
      <c r="AA10" s="8"/>
      <c r="AB10" s="4" t="str">
        <f t="shared" si="15"/>
        <v/>
      </c>
      <c r="AC10" s="4" t="str">
        <f t="shared" si="16"/>
        <v/>
      </c>
      <c r="AD10" s="14" t="str">
        <f t="shared" si="17"/>
        <v/>
      </c>
    </row>
    <row r="11" spans="1:36">
      <c r="A11" s="6" t="s">
        <v>53</v>
      </c>
      <c r="B11" s="9"/>
      <c r="C11" s="4">
        <f>60000-SUM(C2:C10)</f>
        <v>100</v>
      </c>
      <c r="D11" s="4">
        <f>SUM(D2:D10)</f>
        <v>98.199999999999989</v>
      </c>
      <c r="E11" s="5"/>
      <c r="F11" s="5"/>
      <c r="G11" s="9"/>
      <c r="H11" s="4">
        <f>60000-SUM(H2:H10)</f>
        <v>2200</v>
      </c>
      <c r="I11" s="4">
        <f>SUM(I2:I10)</f>
        <v>100.39999999999999</v>
      </c>
      <c r="J11" s="5"/>
      <c r="L11" s="9"/>
      <c r="M11" s="4">
        <f>60000-SUM(M2:M10)</f>
        <v>7500</v>
      </c>
      <c r="N11" s="4">
        <f>SUM(N2:N10)</f>
        <v>93</v>
      </c>
      <c r="O11" s="5"/>
      <c r="Q11" s="9"/>
      <c r="R11" s="4">
        <f>60000-SUM(R2:R10)</f>
        <v>60000</v>
      </c>
      <c r="S11" s="4">
        <f>SUM(S2:S10)</f>
        <v>0</v>
      </c>
      <c r="T11" s="5"/>
      <c r="V11" s="9"/>
      <c r="W11" s="4">
        <f>60000-SUM(W2:W10)</f>
        <v>60000</v>
      </c>
      <c r="X11" s="4">
        <f>SUM(X2:X10)</f>
        <v>0</v>
      </c>
      <c r="Y11" s="5"/>
      <c r="AA11" s="9"/>
      <c r="AB11" s="4">
        <f>60000-SUM(AB2:AB10)</f>
        <v>60000</v>
      </c>
      <c r="AC11" s="4">
        <f>SUM(AC2:AC10)</f>
        <v>0</v>
      </c>
      <c r="AD11" s="5"/>
    </row>
    <row r="12" spans="1:36">
      <c r="C12" s="5"/>
      <c r="D12" s="5"/>
      <c r="E12" s="5"/>
      <c r="F12" s="5"/>
    </row>
    <row r="13" spans="1:36" s="19" customFormat="1">
      <c r="A13" s="7"/>
      <c r="B13" s="7" t="s">
        <v>50</v>
      </c>
      <c r="C13" s="7" t="s">
        <v>2</v>
      </c>
      <c r="D13" s="7" t="s">
        <v>191</v>
      </c>
      <c r="E13" s="11" t="s">
        <v>98</v>
      </c>
      <c r="F13" s="5"/>
      <c r="G13" s="7" t="s">
        <v>50</v>
      </c>
      <c r="H13" s="7" t="s">
        <v>2</v>
      </c>
      <c r="I13" s="7" t="s">
        <v>191</v>
      </c>
      <c r="J13" s="11" t="s">
        <v>98</v>
      </c>
      <c r="K13" s="15"/>
      <c r="L13" s="10" t="s">
        <v>50</v>
      </c>
      <c r="M13" s="7" t="s">
        <v>2</v>
      </c>
      <c r="N13" s="7" t="s">
        <v>191</v>
      </c>
      <c r="O13" s="11" t="s">
        <v>98</v>
      </c>
      <c r="P13" s="15"/>
      <c r="Q13" s="10" t="s">
        <v>50</v>
      </c>
      <c r="R13" s="7" t="s">
        <v>2</v>
      </c>
      <c r="S13" s="7" t="s">
        <v>191</v>
      </c>
      <c r="T13" s="11" t="s">
        <v>98</v>
      </c>
      <c r="U13" s="15"/>
      <c r="V13" s="10" t="s">
        <v>50</v>
      </c>
      <c r="W13" s="7" t="s">
        <v>2</v>
      </c>
      <c r="X13" s="7" t="s">
        <v>191</v>
      </c>
      <c r="Y13" s="11" t="s">
        <v>98</v>
      </c>
      <c r="Z13" s="15"/>
      <c r="AA13" s="10" t="s">
        <v>50</v>
      </c>
      <c r="AB13" s="7" t="s">
        <v>2</v>
      </c>
      <c r="AC13" s="7" t="s">
        <v>191</v>
      </c>
      <c r="AD13" s="11" t="s">
        <v>98</v>
      </c>
      <c r="AE13" s="6"/>
      <c r="AF13" s="6"/>
      <c r="AG13" s="6"/>
      <c r="AH13" s="6"/>
      <c r="AI13" s="3"/>
      <c r="AJ13" s="3"/>
    </row>
    <row r="14" spans="1:36">
      <c r="A14" s="7" t="s">
        <v>20</v>
      </c>
      <c r="B14" s="8" t="s">
        <v>63</v>
      </c>
      <c r="C14" s="4">
        <f t="shared" ref="C14:C22" si="18">IFERROR(VLOOKUP(B14,playerlkp,2,0),"")</f>
        <v>6900</v>
      </c>
      <c r="D14" s="4">
        <f t="shared" ref="D14:D22" si="19">IFERROR(VLOOKUP(B14,playerlkp,4,0),"")</f>
        <v>15.9</v>
      </c>
      <c r="E14" s="14" t="str">
        <f t="shared" ref="E14:E22" si="20">IF(IFERROR(VLOOKUP(B14,playerlkp,3,0),"")=0,"",IFERROR(VLOOKUP(B14,playerlkp,3,0),""))</f>
        <v/>
      </c>
      <c r="F14" s="5"/>
      <c r="G14" s="8"/>
      <c r="H14" s="4" t="str">
        <f t="shared" ref="H14:H22" si="21">IFERROR(VLOOKUP(G14,playerlkp,2,0),"")</f>
        <v/>
      </c>
      <c r="I14" s="4" t="str">
        <f t="shared" ref="I14:I22" si="22">IFERROR(VLOOKUP(G14,playerlkp,4,0),"")</f>
        <v/>
      </c>
      <c r="J14" s="14" t="str">
        <f t="shared" ref="J14:J22" si="23">IF(IFERROR(VLOOKUP(G14,playerlkp,3,0),"")=0,"",IFERROR(VLOOKUP(G14,playerlkp,3,0),""))</f>
        <v/>
      </c>
      <c r="L14" s="8"/>
      <c r="M14" s="4" t="str">
        <f t="shared" ref="M14:M22" si="24">IFERROR(VLOOKUP(L14,playerlkp,2,0),"")</f>
        <v/>
      </c>
      <c r="N14" s="4" t="str">
        <f t="shared" ref="N14:N22" si="25">IFERROR(VLOOKUP(L14,playerlkp,4,0),"")</f>
        <v/>
      </c>
      <c r="O14" s="14" t="str">
        <f t="shared" ref="O14:O22" si="26">IF(IFERROR(VLOOKUP(L14,playerlkp,3,0),"")=0,"",IFERROR(VLOOKUP(L14,playerlkp,3,0),""))</f>
        <v/>
      </c>
      <c r="Q14" s="8"/>
      <c r="R14" s="4" t="str">
        <f t="shared" ref="R14:R22" si="27">IFERROR(VLOOKUP(Q14,playerlkp,2,0),"")</f>
        <v/>
      </c>
      <c r="S14" s="4" t="str">
        <f t="shared" ref="S14:S22" si="28">IFERROR(VLOOKUP(Q14,playerlkp,4,0),"")</f>
        <v/>
      </c>
      <c r="T14" s="14" t="str">
        <f t="shared" ref="T14:T22" si="29">IF(IFERROR(VLOOKUP(Q14,playerlkp,3,0),"")=0,"",IFERROR(VLOOKUP(Q14,playerlkp,3,0),""))</f>
        <v/>
      </c>
      <c r="V14" s="8"/>
      <c r="W14" s="4" t="str">
        <f t="shared" ref="W14:W22" si="30">IFERROR(VLOOKUP(V14,playerlkp,2,0),"")</f>
        <v/>
      </c>
      <c r="X14" s="4" t="str">
        <f t="shared" ref="X14:X22" si="31">IFERROR(VLOOKUP(V14,playerlkp,4,0),"")</f>
        <v/>
      </c>
      <c r="Y14" s="14" t="str">
        <f t="shared" ref="Y14:Y22" si="32">IF(IFERROR(VLOOKUP(V14,playerlkp,3,0),"")=0,"",IFERROR(VLOOKUP(V14,playerlkp,3,0),""))</f>
        <v/>
      </c>
      <c r="AA14" s="8"/>
      <c r="AB14" s="4" t="str">
        <f t="shared" ref="AB14:AB22" si="33">IFERROR(VLOOKUP(AA14,playerlkp,2,0),"")</f>
        <v/>
      </c>
      <c r="AC14" s="4" t="str">
        <f t="shared" ref="AC14:AC22" si="34">IFERROR(VLOOKUP(AA14,playerlkp,4,0),"")</f>
        <v/>
      </c>
      <c r="AD14" s="14" t="str">
        <f t="shared" ref="AD14:AD22" si="35">IF(IFERROR(VLOOKUP(AA14,playerlkp,3,0),"")=0,"",IFERROR(VLOOKUP(AA14,playerlkp,3,0),""))</f>
        <v/>
      </c>
    </row>
    <row r="15" spans="1:36">
      <c r="A15" s="7" t="s">
        <v>44</v>
      </c>
      <c r="B15" s="8" t="s">
        <v>43</v>
      </c>
      <c r="C15" s="4">
        <f t="shared" si="18"/>
        <v>7200</v>
      </c>
      <c r="D15" s="4">
        <f t="shared" si="19"/>
        <v>15.2</v>
      </c>
      <c r="E15" s="14" t="str">
        <f t="shared" si="20"/>
        <v/>
      </c>
      <c r="F15" s="5"/>
      <c r="G15" s="8"/>
      <c r="H15" s="4" t="str">
        <f t="shared" si="21"/>
        <v/>
      </c>
      <c r="I15" s="4" t="str">
        <f t="shared" si="22"/>
        <v/>
      </c>
      <c r="J15" s="14" t="str">
        <f t="shared" si="23"/>
        <v/>
      </c>
      <c r="L15" s="8"/>
      <c r="M15" s="4" t="str">
        <f t="shared" si="24"/>
        <v/>
      </c>
      <c r="N15" s="4" t="str">
        <f t="shared" si="25"/>
        <v/>
      </c>
      <c r="O15" s="14" t="str">
        <f t="shared" si="26"/>
        <v/>
      </c>
      <c r="Q15" s="8"/>
      <c r="R15" s="4" t="str">
        <f t="shared" si="27"/>
        <v/>
      </c>
      <c r="S15" s="4" t="str">
        <f t="shared" si="28"/>
        <v/>
      </c>
      <c r="T15" s="14" t="str">
        <f t="shared" si="29"/>
        <v/>
      </c>
      <c r="V15" s="8"/>
      <c r="W15" s="4" t="str">
        <f t="shared" si="30"/>
        <v/>
      </c>
      <c r="X15" s="4" t="str">
        <f t="shared" si="31"/>
        <v/>
      </c>
      <c r="Y15" s="14" t="str">
        <f t="shared" si="32"/>
        <v/>
      </c>
      <c r="AA15" s="8"/>
      <c r="AB15" s="4" t="str">
        <f t="shared" si="33"/>
        <v/>
      </c>
      <c r="AC15" s="4" t="str">
        <f t="shared" si="34"/>
        <v/>
      </c>
      <c r="AD15" s="14" t="str">
        <f t="shared" si="35"/>
        <v/>
      </c>
    </row>
    <row r="16" spans="1:36">
      <c r="A16" s="7" t="s">
        <v>45</v>
      </c>
      <c r="B16" s="8" t="s">
        <v>6</v>
      </c>
      <c r="C16" s="4">
        <f t="shared" si="18"/>
        <v>8300</v>
      </c>
      <c r="D16" s="4">
        <f t="shared" si="19"/>
        <v>15.3</v>
      </c>
      <c r="E16" s="14" t="str">
        <f t="shared" si="20"/>
        <v/>
      </c>
      <c r="F16" s="5"/>
      <c r="G16" s="8"/>
      <c r="H16" s="4" t="str">
        <f t="shared" si="21"/>
        <v/>
      </c>
      <c r="I16" s="4" t="str">
        <f t="shared" si="22"/>
        <v/>
      </c>
      <c r="J16" s="14" t="str">
        <f t="shared" si="23"/>
        <v/>
      </c>
      <c r="L16" s="8"/>
      <c r="M16" s="4" t="str">
        <f t="shared" si="24"/>
        <v/>
      </c>
      <c r="N16" s="4" t="str">
        <f t="shared" si="25"/>
        <v/>
      </c>
      <c r="O16" s="14" t="str">
        <f t="shared" si="26"/>
        <v/>
      </c>
      <c r="Q16" s="8"/>
      <c r="R16" s="4" t="str">
        <f t="shared" si="27"/>
        <v/>
      </c>
      <c r="S16" s="4" t="str">
        <f t="shared" si="28"/>
        <v/>
      </c>
      <c r="T16" s="14" t="str">
        <f t="shared" si="29"/>
        <v/>
      </c>
      <c r="V16" s="8"/>
      <c r="W16" s="4" t="str">
        <f t="shared" si="30"/>
        <v/>
      </c>
      <c r="X16" s="4" t="str">
        <f t="shared" si="31"/>
        <v/>
      </c>
      <c r="Y16" s="14" t="str">
        <f t="shared" si="32"/>
        <v/>
      </c>
      <c r="AA16" s="8"/>
      <c r="AB16" s="4" t="str">
        <f t="shared" si="33"/>
        <v/>
      </c>
      <c r="AC16" s="4" t="str">
        <f t="shared" si="34"/>
        <v/>
      </c>
      <c r="AD16" s="14" t="str">
        <f t="shared" si="35"/>
        <v/>
      </c>
    </row>
    <row r="17" spans="1:36">
      <c r="A17" s="7" t="s">
        <v>46</v>
      </c>
      <c r="B17" s="8" t="s">
        <v>31</v>
      </c>
      <c r="C17" s="4">
        <f t="shared" si="18"/>
        <v>8700</v>
      </c>
      <c r="D17" s="4">
        <f t="shared" si="19"/>
        <v>15.8</v>
      </c>
      <c r="E17" s="14" t="str">
        <f t="shared" si="20"/>
        <v/>
      </c>
      <c r="F17" s="5"/>
      <c r="G17" s="8"/>
      <c r="H17" s="4" t="str">
        <f t="shared" si="21"/>
        <v/>
      </c>
      <c r="I17" s="4" t="str">
        <f t="shared" si="22"/>
        <v/>
      </c>
      <c r="J17" s="14" t="str">
        <f t="shared" si="23"/>
        <v/>
      </c>
      <c r="L17" s="8"/>
      <c r="M17" s="4" t="str">
        <f t="shared" si="24"/>
        <v/>
      </c>
      <c r="N17" s="4" t="str">
        <f t="shared" si="25"/>
        <v/>
      </c>
      <c r="O17" s="14" t="str">
        <f t="shared" si="26"/>
        <v/>
      </c>
      <c r="Q17" s="8"/>
      <c r="R17" s="4" t="str">
        <f t="shared" si="27"/>
        <v/>
      </c>
      <c r="S17" s="4" t="str">
        <f t="shared" si="28"/>
        <v/>
      </c>
      <c r="T17" s="14" t="str">
        <f t="shared" si="29"/>
        <v/>
      </c>
      <c r="V17" s="8"/>
      <c r="W17" s="4" t="str">
        <f t="shared" si="30"/>
        <v/>
      </c>
      <c r="X17" s="4" t="str">
        <f t="shared" si="31"/>
        <v/>
      </c>
      <c r="Y17" s="14" t="str">
        <f t="shared" si="32"/>
        <v/>
      </c>
      <c r="AA17" s="8"/>
      <c r="AB17" s="4" t="str">
        <f t="shared" si="33"/>
        <v/>
      </c>
      <c r="AC17" s="4" t="str">
        <f t="shared" si="34"/>
        <v/>
      </c>
      <c r="AD17" s="14" t="str">
        <f t="shared" si="35"/>
        <v/>
      </c>
    </row>
    <row r="18" spans="1:36">
      <c r="A18" s="7" t="s">
        <v>47</v>
      </c>
      <c r="B18" s="8" t="s">
        <v>92</v>
      </c>
      <c r="C18" s="4">
        <f t="shared" si="18"/>
        <v>7000</v>
      </c>
      <c r="D18" s="4">
        <f t="shared" si="19"/>
        <v>11</v>
      </c>
      <c r="E18" s="14" t="str">
        <f t="shared" si="20"/>
        <v/>
      </c>
      <c r="F18" s="5"/>
      <c r="G18" s="8"/>
      <c r="H18" s="4" t="str">
        <f t="shared" si="21"/>
        <v/>
      </c>
      <c r="I18" s="4" t="str">
        <f t="shared" si="22"/>
        <v/>
      </c>
      <c r="J18" s="14" t="str">
        <f t="shared" si="23"/>
        <v/>
      </c>
      <c r="L18" s="8"/>
      <c r="M18" s="4" t="str">
        <f t="shared" si="24"/>
        <v/>
      </c>
      <c r="N18" s="4" t="str">
        <f t="shared" si="25"/>
        <v/>
      </c>
      <c r="O18" s="14" t="str">
        <f t="shared" si="26"/>
        <v/>
      </c>
      <c r="Q18" s="8"/>
      <c r="R18" s="4" t="str">
        <f t="shared" si="27"/>
        <v/>
      </c>
      <c r="S18" s="4" t="str">
        <f t="shared" si="28"/>
        <v/>
      </c>
      <c r="T18" s="14" t="str">
        <f t="shared" si="29"/>
        <v/>
      </c>
      <c r="V18" s="8"/>
      <c r="W18" s="4" t="str">
        <f t="shared" si="30"/>
        <v/>
      </c>
      <c r="X18" s="4" t="str">
        <f t="shared" si="31"/>
        <v/>
      </c>
      <c r="Y18" s="14" t="str">
        <f t="shared" si="32"/>
        <v/>
      </c>
      <c r="AA18" s="8"/>
      <c r="AB18" s="4" t="str">
        <f t="shared" si="33"/>
        <v/>
      </c>
      <c r="AC18" s="4" t="str">
        <f t="shared" si="34"/>
        <v/>
      </c>
      <c r="AD18" s="14" t="str">
        <f t="shared" si="35"/>
        <v/>
      </c>
    </row>
    <row r="19" spans="1:36">
      <c r="A19" s="7" t="s">
        <v>48</v>
      </c>
      <c r="B19" s="8" t="s">
        <v>245</v>
      </c>
      <c r="C19" s="4">
        <f t="shared" si="18"/>
        <v>7800</v>
      </c>
      <c r="D19" s="4">
        <f t="shared" si="19"/>
        <v>13.1</v>
      </c>
      <c r="E19" s="14" t="str">
        <f t="shared" si="20"/>
        <v/>
      </c>
      <c r="F19" s="5"/>
      <c r="G19" s="4"/>
      <c r="H19" s="4" t="str">
        <f t="shared" si="21"/>
        <v/>
      </c>
      <c r="I19" s="4" t="str">
        <f t="shared" si="22"/>
        <v/>
      </c>
      <c r="J19" s="14" t="str">
        <f t="shared" si="23"/>
        <v/>
      </c>
      <c r="L19" s="4"/>
      <c r="M19" s="4" t="str">
        <f t="shared" si="24"/>
        <v/>
      </c>
      <c r="N19" s="4" t="str">
        <f t="shared" si="25"/>
        <v/>
      </c>
      <c r="O19" s="14" t="str">
        <f t="shared" si="26"/>
        <v/>
      </c>
      <c r="Q19" s="8"/>
      <c r="R19" s="4" t="str">
        <f t="shared" si="27"/>
        <v/>
      </c>
      <c r="S19" s="4" t="str">
        <f t="shared" si="28"/>
        <v/>
      </c>
      <c r="T19" s="14" t="str">
        <f t="shared" si="29"/>
        <v/>
      </c>
      <c r="V19" s="8"/>
      <c r="W19" s="4" t="str">
        <f t="shared" si="30"/>
        <v/>
      </c>
      <c r="X19" s="4" t="str">
        <f t="shared" si="31"/>
        <v/>
      </c>
      <c r="Y19" s="14" t="str">
        <f t="shared" si="32"/>
        <v/>
      </c>
      <c r="AA19" s="8"/>
      <c r="AB19" s="4" t="str">
        <f t="shared" si="33"/>
        <v/>
      </c>
      <c r="AC19" s="4" t="str">
        <f t="shared" si="34"/>
        <v/>
      </c>
      <c r="AD19" s="14" t="str">
        <f t="shared" si="35"/>
        <v/>
      </c>
    </row>
    <row r="20" spans="1:36">
      <c r="A20" s="7" t="s">
        <v>33</v>
      </c>
      <c r="B20" s="8" t="s">
        <v>145</v>
      </c>
      <c r="C20" s="4">
        <f t="shared" si="18"/>
        <v>4700</v>
      </c>
      <c r="D20" s="4">
        <f t="shared" si="19"/>
        <v>5.2</v>
      </c>
      <c r="E20" s="14" t="str">
        <f t="shared" si="20"/>
        <v/>
      </c>
      <c r="F20" s="5"/>
      <c r="G20" s="8"/>
      <c r="H20" s="4" t="str">
        <f t="shared" si="21"/>
        <v/>
      </c>
      <c r="I20" s="4" t="str">
        <f t="shared" si="22"/>
        <v/>
      </c>
      <c r="J20" s="14" t="str">
        <f t="shared" si="23"/>
        <v/>
      </c>
      <c r="L20" s="8"/>
      <c r="M20" s="4" t="str">
        <f t="shared" si="24"/>
        <v/>
      </c>
      <c r="N20" s="4" t="str">
        <f t="shared" si="25"/>
        <v/>
      </c>
      <c r="O20" s="14" t="str">
        <f t="shared" si="26"/>
        <v/>
      </c>
      <c r="Q20" s="8"/>
      <c r="R20" s="4" t="str">
        <f t="shared" si="27"/>
        <v/>
      </c>
      <c r="S20" s="4" t="str">
        <f t="shared" si="28"/>
        <v/>
      </c>
      <c r="T20" s="14" t="str">
        <f t="shared" si="29"/>
        <v/>
      </c>
      <c r="V20" s="8"/>
      <c r="W20" s="4" t="str">
        <f t="shared" si="30"/>
        <v/>
      </c>
      <c r="X20" s="4" t="str">
        <f t="shared" si="31"/>
        <v/>
      </c>
      <c r="Y20" s="14" t="str">
        <f t="shared" si="32"/>
        <v/>
      </c>
      <c r="AA20" s="8"/>
      <c r="AB20" s="4" t="str">
        <f t="shared" si="33"/>
        <v/>
      </c>
      <c r="AC20" s="4" t="str">
        <f t="shared" si="34"/>
        <v/>
      </c>
      <c r="AD20" s="14" t="str">
        <f t="shared" si="35"/>
        <v/>
      </c>
    </row>
    <row r="21" spans="1:36">
      <c r="A21" s="7" t="s">
        <v>12</v>
      </c>
      <c r="B21" s="8" t="s">
        <v>165</v>
      </c>
      <c r="C21" s="4">
        <f t="shared" si="18"/>
        <v>5600</v>
      </c>
      <c r="D21" s="4">
        <f t="shared" si="19"/>
        <v>7.9</v>
      </c>
      <c r="E21" s="14" t="str">
        <f t="shared" si="20"/>
        <v/>
      </c>
      <c r="F21" s="5"/>
      <c r="G21" s="8"/>
      <c r="H21" s="4" t="str">
        <f t="shared" si="21"/>
        <v/>
      </c>
      <c r="I21" s="4" t="str">
        <f t="shared" si="22"/>
        <v/>
      </c>
      <c r="J21" s="14" t="str">
        <f t="shared" si="23"/>
        <v/>
      </c>
      <c r="L21" s="8"/>
      <c r="M21" s="4" t="str">
        <f t="shared" si="24"/>
        <v/>
      </c>
      <c r="N21" s="4" t="str">
        <f t="shared" si="25"/>
        <v/>
      </c>
      <c r="O21" s="14" t="str">
        <f t="shared" si="26"/>
        <v/>
      </c>
      <c r="Q21" s="8"/>
      <c r="R21" s="4" t="str">
        <f t="shared" si="27"/>
        <v/>
      </c>
      <c r="S21" s="4" t="str">
        <f t="shared" si="28"/>
        <v/>
      </c>
      <c r="T21" s="14" t="str">
        <f t="shared" si="29"/>
        <v/>
      </c>
      <c r="V21" s="8"/>
      <c r="W21" s="4" t="str">
        <f t="shared" si="30"/>
        <v/>
      </c>
      <c r="X21" s="4" t="str">
        <f t="shared" si="31"/>
        <v/>
      </c>
      <c r="Y21" s="14" t="str">
        <f t="shared" si="32"/>
        <v/>
      </c>
      <c r="AA21" s="8"/>
      <c r="AB21" s="4" t="str">
        <f t="shared" si="33"/>
        <v/>
      </c>
      <c r="AC21" s="4" t="str">
        <f t="shared" si="34"/>
        <v/>
      </c>
      <c r="AD21" s="14" t="str">
        <f t="shared" si="35"/>
        <v/>
      </c>
    </row>
    <row r="22" spans="1:36">
      <c r="A22" s="7" t="s">
        <v>49</v>
      </c>
      <c r="B22" s="8" t="s">
        <v>291</v>
      </c>
      <c r="C22" s="4">
        <f t="shared" si="18"/>
        <v>3800</v>
      </c>
      <c r="D22" s="4">
        <f t="shared" si="19"/>
        <v>6.7</v>
      </c>
      <c r="E22" s="14" t="str">
        <f t="shared" si="20"/>
        <v/>
      </c>
      <c r="F22" s="5"/>
      <c r="G22" s="8"/>
      <c r="H22" s="4" t="str">
        <f t="shared" si="21"/>
        <v/>
      </c>
      <c r="I22" s="4" t="str">
        <f t="shared" si="22"/>
        <v/>
      </c>
      <c r="J22" s="14" t="str">
        <f t="shared" si="23"/>
        <v/>
      </c>
      <c r="L22" s="8"/>
      <c r="M22" s="4" t="str">
        <f t="shared" si="24"/>
        <v/>
      </c>
      <c r="N22" s="4" t="str">
        <f t="shared" si="25"/>
        <v/>
      </c>
      <c r="O22" s="14" t="str">
        <f t="shared" si="26"/>
        <v/>
      </c>
      <c r="Q22" s="8"/>
      <c r="R22" s="4" t="str">
        <f t="shared" si="27"/>
        <v/>
      </c>
      <c r="S22" s="4" t="str">
        <f t="shared" si="28"/>
        <v/>
      </c>
      <c r="T22" s="14" t="str">
        <f t="shared" si="29"/>
        <v/>
      </c>
      <c r="V22" s="8"/>
      <c r="W22" s="4" t="str">
        <f t="shared" si="30"/>
        <v/>
      </c>
      <c r="X22" s="4" t="str">
        <f t="shared" si="31"/>
        <v/>
      </c>
      <c r="Y22" s="14" t="str">
        <f t="shared" si="32"/>
        <v/>
      </c>
      <c r="AA22" s="8"/>
      <c r="AB22" s="4" t="str">
        <f t="shared" si="33"/>
        <v/>
      </c>
      <c r="AC22" s="4" t="str">
        <f t="shared" si="34"/>
        <v/>
      </c>
      <c r="AD22" s="14" t="str">
        <f t="shared" si="35"/>
        <v/>
      </c>
    </row>
    <row r="23" spans="1:36" s="19" customFormat="1">
      <c r="A23" s="6" t="s">
        <v>53</v>
      </c>
      <c r="B23" s="9"/>
      <c r="C23" s="4">
        <f>60000-SUM(C14:C22)</f>
        <v>0</v>
      </c>
      <c r="D23" s="4">
        <f>SUM(D14:D22)</f>
        <v>106.10000000000001</v>
      </c>
      <c r="E23" s="5"/>
      <c r="F23" s="5"/>
      <c r="G23" s="9"/>
      <c r="H23" s="4">
        <f>60000-SUM(H14:H22)</f>
        <v>60000</v>
      </c>
      <c r="I23" s="4">
        <f>SUM(I14:I22)</f>
        <v>0</v>
      </c>
      <c r="J23" s="5"/>
      <c r="L23" s="9"/>
      <c r="M23" s="4">
        <f>60000-SUM(M14:M22)</f>
        <v>60000</v>
      </c>
      <c r="N23" s="4">
        <f>SUM(N14:N22)</f>
        <v>0</v>
      </c>
      <c r="O23" s="5"/>
      <c r="Q23" s="9"/>
      <c r="R23" s="4">
        <f>60000-SUM(R14:R22)</f>
        <v>60000</v>
      </c>
      <c r="S23" s="4">
        <f>SUM(S14:S22)</f>
        <v>0</v>
      </c>
      <c r="T23" s="5"/>
      <c r="V23" s="9"/>
      <c r="W23" s="4">
        <f>60000-SUM(W14:W22)</f>
        <v>60000</v>
      </c>
      <c r="X23" s="4">
        <f>SUM(X14:X22)</f>
        <v>0</v>
      </c>
      <c r="Y23" s="5"/>
      <c r="AA23" s="9"/>
      <c r="AB23" s="4">
        <f>60000-SUM(AB14:AB22)</f>
        <v>60000</v>
      </c>
      <c r="AC23" s="4">
        <f>SUM(AC14:AC22)</f>
        <v>0</v>
      </c>
      <c r="AD23" s="5"/>
      <c r="AF23" s="5"/>
      <c r="AG23" s="5"/>
      <c r="AH23" s="5"/>
    </row>
    <row r="24" spans="1:36">
      <c r="C24" s="5"/>
      <c r="D24" s="5"/>
      <c r="E24" s="5"/>
      <c r="F24" s="5"/>
    </row>
    <row r="25" spans="1:36" s="19" customFormat="1">
      <c r="A25" s="7"/>
      <c r="B25" s="7" t="s">
        <v>50</v>
      </c>
      <c r="C25" s="7" t="s">
        <v>2</v>
      </c>
      <c r="D25" s="7" t="s">
        <v>191</v>
      </c>
      <c r="E25" s="11" t="s">
        <v>98</v>
      </c>
      <c r="F25" s="5"/>
      <c r="G25" s="7" t="s">
        <v>50</v>
      </c>
      <c r="H25" s="7" t="s">
        <v>2</v>
      </c>
      <c r="I25" s="7" t="s">
        <v>191</v>
      </c>
      <c r="J25" s="11" t="s">
        <v>98</v>
      </c>
      <c r="K25" s="15"/>
      <c r="L25" s="10" t="s">
        <v>50</v>
      </c>
      <c r="M25" s="7" t="s">
        <v>2</v>
      </c>
      <c r="N25" s="7" t="s">
        <v>191</v>
      </c>
      <c r="O25" s="11" t="s">
        <v>98</v>
      </c>
      <c r="P25" s="15"/>
      <c r="Q25" s="10" t="s">
        <v>50</v>
      </c>
      <c r="R25" s="7" t="s">
        <v>2</v>
      </c>
      <c r="S25" s="7" t="s">
        <v>191</v>
      </c>
      <c r="T25" s="11" t="s">
        <v>98</v>
      </c>
      <c r="U25" s="15"/>
      <c r="V25" s="10" t="s">
        <v>50</v>
      </c>
      <c r="W25" s="7" t="s">
        <v>2</v>
      </c>
      <c r="X25" s="7" t="s">
        <v>191</v>
      </c>
      <c r="Y25" s="11" t="s">
        <v>98</v>
      </c>
      <c r="Z25" s="15"/>
      <c r="AA25" s="10" t="s">
        <v>50</v>
      </c>
      <c r="AB25" s="7" t="s">
        <v>2</v>
      </c>
      <c r="AC25" s="7" t="s">
        <v>191</v>
      </c>
      <c r="AD25" s="11" t="s">
        <v>98</v>
      </c>
      <c r="AE25" s="6"/>
      <c r="AF25" s="6"/>
      <c r="AG25" s="6"/>
      <c r="AH25" s="6"/>
      <c r="AI25" s="3"/>
      <c r="AJ25" s="3"/>
    </row>
    <row r="26" spans="1:36">
      <c r="A26" s="7" t="s">
        <v>20</v>
      </c>
      <c r="B26" s="8" t="s">
        <v>194</v>
      </c>
      <c r="C26" s="4">
        <f t="shared" ref="C26:C34" si="36">IFERROR(VLOOKUP(B26,playerlkp,2,0),"")</f>
        <v>7300</v>
      </c>
      <c r="D26" s="4">
        <f t="shared" ref="D26:D34" si="37">IFERROR(VLOOKUP(B26,playerlkp,4,0),"")</f>
        <v>15.9</v>
      </c>
      <c r="E26" s="14" t="str">
        <f t="shared" ref="E26:E34" si="38">IF(IFERROR(VLOOKUP(B26,playerlkp,3,0),"")=0,"",IFERROR(VLOOKUP(B26,playerlkp,3,0),""))</f>
        <v/>
      </c>
      <c r="F26" s="5"/>
      <c r="G26" s="8"/>
      <c r="H26" s="4" t="str">
        <f t="shared" ref="H26:H34" si="39">IFERROR(VLOOKUP(G26,playerlkp,2,0),"")</f>
        <v/>
      </c>
      <c r="I26" s="4" t="str">
        <f t="shared" ref="I26:I34" si="40">IFERROR(VLOOKUP(G26,playerlkp,4,0),"")</f>
        <v/>
      </c>
      <c r="J26" s="14" t="str">
        <f t="shared" ref="J26:J34" si="41">IF(IFERROR(VLOOKUP(G26,playerlkp,3,0),"")=0,"",IFERROR(VLOOKUP(G26,playerlkp,3,0),""))</f>
        <v/>
      </c>
      <c r="L26" s="8"/>
      <c r="M26" s="4" t="str">
        <f t="shared" ref="M26:M34" si="42">IFERROR(VLOOKUP(L26,playerlkp,2,0),"")</f>
        <v/>
      </c>
      <c r="N26" s="4" t="str">
        <f t="shared" ref="N26:N34" si="43">IFERROR(VLOOKUP(L26,playerlkp,4,0),"")</f>
        <v/>
      </c>
      <c r="O26" s="14" t="str">
        <f t="shared" ref="O26:O34" si="44">IF(IFERROR(VLOOKUP(L26,playerlkp,3,0),"")=0,"",IFERROR(VLOOKUP(L26,playerlkp,3,0),""))</f>
        <v/>
      </c>
      <c r="Q26" s="8"/>
      <c r="R26" s="4" t="str">
        <f t="shared" ref="R26:R34" si="45">IFERROR(VLOOKUP(Q26,playerlkp,2,0),"")</f>
        <v/>
      </c>
      <c r="S26" s="4" t="str">
        <f t="shared" ref="S26:S34" si="46">IFERROR(VLOOKUP(Q26,playerlkp,4,0),"")</f>
        <v/>
      </c>
      <c r="T26" s="14" t="str">
        <f t="shared" ref="T26:T34" si="47">IF(IFERROR(VLOOKUP(Q26,playerlkp,3,0),"")=0,"",IFERROR(VLOOKUP(Q26,playerlkp,3,0),""))</f>
        <v/>
      </c>
      <c r="V26" s="8"/>
      <c r="W26" s="4" t="str">
        <f t="shared" ref="W26:W34" si="48">IFERROR(VLOOKUP(V26,playerlkp,2,0),"")</f>
        <v/>
      </c>
      <c r="X26" s="4" t="str">
        <f t="shared" ref="X26:X34" si="49">IFERROR(VLOOKUP(V26,playerlkp,4,0),"")</f>
        <v/>
      </c>
      <c r="Y26" s="14" t="str">
        <f t="shared" ref="Y26:Y34" si="50">IF(IFERROR(VLOOKUP(V26,playerlkp,3,0),"")=0,"",IFERROR(VLOOKUP(V26,playerlkp,3,0),""))</f>
        <v/>
      </c>
      <c r="AA26" s="8"/>
      <c r="AB26" s="4" t="str">
        <f t="shared" ref="AB26:AB34" si="51">IFERROR(VLOOKUP(AA26,playerlkp,2,0),"")</f>
        <v/>
      </c>
      <c r="AC26" s="4" t="str">
        <f t="shared" ref="AC26:AC34" si="52">IFERROR(VLOOKUP(AA26,playerlkp,4,0),"")</f>
        <v/>
      </c>
      <c r="AD26" s="14" t="str">
        <f t="shared" ref="AD26:AD34" si="53">IF(IFERROR(VLOOKUP(AA26,playerlkp,3,0),"")=0,"",IFERROR(VLOOKUP(AA26,playerlkp,3,0),""))</f>
        <v/>
      </c>
    </row>
    <row r="27" spans="1:36">
      <c r="A27" s="7" t="s">
        <v>44</v>
      </c>
      <c r="B27" s="8" t="s">
        <v>6</v>
      </c>
      <c r="C27" s="4">
        <f t="shared" si="36"/>
        <v>8300</v>
      </c>
      <c r="D27" s="4">
        <f t="shared" si="37"/>
        <v>15.3</v>
      </c>
      <c r="E27" s="14" t="str">
        <f t="shared" si="38"/>
        <v/>
      </c>
      <c r="F27" s="5"/>
      <c r="G27" s="8"/>
      <c r="H27" s="4" t="str">
        <f t="shared" si="39"/>
        <v/>
      </c>
      <c r="I27" s="4" t="str">
        <f t="shared" si="40"/>
        <v/>
      </c>
      <c r="J27" s="14" t="str">
        <f t="shared" si="41"/>
        <v/>
      </c>
      <c r="L27" s="8"/>
      <c r="M27" s="4" t="str">
        <f t="shared" si="42"/>
        <v/>
      </c>
      <c r="N27" s="4" t="str">
        <f t="shared" si="43"/>
        <v/>
      </c>
      <c r="O27" s="14" t="str">
        <f t="shared" si="44"/>
        <v/>
      </c>
      <c r="Q27" s="8"/>
      <c r="R27" s="4" t="str">
        <f t="shared" si="45"/>
        <v/>
      </c>
      <c r="S27" s="4" t="str">
        <f t="shared" si="46"/>
        <v/>
      </c>
      <c r="T27" s="14" t="str">
        <f t="shared" si="47"/>
        <v/>
      </c>
      <c r="V27" s="8"/>
      <c r="W27" s="4" t="str">
        <f t="shared" si="48"/>
        <v/>
      </c>
      <c r="X27" s="4" t="str">
        <f t="shared" si="49"/>
        <v/>
      </c>
      <c r="Y27" s="14" t="str">
        <f t="shared" si="50"/>
        <v/>
      </c>
      <c r="AA27" s="8"/>
      <c r="AB27" s="4" t="str">
        <f t="shared" si="51"/>
        <v/>
      </c>
      <c r="AC27" s="4" t="str">
        <f t="shared" si="52"/>
        <v/>
      </c>
      <c r="AD27" s="14" t="str">
        <f t="shared" si="53"/>
        <v/>
      </c>
    </row>
    <row r="28" spans="1:36">
      <c r="A28" s="7" t="s">
        <v>45</v>
      </c>
      <c r="B28" s="8" t="s">
        <v>209</v>
      </c>
      <c r="C28" s="4">
        <f t="shared" si="36"/>
        <v>6000</v>
      </c>
      <c r="D28" s="4">
        <f t="shared" si="37"/>
        <v>10.5</v>
      </c>
      <c r="E28" s="14" t="str">
        <f t="shared" si="38"/>
        <v/>
      </c>
      <c r="F28" s="5"/>
      <c r="G28" s="8"/>
      <c r="H28" s="4" t="str">
        <f t="shared" si="39"/>
        <v/>
      </c>
      <c r="I28" s="4" t="str">
        <f t="shared" si="40"/>
        <v/>
      </c>
      <c r="J28" s="14" t="str">
        <f t="shared" si="41"/>
        <v/>
      </c>
      <c r="L28" s="8"/>
      <c r="M28" s="4" t="str">
        <f t="shared" si="42"/>
        <v/>
      </c>
      <c r="N28" s="4" t="str">
        <f t="shared" si="43"/>
        <v/>
      </c>
      <c r="O28" s="14" t="str">
        <f t="shared" si="44"/>
        <v/>
      </c>
      <c r="Q28" s="8"/>
      <c r="R28" s="4" t="str">
        <f t="shared" si="45"/>
        <v/>
      </c>
      <c r="S28" s="4" t="str">
        <f t="shared" si="46"/>
        <v/>
      </c>
      <c r="T28" s="14" t="str">
        <f t="shared" si="47"/>
        <v/>
      </c>
      <c r="V28" s="8"/>
      <c r="W28" s="4" t="str">
        <f t="shared" si="48"/>
        <v/>
      </c>
      <c r="X28" s="4" t="str">
        <f t="shared" si="49"/>
        <v/>
      </c>
      <c r="Y28" s="14" t="str">
        <f t="shared" si="50"/>
        <v/>
      </c>
      <c r="AA28" s="8"/>
      <c r="AB28" s="4" t="str">
        <f t="shared" si="51"/>
        <v/>
      </c>
      <c r="AC28" s="4" t="str">
        <f t="shared" si="52"/>
        <v/>
      </c>
      <c r="AD28" s="14" t="str">
        <f t="shared" si="53"/>
        <v/>
      </c>
    </row>
    <row r="29" spans="1:36">
      <c r="A29" s="7" t="s">
        <v>46</v>
      </c>
      <c r="B29" s="8" t="s">
        <v>31</v>
      </c>
      <c r="C29" s="4">
        <f t="shared" si="36"/>
        <v>8700</v>
      </c>
      <c r="D29" s="4">
        <f t="shared" si="37"/>
        <v>15.8</v>
      </c>
      <c r="E29" s="14" t="str">
        <f t="shared" si="38"/>
        <v/>
      </c>
      <c r="F29" s="5"/>
      <c r="G29" s="8"/>
      <c r="H29" s="4" t="str">
        <f t="shared" si="39"/>
        <v/>
      </c>
      <c r="I29" s="4" t="str">
        <f t="shared" si="40"/>
        <v/>
      </c>
      <c r="J29" s="14" t="str">
        <f t="shared" si="41"/>
        <v/>
      </c>
      <c r="L29" s="8"/>
      <c r="M29" s="4" t="str">
        <f t="shared" si="42"/>
        <v/>
      </c>
      <c r="N29" s="4" t="str">
        <f t="shared" si="43"/>
        <v/>
      </c>
      <c r="O29" s="14" t="str">
        <f t="shared" si="44"/>
        <v/>
      </c>
      <c r="Q29" s="8"/>
      <c r="R29" s="4" t="str">
        <f t="shared" si="45"/>
        <v/>
      </c>
      <c r="S29" s="4" t="str">
        <f t="shared" si="46"/>
        <v/>
      </c>
      <c r="T29" s="14" t="str">
        <f t="shared" si="47"/>
        <v/>
      </c>
      <c r="V29" s="8"/>
      <c r="W29" s="4" t="str">
        <f t="shared" si="48"/>
        <v/>
      </c>
      <c r="X29" s="4" t="str">
        <f t="shared" si="49"/>
        <v/>
      </c>
      <c r="Y29" s="14" t="str">
        <f t="shared" si="50"/>
        <v/>
      </c>
      <c r="AA29" s="8"/>
      <c r="AB29" s="4" t="str">
        <f t="shared" si="51"/>
        <v/>
      </c>
      <c r="AC29" s="4" t="str">
        <f t="shared" si="52"/>
        <v/>
      </c>
      <c r="AD29" s="14" t="str">
        <f t="shared" si="53"/>
        <v/>
      </c>
    </row>
    <row r="30" spans="1:36">
      <c r="A30" s="7" t="s">
        <v>47</v>
      </c>
      <c r="B30" s="8" t="s">
        <v>245</v>
      </c>
      <c r="C30" s="4">
        <f t="shared" si="36"/>
        <v>7800</v>
      </c>
      <c r="D30" s="4">
        <f t="shared" si="37"/>
        <v>13.1</v>
      </c>
      <c r="E30" s="14" t="str">
        <f t="shared" si="38"/>
        <v/>
      </c>
      <c r="F30" s="5"/>
      <c r="G30" s="8"/>
      <c r="H30" s="4" t="str">
        <f t="shared" si="39"/>
        <v/>
      </c>
      <c r="I30" s="4" t="str">
        <f t="shared" si="40"/>
        <v/>
      </c>
      <c r="J30" s="14" t="str">
        <f t="shared" si="41"/>
        <v/>
      </c>
      <c r="L30" s="8"/>
      <c r="M30" s="4" t="str">
        <f t="shared" si="42"/>
        <v/>
      </c>
      <c r="N30" s="4" t="str">
        <f t="shared" si="43"/>
        <v/>
      </c>
      <c r="O30" s="14" t="str">
        <f t="shared" si="44"/>
        <v/>
      </c>
      <c r="Q30" s="8"/>
      <c r="R30" s="4" t="str">
        <f t="shared" si="45"/>
        <v/>
      </c>
      <c r="S30" s="4" t="str">
        <f t="shared" si="46"/>
        <v/>
      </c>
      <c r="T30" s="14" t="str">
        <f t="shared" si="47"/>
        <v/>
      </c>
      <c r="V30" s="8"/>
      <c r="W30" s="4" t="str">
        <f t="shared" si="48"/>
        <v/>
      </c>
      <c r="X30" s="4" t="str">
        <f t="shared" si="49"/>
        <v/>
      </c>
      <c r="Y30" s="14" t="str">
        <f t="shared" si="50"/>
        <v/>
      </c>
      <c r="AA30" s="8"/>
      <c r="AB30" s="4" t="str">
        <f t="shared" si="51"/>
        <v/>
      </c>
      <c r="AC30" s="4" t="str">
        <f t="shared" si="52"/>
        <v/>
      </c>
      <c r="AD30" s="14" t="str">
        <f t="shared" si="53"/>
        <v/>
      </c>
    </row>
    <row r="31" spans="1:36">
      <c r="A31" s="7" t="s">
        <v>48</v>
      </c>
      <c r="B31" s="18" t="s">
        <v>158</v>
      </c>
      <c r="C31" s="4">
        <f t="shared" si="36"/>
        <v>6200</v>
      </c>
      <c r="D31" s="4">
        <f t="shared" si="37"/>
        <v>8.4</v>
      </c>
      <c r="E31" s="14" t="str">
        <f t="shared" si="38"/>
        <v/>
      </c>
      <c r="F31" s="5"/>
      <c r="G31" s="4"/>
      <c r="H31" s="4" t="str">
        <f t="shared" si="39"/>
        <v/>
      </c>
      <c r="I31" s="4" t="str">
        <f t="shared" si="40"/>
        <v/>
      </c>
      <c r="J31" s="14" t="str">
        <f t="shared" si="41"/>
        <v/>
      </c>
      <c r="L31" s="4"/>
      <c r="M31" s="4" t="str">
        <f t="shared" si="42"/>
        <v/>
      </c>
      <c r="N31" s="4" t="str">
        <f t="shared" si="43"/>
        <v/>
      </c>
      <c r="O31" s="14" t="str">
        <f t="shared" si="44"/>
        <v/>
      </c>
      <c r="Q31" s="8"/>
      <c r="R31" s="4" t="str">
        <f t="shared" si="45"/>
        <v/>
      </c>
      <c r="S31" s="4" t="str">
        <f t="shared" si="46"/>
        <v/>
      </c>
      <c r="T31" s="14" t="str">
        <f t="shared" si="47"/>
        <v/>
      </c>
      <c r="V31" s="8"/>
      <c r="W31" s="4" t="str">
        <f t="shared" si="48"/>
        <v/>
      </c>
      <c r="X31" s="4" t="str">
        <f t="shared" si="49"/>
        <v/>
      </c>
      <c r="Y31" s="14" t="str">
        <f t="shared" si="50"/>
        <v/>
      </c>
      <c r="AA31" s="8"/>
      <c r="AB31" s="4" t="str">
        <f t="shared" si="51"/>
        <v/>
      </c>
      <c r="AC31" s="4" t="str">
        <f t="shared" si="52"/>
        <v/>
      </c>
      <c r="AD31" s="14" t="str">
        <f t="shared" si="53"/>
        <v/>
      </c>
    </row>
    <row r="32" spans="1:36">
      <c r="A32" s="7" t="s">
        <v>33</v>
      </c>
      <c r="B32" s="8" t="s">
        <v>84</v>
      </c>
      <c r="C32" s="4">
        <f t="shared" si="36"/>
        <v>6100</v>
      </c>
      <c r="D32" s="4">
        <f t="shared" si="37"/>
        <v>8.9</v>
      </c>
      <c r="E32" s="14" t="str">
        <f t="shared" si="38"/>
        <v/>
      </c>
      <c r="F32" s="5"/>
      <c r="G32" s="8"/>
      <c r="H32" s="4" t="str">
        <f t="shared" si="39"/>
        <v/>
      </c>
      <c r="I32" s="4" t="str">
        <f t="shared" si="40"/>
        <v/>
      </c>
      <c r="J32" s="14" t="str">
        <f t="shared" si="41"/>
        <v/>
      </c>
      <c r="L32" s="8"/>
      <c r="M32" s="4" t="str">
        <f t="shared" si="42"/>
        <v/>
      </c>
      <c r="N32" s="4" t="str">
        <f t="shared" si="43"/>
        <v/>
      </c>
      <c r="O32" s="14" t="str">
        <f t="shared" si="44"/>
        <v/>
      </c>
      <c r="Q32" s="8"/>
      <c r="R32" s="4" t="str">
        <f t="shared" si="45"/>
        <v/>
      </c>
      <c r="S32" s="4" t="str">
        <f t="shared" si="46"/>
        <v/>
      </c>
      <c r="T32" s="14" t="str">
        <f t="shared" si="47"/>
        <v/>
      </c>
      <c r="V32" s="8"/>
      <c r="W32" s="4" t="str">
        <f t="shared" si="48"/>
        <v/>
      </c>
      <c r="X32" s="4" t="str">
        <f t="shared" si="49"/>
        <v/>
      </c>
      <c r="Y32" s="14" t="str">
        <f t="shared" si="50"/>
        <v/>
      </c>
      <c r="AA32" s="8"/>
      <c r="AB32" s="4" t="str">
        <f t="shared" si="51"/>
        <v/>
      </c>
      <c r="AC32" s="4" t="str">
        <f t="shared" si="52"/>
        <v/>
      </c>
      <c r="AD32" s="14" t="str">
        <f t="shared" si="53"/>
        <v/>
      </c>
    </row>
    <row r="33" spans="1:34">
      <c r="A33" s="7" t="s">
        <v>12</v>
      </c>
      <c r="B33" s="8" t="s">
        <v>205</v>
      </c>
      <c r="C33" s="4">
        <f t="shared" si="36"/>
        <v>6600</v>
      </c>
      <c r="D33" s="4">
        <f t="shared" si="37"/>
        <v>10.4</v>
      </c>
      <c r="E33" s="14" t="str">
        <f t="shared" si="38"/>
        <v/>
      </c>
      <c r="F33" s="5"/>
      <c r="G33" s="8"/>
      <c r="H33" s="4" t="str">
        <f t="shared" si="39"/>
        <v/>
      </c>
      <c r="I33" s="4" t="str">
        <f t="shared" si="40"/>
        <v/>
      </c>
      <c r="J33" s="14" t="str">
        <f t="shared" si="41"/>
        <v/>
      </c>
      <c r="L33" s="8"/>
      <c r="M33" s="4" t="str">
        <f t="shared" si="42"/>
        <v/>
      </c>
      <c r="N33" s="4" t="str">
        <f t="shared" si="43"/>
        <v/>
      </c>
      <c r="O33" s="14" t="str">
        <f t="shared" si="44"/>
        <v/>
      </c>
      <c r="Q33" s="8"/>
      <c r="R33" s="4" t="str">
        <f t="shared" si="45"/>
        <v/>
      </c>
      <c r="S33" s="4" t="str">
        <f t="shared" si="46"/>
        <v/>
      </c>
      <c r="T33" s="14" t="str">
        <f t="shared" si="47"/>
        <v/>
      </c>
      <c r="V33" s="8"/>
      <c r="W33" s="4" t="str">
        <f t="shared" si="48"/>
        <v/>
      </c>
      <c r="X33" s="4" t="str">
        <f t="shared" si="49"/>
        <v/>
      </c>
      <c r="Y33" s="14" t="str">
        <f t="shared" si="50"/>
        <v/>
      </c>
      <c r="AA33" s="8"/>
      <c r="AB33" s="4" t="str">
        <f t="shared" si="51"/>
        <v/>
      </c>
      <c r="AC33" s="4" t="str">
        <f t="shared" si="52"/>
        <v/>
      </c>
      <c r="AD33" s="14" t="str">
        <f t="shared" si="53"/>
        <v/>
      </c>
    </row>
    <row r="34" spans="1:34">
      <c r="A34" s="7" t="s">
        <v>49</v>
      </c>
      <c r="B34" s="8" t="s">
        <v>292</v>
      </c>
      <c r="C34" s="4">
        <f t="shared" si="36"/>
        <v>3000</v>
      </c>
      <c r="D34" s="4">
        <f t="shared" si="37"/>
        <v>4.7</v>
      </c>
      <c r="E34" s="14" t="str">
        <f t="shared" si="38"/>
        <v/>
      </c>
      <c r="F34" s="5"/>
      <c r="G34" s="8"/>
      <c r="H34" s="4" t="str">
        <f t="shared" si="39"/>
        <v/>
      </c>
      <c r="I34" s="4" t="str">
        <f t="shared" si="40"/>
        <v/>
      </c>
      <c r="J34" s="14" t="str">
        <f t="shared" si="41"/>
        <v/>
      </c>
      <c r="L34" s="8"/>
      <c r="M34" s="4" t="str">
        <f t="shared" si="42"/>
        <v/>
      </c>
      <c r="N34" s="4" t="str">
        <f t="shared" si="43"/>
        <v/>
      </c>
      <c r="O34" s="14" t="str">
        <f t="shared" si="44"/>
        <v/>
      </c>
      <c r="Q34" s="8"/>
      <c r="R34" s="4" t="str">
        <f t="shared" si="45"/>
        <v/>
      </c>
      <c r="S34" s="4" t="str">
        <f t="shared" si="46"/>
        <v/>
      </c>
      <c r="T34" s="14" t="str">
        <f t="shared" si="47"/>
        <v/>
      </c>
      <c r="V34" s="8"/>
      <c r="W34" s="4" t="str">
        <f t="shared" si="48"/>
        <v/>
      </c>
      <c r="X34" s="4" t="str">
        <f t="shared" si="49"/>
        <v/>
      </c>
      <c r="Y34" s="14" t="str">
        <f t="shared" si="50"/>
        <v/>
      </c>
      <c r="AA34" s="8"/>
      <c r="AB34" s="4" t="str">
        <f t="shared" si="51"/>
        <v/>
      </c>
      <c r="AC34" s="4" t="str">
        <f t="shared" si="52"/>
        <v/>
      </c>
      <c r="AD34" s="14" t="str">
        <f t="shared" si="53"/>
        <v/>
      </c>
    </row>
    <row r="35" spans="1:34" s="19" customFormat="1">
      <c r="A35" s="6" t="s">
        <v>53</v>
      </c>
      <c r="B35" s="9"/>
      <c r="C35" s="4">
        <f>60000-SUM(C26:C34)</f>
        <v>0</v>
      </c>
      <c r="D35" s="4">
        <f>SUM(D26:D34)</f>
        <v>103.00000000000001</v>
      </c>
      <c r="E35" s="5"/>
      <c r="F35" s="5"/>
      <c r="G35" s="9"/>
      <c r="H35" s="4">
        <f>60000-SUM(H26:H34)</f>
        <v>60000</v>
      </c>
      <c r="I35" s="4">
        <f>SUM(I26:I34)</f>
        <v>0</v>
      </c>
      <c r="J35" s="5"/>
      <c r="L35" s="9"/>
      <c r="M35" s="4">
        <f>60000-SUM(M26:M34)</f>
        <v>60000</v>
      </c>
      <c r="N35" s="4">
        <f>SUM(N26:N34)</f>
        <v>0</v>
      </c>
      <c r="O35" s="5"/>
      <c r="Q35" s="9"/>
      <c r="R35" s="4">
        <f>60000-SUM(R26:R34)</f>
        <v>60000</v>
      </c>
      <c r="S35" s="4">
        <f>SUM(S26:S34)</f>
        <v>0</v>
      </c>
      <c r="T35" s="5"/>
      <c r="V35" s="9"/>
      <c r="W35" s="4">
        <f>60000-SUM(W26:W34)</f>
        <v>60000</v>
      </c>
      <c r="X35" s="4">
        <f>SUM(X26:X34)</f>
        <v>0</v>
      </c>
      <c r="Y35" s="5"/>
      <c r="AA35" s="9"/>
      <c r="AB35" s="4">
        <f>60000-SUM(AB26:AB34)</f>
        <v>60000</v>
      </c>
      <c r="AC35" s="4">
        <f>SUM(AC26:AC34)</f>
        <v>0</v>
      </c>
      <c r="AD35" s="5"/>
      <c r="AF35" s="5"/>
      <c r="AG35" s="5"/>
      <c r="AH35" s="5"/>
    </row>
    <row r="37" spans="1:34">
      <c r="B37" s="19"/>
    </row>
    <row r="38" spans="1:34">
      <c r="B38" s="8" t="s">
        <v>22</v>
      </c>
      <c r="C38">
        <v>27.36</v>
      </c>
    </row>
    <row r="39" spans="1:34">
      <c r="B39" s="8" t="s">
        <v>77</v>
      </c>
      <c r="C39">
        <v>24.4</v>
      </c>
    </row>
    <row r="40" spans="1:34">
      <c r="B40" s="8" t="s">
        <v>78</v>
      </c>
      <c r="C40">
        <v>13.9</v>
      </c>
    </row>
    <row r="41" spans="1:34">
      <c r="B41" s="8" t="s">
        <v>154</v>
      </c>
      <c r="C41">
        <v>4.5999999999999996</v>
      </c>
    </row>
    <row r="42" spans="1:34">
      <c r="B42" s="8" t="s">
        <v>147</v>
      </c>
      <c r="C42">
        <v>11.9</v>
      </c>
    </row>
    <row r="43" spans="1:34">
      <c r="B43" s="8" t="s">
        <v>89</v>
      </c>
      <c r="C43">
        <v>11.3</v>
      </c>
    </row>
    <row r="44" spans="1:34">
      <c r="B44" s="8" t="s">
        <v>239</v>
      </c>
      <c r="C44">
        <v>4.3</v>
      </c>
    </row>
    <row r="45" spans="1:34">
      <c r="B45" s="8" t="s">
        <v>246</v>
      </c>
      <c r="C45">
        <v>8.6999999999999993</v>
      </c>
    </row>
    <row r="46" spans="1:34">
      <c r="B46" s="8" t="s">
        <v>21</v>
      </c>
      <c r="C46">
        <v>8</v>
      </c>
    </row>
    <row r="47" spans="1:34">
      <c r="B47" s="19"/>
    </row>
    <row r="48" spans="1:34">
      <c r="B48" s="8" t="s">
        <v>194</v>
      </c>
      <c r="C48">
        <v>29.06</v>
      </c>
    </row>
    <row r="49" spans="2:3">
      <c r="B49" s="8" t="s">
        <v>6</v>
      </c>
      <c r="C49">
        <v>25</v>
      </c>
    </row>
    <row r="50" spans="2:3">
      <c r="B50" s="8" t="s">
        <v>209</v>
      </c>
      <c r="C50">
        <v>17.3</v>
      </c>
    </row>
    <row r="51" spans="2:3">
      <c r="B51" s="8" t="s">
        <v>31</v>
      </c>
      <c r="C51">
        <v>29</v>
      </c>
    </row>
    <row r="52" spans="2:3">
      <c r="B52" s="8" t="s">
        <v>245</v>
      </c>
      <c r="C52">
        <v>35</v>
      </c>
    </row>
    <row r="53" spans="2:3">
      <c r="B53" s="31" t="s">
        <v>158</v>
      </c>
      <c r="C53">
        <v>11.1</v>
      </c>
    </row>
    <row r="54" spans="2:3">
      <c r="B54" s="8" t="s">
        <v>84</v>
      </c>
      <c r="C54">
        <v>19.399999999999999</v>
      </c>
    </row>
    <row r="55" spans="2:3">
      <c r="B55" s="8" t="s">
        <v>205</v>
      </c>
      <c r="C55">
        <v>28.4</v>
      </c>
    </row>
    <row r="56" spans="2:3">
      <c r="B56" s="8" t="s">
        <v>292</v>
      </c>
      <c r="C56">
        <v>17</v>
      </c>
    </row>
  </sheetData>
  <sortState ref="B38:B52">
    <sortCondition ref="B38:B52"/>
  </sortState>
  <conditionalFormatting sqref="C11">
    <cfRule type="cellIs" dxfId="17" priority="24" operator="greaterThan">
      <formula>60000</formula>
    </cfRule>
  </conditionalFormatting>
  <conditionalFormatting sqref="H11">
    <cfRule type="cellIs" dxfId="16" priority="23" operator="greaterThan">
      <formula>60000</formula>
    </cfRule>
  </conditionalFormatting>
  <conditionalFormatting sqref="M11">
    <cfRule type="cellIs" dxfId="15" priority="22" operator="greaterThan">
      <formula>60000</formula>
    </cfRule>
  </conditionalFormatting>
  <conditionalFormatting sqref="R11">
    <cfRule type="cellIs" dxfId="14" priority="21" operator="greaterThan">
      <formula>60000</formula>
    </cfRule>
  </conditionalFormatting>
  <conditionalFormatting sqref="W11">
    <cfRule type="cellIs" dxfId="13" priority="20" operator="greaterThan">
      <formula>60000</formula>
    </cfRule>
  </conditionalFormatting>
  <conditionalFormatting sqref="AB11">
    <cfRule type="cellIs" dxfId="12" priority="19" operator="greaterThan">
      <formula>60000</formula>
    </cfRule>
  </conditionalFormatting>
  <conditionalFormatting sqref="C23">
    <cfRule type="cellIs" dxfId="11" priority="18" operator="greaterThan">
      <formula>60000</formula>
    </cfRule>
  </conditionalFormatting>
  <conditionalFormatting sqref="H23">
    <cfRule type="cellIs" dxfId="10" priority="17" operator="greaterThan">
      <formula>60000</formula>
    </cfRule>
  </conditionalFormatting>
  <conditionalFormatting sqref="M23">
    <cfRule type="cellIs" dxfId="9" priority="16" operator="greaterThan">
      <formula>60000</formula>
    </cfRule>
  </conditionalFormatting>
  <conditionalFormatting sqref="R23">
    <cfRule type="cellIs" dxfId="8" priority="15" operator="greaterThan">
      <formula>60000</formula>
    </cfRule>
  </conditionalFormatting>
  <conditionalFormatting sqref="W23">
    <cfRule type="cellIs" dxfId="7" priority="14" operator="greaterThan">
      <formula>60000</formula>
    </cfRule>
  </conditionalFormatting>
  <conditionalFormatting sqref="AB23">
    <cfRule type="cellIs" dxfId="6" priority="13" operator="greaterThan">
      <formula>60000</formula>
    </cfRule>
  </conditionalFormatting>
  <conditionalFormatting sqref="C35">
    <cfRule type="cellIs" dxfId="5" priority="6" operator="greaterThan">
      <formula>60000</formula>
    </cfRule>
  </conditionalFormatting>
  <conditionalFormatting sqref="H35">
    <cfRule type="cellIs" dxfId="4" priority="5" operator="greaterThan">
      <formula>60000</formula>
    </cfRule>
  </conditionalFormatting>
  <conditionalFormatting sqref="M35">
    <cfRule type="cellIs" dxfId="3" priority="4" operator="greaterThan">
      <formula>60000</formula>
    </cfRule>
  </conditionalFormatting>
  <conditionalFormatting sqref="R35">
    <cfRule type="cellIs" dxfId="2" priority="3" operator="greaterThan">
      <formula>60000</formula>
    </cfRule>
  </conditionalFormatting>
  <conditionalFormatting sqref="W35">
    <cfRule type="cellIs" dxfId="1" priority="2" operator="greaterThan">
      <formula>60000</formula>
    </cfRule>
  </conditionalFormatting>
  <conditionalFormatting sqref="AB35">
    <cfRule type="cellIs" dxfId="0" priority="1" operator="greaterThan">
      <formula>60000</formula>
    </cfRule>
  </conditionalFormatting>
  <dataValidations count="29">
    <dataValidation type="list" allowBlank="1" showInputMessage="1" showErrorMessage="1" sqref="Q26 U2:V2 Z2:AA2 B14 G14 Q14 V14 AA14 B26 G26 L26 V26 P2:Q2 K2:L2 AA26 B2 G2 L14 B38 B48">
      <formula1>qb</formula1>
    </dataValidation>
    <dataValidation type="list" allowBlank="1" showInputMessage="1" showErrorMessage="1" sqref="Q27:Q28 V27:V28 G3:G4 B3:B4 L3:L4 Q3:Q4 V3:V4 AA3:AA4 B15:B16 G15:G16 L15:L16 Q15:Q16 V15:V16 AA15:AA16 B27:B28 G27:G28 L27:L28 AA27:AA28 L33 B39:B40 B49:B50">
      <formula1>rb</formula1>
    </dataValidation>
    <dataValidation type="list" allowBlank="1" showInputMessage="1" showErrorMessage="1" sqref="Q29:Q31 V29:V31 G5:G7 B5:B7 L5:L7 Q5:Q7 V5:V7 AA5:AA7 B17:B19 G17:G19 L17:L19 Q17:Q19 V17:V19 AA17:AA19 B29:B31 G29:G31 L29:L31 AA29:AA31 B41:B43 B51:B53">
      <formula1>wr</formula1>
    </dataValidation>
    <dataValidation type="list" allowBlank="1" showInputMessage="1" showErrorMessage="1" sqref="Q32 V32 G8 B8 L8 Q8 V8 AA8 B20 G20 L20 Q20 V20 AA20 B32 G32 L32 AA32 B44 B54">
      <formula1>te</formula1>
    </dataValidation>
    <dataValidation type="list" allowBlank="1" showInputMessage="1" showErrorMessage="1" sqref="AF9 AF33 AF21">
      <formula1>$B$22:$B$31</formula1>
    </dataValidation>
    <dataValidation type="list" allowBlank="1" showInputMessage="1" showErrorMessage="1" sqref="V33 Q33 G9 B9 L9 Q9 V9 AA9 B21 G21 L21 Q21 V21 AA21 B33 G33 AA33 B45 B55">
      <formula1>flex</formula1>
    </dataValidation>
    <dataValidation type="list" allowBlank="1" showInputMessage="1" showErrorMessage="1" sqref="AF10 AF34 AF22">
      <formula1>$B$8:$B$21</formula1>
    </dataValidation>
    <dataValidation type="list" allowBlank="1" showInputMessage="1" showErrorMessage="1" sqref="Q34 V34 G10 B10 L10 Q10 V10 AA10 B22 G22 L22 Q22 V22 AA22 B34 G34 L34 AA34 B46 B56">
      <formula1>defense</formula1>
    </dataValidation>
    <dataValidation type="list" allowBlank="1" showInputMessage="1" showErrorMessage="1" sqref="AF2 AF14 AF26">
      <formula1>$B$32:$B$36</formula1>
    </dataValidation>
    <dataValidation type="list" allowBlank="1" showInputMessage="1" showErrorMessage="1" sqref="AF3:AF4 AF15:AF16 AF27:AF28">
      <formula1>#REF!</formula1>
    </dataValidation>
    <dataValidation type="list" allowBlank="1" showInputMessage="1" showErrorMessage="1" sqref="AF8 AF32 AF20">
      <formula1>#REF!</formula1>
    </dataValidation>
    <dataValidation type="list" allowBlank="1" showInputMessage="1" showErrorMessage="1" sqref="AF5:AF7 AF29:AF31 AF17:AF19">
      <formula1>$B$37:$B$38</formula1>
    </dataValidation>
    <dataValidation type="list" allowBlank="1" showInputMessage="1" showErrorMessage="1" sqref="L11">
      <formula1>$J$28:$J$32</formula1>
    </dataValidation>
    <dataValidation type="list" allowBlank="1" showInputMessage="1" showErrorMessage="1" sqref="G11">
      <formula1>$J$28:$J$32</formula1>
    </dataValidation>
    <dataValidation type="list" allowBlank="1" showInputMessage="1" showErrorMessage="1" sqref="Q11">
      <formula1>$J$28:$J$32</formula1>
    </dataValidation>
    <dataValidation type="list" allowBlank="1" showInputMessage="1" showErrorMessage="1" sqref="V11">
      <formula1>$J$28:$J$32</formula1>
    </dataValidation>
    <dataValidation type="list" allowBlank="1" showInputMessage="1" showErrorMessage="1" sqref="AA11">
      <formula1>$J$28:$J$32</formula1>
    </dataValidation>
    <dataValidation type="list" allowBlank="1" showInputMessage="1" showErrorMessage="1" sqref="G23">
      <formula1>$J$28:$J$32</formula1>
    </dataValidation>
    <dataValidation type="list" allowBlank="1" showInputMessage="1" showErrorMessage="1" sqref="Q23">
      <formula1>$J$28:$J$32</formula1>
    </dataValidation>
    <dataValidation type="list" allowBlank="1" showInputMessage="1" showErrorMessage="1" sqref="V23">
      <formula1>$J$28:$J$32</formula1>
    </dataValidation>
    <dataValidation type="list" allowBlank="1" showInputMessage="1" showErrorMessage="1" sqref="AA23">
      <formula1>$J$28:$J$32</formula1>
    </dataValidation>
    <dataValidation type="list" allowBlank="1" showInputMessage="1" showErrorMessage="1" sqref="B23">
      <formula1>$J$28:$J$32</formula1>
    </dataValidation>
    <dataValidation type="list" allowBlank="1" showInputMessage="1" showErrorMessage="1" sqref="B11">
      <formula1>$J$28:$J$32</formula1>
    </dataValidation>
    <dataValidation type="list" allowBlank="1" showInputMessage="1" showErrorMessage="1" sqref="L35">
      <formula1>$J$28:$J$32</formula1>
    </dataValidation>
    <dataValidation type="list" allowBlank="1" showInputMessage="1" showErrorMessage="1" sqref="G35">
      <formula1>$J$28:$J$32</formula1>
    </dataValidation>
    <dataValidation type="list" allowBlank="1" showInputMessage="1" showErrorMessage="1" sqref="Q35">
      <formula1>$J$28:$J$32</formula1>
    </dataValidation>
    <dataValidation type="list" allowBlank="1" showInputMessage="1" showErrorMessage="1" sqref="V35">
      <formula1>$J$28:$J$32</formula1>
    </dataValidation>
    <dataValidation type="list" allowBlank="1" showInputMessage="1" showErrorMessage="1" sqref="AA35">
      <formula1>$J$28:$J$32</formula1>
    </dataValidation>
    <dataValidation type="list" allowBlank="1" showInputMessage="1" showErrorMessage="1" sqref="B35">
      <formula1>$J$28:$J$32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Players!$G$28:$G$32</xm:f>
          </x14:formula1>
          <xm:sqref>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491"/>
  <sheetViews>
    <sheetView showFormulas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.85546875" customWidth="1"/>
    <col min="2" max="2" width="12.28515625" bestFit="1" customWidth="1"/>
    <col min="3" max="3" width="3.85546875" bestFit="1" customWidth="1"/>
    <col min="4" max="4" width="5.140625" bestFit="1" customWidth="1"/>
    <col min="5" max="5" width="3.140625" bestFit="1" customWidth="1"/>
    <col min="6" max="6" width="5.5703125" bestFit="1" customWidth="1"/>
    <col min="7" max="7" width="1.7109375" bestFit="1" customWidth="1"/>
    <col min="8" max="8" width="7" bestFit="1" customWidth="1"/>
    <col min="9" max="9" width="5.140625" bestFit="1" customWidth="1"/>
    <col min="10" max="10" width="5.42578125" bestFit="1" customWidth="1"/>
    <col min="12" max="12" width="14.140625" bestFit="1" customWidth="1"/>
  </cols>
  <sheetData>
    <row r="1" spans="1:10">
      <c r="A1" s="22" t="s">
        <v>0</v>
      </c>
      <c r="B1" s="23" t="s">
        <v>1</v>
      </c>
      <c r="C1" s="24" t="s">
        <v>2</v>
      </c>
      <c r="D1" s="17"/>
      <c r="E1" s="17"/>
      <c r="F1" s="17"/>
      <c r="G1" s="17"/>
      <c r="H1" s="17"/>
      <c r="I1" s="17"/>
      <c r="J1" s="16"/>
    </row>
    <row r="2" spans="1:10">
      <c r="A2" s="22" t="s">
        <v>41</v>
      </c>
      <c r="B2" s="26" t="s">
        <v>23</v>
      </c>
      <c r="C2" s="25">
        <v>5000</v>
      </c>
      <c r="D2" s="17"/>
      <c r="E2" s="17"/>
      <c r="F2" s="17"/>
      <c r="G2" s="17"/>
      <c r="H2" s="17"/>
      <c r="I2" s="17"/>
      <c r="J2" s="16"/>
    </row>
    <row r="3" spans="1:10">
      <c r="A3" s="22" t="s">
        <v>41</v>
      </c>
      <c r="B3" s="26" t="s">
        <v>285</v>
      </c>
      <c r="C3" s="25">
        <v>4900</v>
      </c>
      <c r="D3" s="17"/>
      <c r="E3" s="17"/>
      <c r="F3" s="17"/>
      <c r="G3" s="17"/>
      <c r="H3" s="17"/>
      <c r="I3" s="17"/>
      <c r="J3" s="16"/>
    </row>
    <row r="4" spans="1:10">
      <c r="A4" s="22" t="s">
        <v>41</v>
      </c>
      <c r="B4" s="26" t="s">
        <v>286</v>
      </c>
      <c r="C4" s="25">
        <v>4800</v>
      </c>
      <c r="D4" s="17"/>
      <c r="E4" s="17"/>
      <c r="F4" s="17"/>
      <c r="G4" s="17"/>
      <c r="H4" s="17"/>
      <c r="I4" s="17"/>
      <c r="J4" s="16"/>
    </row>
    <row r="5" spans="1:10">
      <c r="A5" s="22" t="s">
        <v>41</v>
      </c>
      <c r="B5" s="26" t="s">
        <v>5</v>
      </c>
      <c r="C5" s="25">
        <v>4600</v>
      </c>
      <c r="D5" s="17"/>
      <c r="E5" s="17"/>
      <c r="F5" s="17"/>
      <c r="G5" s="17"/>
      <c r="H5" s="17"/>
      <c r="I5" s="17"/>
      <c r="J5" s="16"/>
    </row>
    <row r="6" spans="1:10">
      <c r="A6" s="22" t="s">
        <v>41</v>
      </c>
      <c r="B6" s="26" t="s">
        <v>287</v>
      </c>
      <c r="C6" s="25">
        <v>4500</v>
      </c>
      <c r="D6" s="17"/>
      <c r="E6" s="17"/>
      <c r="F6" s="17"/>
      <c r="G6" s="17"/>
      <c r="H6" s="17"/>
      <c r="I6" s="17"/>
      <c r="J6" s="16"/>
    </row>
    <row r="7" spans="1:10">
      <c r="A7" s="22" t="s">
        <v>41</v>
      </c>
      <c r="B7" s="26" t="s">
        <v>21</v>
      </c>
      <c r="C7" s="25">
        <v>4400</v>
      </c>
      <c r="D7" s="17"/>
      <c r="E7" s="17"/>
      <c r="F7" s="17"/>
      <c r="G7" s="17"/>
      <c r="H7" s="17"/>
      <c r="I7" s="17"/>
      <c r="J7" s="16"/>
    </row>
    <row r="8" spans="1:10">
      <c r="A8" s="22" t="s">
        <v>41</v>
      </c>
      <c r="B8" s="26" t="s">
        <v>58</v>
      </c>
      <c r="C8" s="25">
        <v>4300</v>
      </c>
      <c r="D8" s="17"/>
      <c r="E8" s="17"/>
      <c r="F8" s="17"/>
      <c r="G8" s="17"/>
      <c r="H8" s="17"/>
      <c r="I8" s="17"/>
      <c r="J8" s="16"/>
    </row>
    <row r="9" spans="1:10">
      <c r="A9" s="22" t="s">
        <v>41</v>
      </c>
      <c r="B9" s="26" t="s">
        <v>61</v>
      </c>
      <c r="C9" s="25">
        <v>4200</v>
      </c>
      <c r="D9" s="17"/>
      <c r="E9" s="17"/>
      <c r="F9" s="17"/>
      <c r="G9" s="17"/>
      <c r="H9" s="17"/>
      <c r="I9" s="17"/>
      <c r="J9" s="16"/>
    </row>
    <row r="10" spans="1:10">
      <c r="A10" s="22" t="s">
        <v>41</v>
      </c>
      <c r="B10" s="26" t="s">
        <v>57</v>
      </c>
      <c r="C10" s="25">
        <v>4200</v>
      </c>
      <c r="D10" s="17"/>
      <c r="E10" s="17"/>
      <c r="F10" s="17"/>
      <c r="G10" s="17"/>
      <c r="H10" s="17"/>
      <c r="I10" s="17"/>
      <c r="J10" s="16"/>
    </row>
    <row r="11" spans="1:10">
      <c r="A11" s="22" t="s">
        <v>41</v>
      </c>
      <c r="B11" s="26" t="s">
        <v>62</v>
      </c>
      <c r="C11" s="25">
        <v>4100</v>
      </c>
      <c r="D11" s="17"/>
      <c r="E11" s="17"/>
      <c r="F11" s="17"/>
      <c r="G11" s="17"/>
      <c r="H11" s="17"/>
      <c r="I11" s="17"/>
      <c r="J11" s="16"/>
    </row>
    <row r="12" spans="1:10">
      <c r="A12" s="22" t="s">
        <v>41</v>
      </c>
      <c r="B12" s="26" t="s">
        <v>288</v>
      </c>
      <c r="C12" s="25">
        <v>4100</v>
      </c>
      <c r="D12" s="17"/>
      <c r="E12" s="17"/>
      <c r="F12" s="17"/>
      <c r="G12" s="17"/>
      <c r="H12" s="17"/>
      <c r="I12" s="17"/>
      <c r="J12" s="16"/>
    </row>
    <row r="13" spans="1:10">
      <c r="A13" s="22" t="s">
        <v>41</v>
      </c>
      <c r="B13" s="26" t="s">
        <v>7</v>
      </c>
      <c r="C13" s="25">
        <v>4000</v>
      </c>
      <c r="D13" s="17"/>
      <c r="E13" s="17"/>
      <c r="F13" s="17"/>
      <c r="G13" s="17"/>
      <c r="H13" s="17"/>
      <c r="I13" s="17"/>
      <c r="J13" s="16"/>
    </row>
    <row r="14" spans="1:10">
      <c r="A14" s="22" t="s">
        <v>41</v>
      </c>
      <c r="B14" s="26" t="s">
        <v>14</v>
      </c>
      <c r="C14" s="25">
        <v>4000</v>
      </c>
      <c r="D14" s="17"/>
      <c r="E14" s="17"/>
      <c r="F14" s="17"/>
      <c r="G14" s="17"/>
      <c r="H14" s="17"/>
      <c r="I14" s="17"/>
      <c r="J14" s="16"/>
    </row>
    <row r="15" spans="1:10">
      <c r="A15" s="22" t="s">
        <v>41</v>
      </c>
      <c r="B15" s="26" t="s">
        <v>15</v>
      </c>
      <c r="C15" s="25">
        <v>3900</v>
      </c>
      <c r="D15" s="17"/>
      <c r="E15" s="17"/>
      <c r="F15" s="17"/>
      <c r="G15" s="17"/>
      <c r="H15" s="17"/>
      <c r="I15" s="17"/>
      <c r="J15" s="16"/>
    </row>
    <row r="16" spans="1:10">
      <c r="A16" s="22" t="s">
        <v>41</v>
      </c>
      <c r="B16" s="26" t="s">
        <v>289</v>
      </c>
      <c r="C16" s="25">
        <v>3900</v>
      </c>
      <c r="D16" s="17"/>
      <c r="E16" s="17"/>
      <c r="F16" s="17"/>
      <c r="G16" s="17"/>
      <c r="H16" s="17"/>
      <c r="I16" s="17"/>
      <c r="J16" s="16"/>
    </row>
    <row r="17" spans="1:14">
      <c r="A17" s="22" t="s">
        <v>41</v>
      </c>
      <c r="B17" s="26" t="s">
        <v>290</v>
      </c>
      <c r="C17" s="25">
        <v>3800</v>
      </c>
      <c r="D17" s="17"/>
      <c r="E17" s="17"/>
      <c r="F17" s="17"/>
      <c r="G17" s="17"/>
      <c r="H17" s="17"/>
      <c r="I17" s="17"/>
      <c r="J17" s="16"/>
    </row>
    <row r="18" spans="1:14">
      <c r="A18" s="22" t="s">
        <v>41</v>
      </c>
      <c r="B18" s="26" t="s">
        <v>18</v>
      </c>
      <c r="C18" s="25">
        <v>3800</v>
      </c>
      <c r="D18" s="17"/>
      <c r="E18" s="17"/>
      <c r="F18" s="17"/>
      <c r="G18" s="17"/>
      <c r="H18" s="17"/>
      <c r="I18" s="17"/>
      <c r="J18" s="16"/>
    </row>
    <row r="19" spans="1:14">
      <c r="A19" s="22" t="s">
        <v>41</v>
      </c>
      <c r="B19" s="26" t="s">
        <v>291</v>
      </c>
      <c r="C19" s="25">
        <v>3800</v>
      </c>
      <c r="D19" s="17"/>
      <c r="E19" s="17"/>
      <c r="F19" s="17"/>
      <c r="G19" s="17"/>
      <c r="H19" s="17"/>
      <c r="I19" s="17"/>
      <c r="J19" s="16"/>
    </row>
    <row r="20" spans="1:14">
      <c r="A20" s="22" t="s">
        <v>41</v>
      </c>
      <c r="B20" s="26" t="s">
        <v>16</v>
      </c>
      <c r="C20" s="25">
        <v>3700</v>
      </c>
      <c r="D20" s="17"/>
      <c r="E20" s="17"/>
      <c r="F20" s="17"/>
      <c r="G20" s="17"/>
      <c r="H20" s="17"/>
      <c r="I20" s="17"/>
      <c r="J20" s="16"/>
    </row>
    <row r="21" spans="1:14">
      <c r="A21" s="22" t="s">
        <v>41</v>
      </c>
      <c r="B21" s="26" t="s">
        <v>10</v>
      </c>
      <c r="C21" s="25">
        <v>3600</v>
      </c>
      <c r="D21" s="17"/>
      <c r="E21" s="17"/>
      <c r="F21" s="17"/>
      <c r="G21" s="17"/>
      <c r="H21" s="17"/>
      <c r="I21" s="17"/>
      <c r="J21" s="16"/>
    </row>
    <row r="22" spans="1:14">
      <c r="A22" s="22" t="s">
        <v>41</v>
      </c>
      <c r="B22" s="26" t="s">
        <v>19</v>
      </c>
      <c r="C22" s="25">
        <v>3500</v>
      </c>
      <c r="D22" s="17"/>
      <c r="E22" s="17"/>
      <c r="F22" s="17"/>
      <c r="G22" s="17"/>
      <c r="H22" s="17"/>
      <c r="I22" s="17"/>
      <c r="J22" s="16"/>
    </row>
    <row r="23" spans="1:14">
      <c r="A23" s="22" t="s">
        <v>41</v>
      </c>
      <c r="B23" s="26" t="s">
        <v>24</v>
      </c>
      <c r="C23" s="25">
        <v>3400</v>
      </c>
      <c r="D23" s="17"/>
      <c r="E23" s="17"/>
      <c r="F23" s="17"/>
      <c r="G23" s="17"/>
      <c r="H23" s="17"/>
      <c r="I23" s="17"/>
      <c r="J23" s="16"/>
      <c r="N23" s="1"/>
    </row>
    <row r="24" spans="1:14">
      <c r="A24" s="22" t="s">
        <v>41</v>
      </c>
      <c r="B24" s="26" t="s">
        <v>64</v>
      </c>
      <c r="C24" s="25">
        <v>3300</v>
      </c>
      <c r="D24" s="17"/>
      <c r="E24" s="17"/>
      <c r="F24" s="17"/>
      <c r="G24" s="17"/>
      <c r="H24" s="17"/>
      <c r="I24" s="17"/>
      <c r="J24" s="16"/>
    </row>
    <row r="25" spans="1:14">
      <c r="A25" s="22" t="s">
        <v>41</v>
      </c>
      <c r="B25" s="26" t="s">
        <v>11</v>
      </c>
      <c r="C25" s="25">
        <v>3200</v>
      </c>
      <c r="D25" s="17"/>
      <c r="E25" s="17"/>
      <c r="F25" s="17"/>
      <c r="G25" s="17"/>
      <c r="H25" s="17"/>
      <c r="I25" s="17"/>
      <c r="J25" s="16"/>
    </row>
    <row r="26" spans="1:14">
      <c r="A26" s="22" t="s">
        <v>41</v>
      </c>
      <c r="B26" s="26" t="s">
        <v>8</v>
      </c>
      <c r="C26" s="25">
        <v>3100</v>
      </c>
      <c r="D26" s="17"/>
      <c r="E26" s="17"/>
      <c r="F26" s="17"/>
      <c r="G26" s="17"/>
      <c r="H26" s="17"/>
      <c r="I26" s="17"/>
      <c r="J26" s="16"/>
    </row>
    <row r="27" spans="1:14">
      <c r="A27" s="22" t="s">
        <v>41</v>
      </c>
      <c r="B27" s="26" t="s">
        <v>292</v>
      </c>
      <c r="C27" s="25">
        <v>3000</v>
      </c>
      <c r="D27" s="17"/>
      <c r="E27" s="17"/>
      <c r="F27" s="17"/>
      <c r="G27" s="17"/>
      <c r="H27" s="17"/>
      <c r="I27" s="17"/>
      <c r="J27" s="16"/>
    </row>
    <row r="28" spans="1:14">
      <c r="A28" s="22" t="s">
        <v>20</v>
      </c>
      <c r="B28" s="23" t="s">
        <v>22</v>
      </c>
      <c r="C28" s="25">
        <v>9200</v>
      </c>
      <c r="D28" s="17"/>
      <c r="E28" s="17"/>
      <c r="F28" s="17"/>
      <c r="G28" s="17"/>
      <c r="H28" s="17"/>
      <c r="I28" s="17"/>
      <c r="J28" s="16"/>
    </row>
    <row r="29" spans="1:14">
      <c r="A29" s="22" t="s">
        <v>20</v>
      </c>
      <c r="B29" s="23" t="s">
        <v>295</v>
      </c>
      <c r="C29" s="25">
        <v>9000</v>
      </c>
      <c r="D29" s="17"/>
      <c r="E29" s="17"/>
      <c r="F29" s="17"/>
      <c r="G29" s="17"/>
      <c r="H29" s="17"/>
      <c r="I29" s="17"/>
      <c r="J29" s="16"/>
    </row>
    <row r="30" spans="1:14">
      <c r="A30" s="22" t="s">
        <v>20</v>
      </c>
      <c r="B30" s="23" t="s">
        <v>192</v>
      </c>
      <c r="C30" s="25">
        <v>8800</v>
      </c>
      <c r="D30" s="17"/>
      <c r="E30" s="17"/>
      <c r="F30" s="17"/>
      <c r="G30" s="17"/>
      <c r="H30" s="17"/>
      <c r="I30" s="17"/>
      <c r="J30" s="16"/>
    </row>
    <row r="31" spans="1:14">
      <c r="A31" s="22" t="s">
        <v>20</v>
      </c>
      <c r="B31" s="23" t="s">
        <v>25</v>
      </c>
      <c r="C31" s="25">
        <v>8200</v>
      </c>
      <c r="D31" s="17"/>
      <c r="E31" s="17"/>
      <c r="F31" s="17"/>
      <c r="G31" s="17"/>
      <c r="H31" s="17"/>
      <c r="I31" s="17"/>
      <c r="J31" s="16"/>
    </row>
    <row r="32" spans="1:14">
      <c r="A32" s="22" t="s">
        <v>20</v>
      </c>
      <c r="B32" s="23" t="s">
        <v>51</v>
      </c>
      <c r="C32" s="25">
        <v>7700</v>
      </c>
      <c r="D32" s="17"/>
      <c r="E32" s="17"/>
      <c r="F32" s="17"/>
      <c r="G32" s="17"/>
      <c r="H32" s="17"/>
      <c r="I32" s="17"/>
      <c r="J32" s="16"/>
    </row>
    <row r="33" spans="1:10">
      <c r="A33" s="22" t="s">
        <v>20</v>
      </c>
      <c r="B33" s="23" t="s">
        <v>193</v>
      </c>
      <c r="C33" s="25">
        <v>7600</v>
      </c>
      <c r="D33" s="17"/>
      <c r="E33" s="17"/>
      <c r="F33" s="17"/>
      <c r="G33" s="17"/>
      <c r="H33" s="17"/>
      <c r="I33" s="17"/>
      <c r="J33" s="16"/>
    </row>
    <row r="34" spans="1:10">
      <c r="A34" s="22" t="s">
        <v>20</v>
      </c>
      <c r="B34" s="23" t="s">
        <v>56</v>
      </c>
      <c r="C34" s="25">
        <v>7500</v>
      </c>
      <c r="D34" s="17"/>
      <c r="E34" s="17"/>
      <c r="F34" s="17"/>
      <c r="G34" s="17"/>
      <c r="H34" s="17"/>
      <c r="I34" s="17"/>
      <c r="J34" s="16"/>
    </row>
    <row r="35" spans="1:10">
      <c r="A35" s="22" t="s">
        <v>20</v>
      </c>
      <c r="B35" s="23" t="s">
        <v>52</v>
      </c>
      <c r="C35" s="25">
        <v>7400</v>
      </c>
      <c r="D35" s="17"/>
      <c r="E35" s="17"/>
      <c r="F35" s="17"/>
      <c r="G35" s="17"/>
      <c r="H35" s="17"/>
      <c r="I35" s="17"/>
      <c r="J35" s="16"/>
    </row>
    <row r="36" spans="1:10">
      <c r="A36" s="22" t="s">
        <v>20</v>
      </c>
      <c r="B36" s="23" t="s">
        <v>194</v>
      </c>
      <c r="C36" s="25">
        <v>7300</v>
      </c>
      <c r="D36" s="17"/>
      <c r="E36" s="17"/>
      <c r="F36" s="17"/>
      <c r="G36" s="17"/>
      <c r="H36" s="17"/>
      <c r="I36" s="17"/>
      <c r="J36" s="16"/>
    </row>
    <row r="37" spans="1:10">
      <c r="A37" s="22" t="s">
        <v>20</v>
      </c>
      <c r="B37" s="23" t="s">
        <v>60</v>
      </c>
      <c r="C37" s="25">
        <v>7200</v>
      </c>
      <c r="D37" s="17"/>
      <c r="E37" s="17"/>
      <c r="F37" s="17"/>
      <c r="G37" s="17"/>
      <c r="H37" s="17"/>
      <c r="I37" s="17"/>
      <c r="J37" s="16"/>
    </row>
    <row r="38" spans="1:10">
      <c r="A38" s="22" t="s">
        <v>20</v>
      </c>
      <c r="B38" s="23" t="s">
        <v>42</v>
      </c>
      <c r="C38" s="25">
        <v>7100</v>
      </c>
      <c r="D38" s="17"/>
      <c r="E38" s="17"/>
      <c r="F38" s="17"/>
      <c r="G38" s="17"/>
      <c r="H38" s="17"/>
      <c r="I38" s="17"/>
      <c r="J38" s="16"/>
    </row>
    <row r="39" spans="1:10">
      <c r="A39" s="22" t="s">
        <v>20</v>
      </c>
      <c r="B39" s="23" t="s">
        <v>195</v>
      </c>
      <c r="C39" s="25">
        <v>7000</v>
      </c>
      <c r="D39" s="17"/>
      <c r="E39" s="17"/>
      <c r="F39" s="17"/>
      <c r="G39" s="17"/>
      <c r="H39" s="17"/>
      <c r="I39" s="17"/>
      <c r="J39" s="16"/>
    </row>
    <row r="40" spans="1:10">
      <c r="A40" s="22" t="s">
        <v>20</v>
      </c>
      <c r="B40" s="23" t="s">
        <v>65</v>
      </c>
      <c r="C40" s="25">
        <v>7000</v>
      </c>
      <c r="D40" s="17"/>
      <c r="E40" s="17"/>
      <c r="F40" s="17"/>
      <c r="G40" s="17"/>
      <c r="H40" s="17"/>
      <c r="I40" s="17"/>
      <c r="J40" s="16"/>
    </row>
    <row r="41" spans="1:10">
      <c r="A41" s="22" t="s">
        <v>20</v>
      </c>
      <c r="B41" s="23" t="s">
        <v>63</v>
      </c>
      <c r="C41" s="25">
        <v>6900</v>
      </c>
      <c r="D41" s="17"/>
      <c r="E41" s="17"/>
      <c r="F41" s="17"/>
      <c r="G41" s="17"/>
      <c r="H41" s="17"/>
      <c r="I41" s="17"/>
      <c r="J41" s="16"/>
    </row>
    <row r="42" spans="1:10">
      <c r="A42" s="22" t="s">
        <v>20</v>
      </c>
      <c r="B42" s="23" t="s">
        <v>73</v>
      </c>
      <c r="C42" s="25">
        <v>6900</v>
      </c>
      <c r="D42" s="17"/>
      <c r="E42" s="17"/>
      <c r="F42" s="17"/>
      <c r="G42" s="17"/>
      <c r="H42" s="17"/>
      <c r="I42" s="17"/>
      <c r="J42" s="16"/>
    </row>
    <row r="43" spans="1:10">
      <c r="A43" s="22" t="s">
        <v>20</v>
      </c>
      <c r="B43" s="23" t="s">
        <v>196</v>
      </c>
      <c r="C43" s="25">
        <v>6800</v>
      </c>
      <c r="D43" s="17"/>
      <c r="E43" s="17"/>
      <c r="F43" s="17"/>
      <c r="G43" s="17"/>
      <c r="H43" s="17"/>
      <c r="I43" s="17"/>
      <c r="J43" s="16"/>
    </row>
    <row r="44" spans="1:10">
      <c r="A44" s="22" t="s">
        <v>20</v>
      </c>
      <c r="B44" s="23" t="s">
        <v>67</v>
      </c>
      <c r="C44" s="25">
        <v>6700</v>
      </c>
      <c r="D44" s="17"/>
      <c r="E44" s="17"/>
      <c r="F44" s="17"/>
      <c r="G44" s="17"/>
      <c r="H44" s="17"/>
      <c r="I44" s="17"/>
      <c r="J44" s="16"/>
    </row>
    <row r="45" spans="1:10">
      <c r="A45" s="22" t="s">
        <v>20</v>
      </c>
      <c r="B45" s="23" t="s">
        <v>74</v>
      </c>
      <c r="C45" s="25">
        <v>6700</v>
      </c>
      <c r="D45" s="17"/>
      <c r="E45" s="17"/>
      <c r="F45" s="17"/>
      <c r="G45" s="17"/>
      <c r="H45" s="17"/>
      <c r="I45" s="17"/>
      <c r="J45" s="16"/>
    </row>
    <row r="46" spans="1:10">
      <c r="A46" s="22" t="s">
        <v>20</v>
      </c>
      <c r="B46" s="23" t="s">
        <v>72</v>
      </c>
      <c r="C46" s="25">
        <v>6600</v>
      </c>
      <c r="D46" s="17"/>
      <c r="E46" s="17"/>
      <c r="F46" s="17"/>
      <c r="G46" s="17"/>
      <c r="H46" s="17"/>
      <c r="I46" s="17"/>
      <c r="J46" s="16"/>
    </row>
    <row r="47" spans="1:10">
      <c r="A47" s="22" t="s">
        <v>20</v>
      </c>
      <c r="B47" s="23" t="s">
        <v>70</v>
      </c>
      <c r="C47" s="25">
        <v>6600</v>
      </c>
      <c r="D47" s="17"/>
      <c r="E47" s="17"/>
      <c r="F47" s="17"/>
      <c r="G47" s="17"/>
      <c r="H47" s="17"/>
      <c r="I47" s="17"/>
      <c r="J47" s="16"/>
    </row>
    <row r="48" spans="1:10">
      <c r="A48" s="22" t="s">
        <v>20</v>
      </c>
      <c r="B48" s="23" t="s">
        <v>71</v>
      </c>
      <c r="C48" s="25">
        <v>6600</v>
      </c>
      <c r="D48" s="17"/>
      <c r="E48" s="17"/>
      <c r="F48" s="17"/>
      <c r="G48" s="17"/>
      <c r="H48" s="17"/>
      <c r="I48" s="17"/>
      <c r="J48" s="16"/>
    </row>
    <row r="49" spans="1:10">
      <c r="A49" s="22" t="s">
        <v>20</v>
      </c>
      <c r="B49" s="23" t="s">
        <v>69</v>
      </c>
      <c r="C49" s="25">
        <v>6600</v>
      </c>
      <c r="D49" s="17"/>
      <c r="E49" s="17"/>
      <c r="F49" s="17"/>
      <c r="G49" s="17"/>
      <c r="H49" s="17"/>
      <c r="I49" s="17"/>
      <c r="J49" s="16"/>
    </row>
    <row r="50" spans="1:10">
      <c r="A50" s="22" t="s">
        <v>20</v>
      </c>
      <c r="B50" s="23" t="s">
        <v>59</v>
      </c>
      <c r="C50" s="25">
        <v>6500</v>
      </c>
      <c r="D50" s="17"/>
      <c r="E50" s="17"/>
      <c r="F50" s="17"/>
      <c r="G50" s="17"/>
      <c r="H50" s="17"/>
      <c r="I50" s="17"/>
      <c r="J50" s="16"/>
    </row>
    <row r="51" spans="1:10">
      <c r="A51" s="22" t="s">
        <v>20</v>
      </c>
      <c r="B51" s="23" t="s">
        <v>197</v>
      </c>
      <c r="C51" s="25">
        <v>6500</v>
      </c>
      <c r="D51" s="17"/>
      <c r="E51" s="17"/>
      <c r="F51" s="17"/>
      <c r="G51" s="17"/>
      <c r="H51" s="17"/>
      <c r="I51" s="17"/>
      <c r="J51" s="16"/>
    </row>
    <row r="52" spans="1:10">
      <c r="A52" s="22" t="s">
        <v>20</v>
      </c>
      <c r="B52" s="23" t="s">
        <v>198</v>
      </c>
      <c r="C52" s="25">
        <v>6500</v>
      </c>
      <c r="D52" s="17"/>
      <c r="E52" s="17"/>
      <c r="F52" s="17"/>
      <c r="G52" s="17"/>
      <c r="H52" s="17"/>
      <c r="I52" s="17"/>
      <c r="J52" s="16"/>
    </row>
    <row r="53" spans="1:10">
      <c r="A53" s="22" t="s">
        <v>20</v>
      </c>
      <c r="B53" s="23" t="s">
        <v>68</v>
      </c>
      <c r="C53" s="25">
        <v>6500</v>
      </c>
      <c r="D53" s="17"/>
      <c r="E53" s="17"/>
      <c r="F53" s="17"/>
      <c r="G53" s="17"/>
      <c r="H53" s="17"/>
      <c r="I53" s="17"/>
      <c r="J53" s="16"/>
    </row>
    <row r="54" spans="1:10">
      <c r="A54" s="22" t="s">
        <v>20</v>
      </c>
      <c r="B54" s="23" t="s">
        <v>199</v>
      </c>
      <c r="C54" s="25">
        <v>6500</v>
      </c>
      <c r="D54" s="17"/>
      <c r="E54" s="17"/>
      <c r="F54" s="17"/>
      <c r="G54" s="17"/>
      <c r="H54" s="17"/>
      <c r="I54" s="17"/>
      <c r="J54" s="16"/>
    </row>
    <row r="55" spans="1:10">
      <c r="A55" s="22" t="s">
        <v>3</v>
      </c>
      <c r="B55" s="23" t="s">
        <v>75</v>
      </c>
      <c r="C55" s="25">
        <v>10200</v>
      </c>
      <c r="D55" s="17"/>
      <c r="E55" s="17"/>
      <c r="F55" s="17"/>
      <c r="G55" s="17"/>
      <c r="H55" s="17"/>
      <c r="I55" s="17"/>
      <c r="J55" s="16"/>
    </row>
    <row r="56" spans="1:10">
      <c r="A56" s="22" t="s">
        <v>3</v>
      </c>
      <c r="B56" s="23" t="s">
        <v>4</v>
      </c>
      <c r="C56" s="25">
        <v>9000</v>
      </c>
      <c r="D56" s="17"/>
      <c r="E56" s="17"/>
      <c r="F56" s="17"/>
      <c r="G56" s="17"/>
      <c r="H56" s="17"/>
      <c r="I56" s="17"/>
      <c r="J56" s="16"/>
    </row>
    <row r="57" spans="1:10">
      <c r="A57" s="22" t="s">
        <v>3</v>
      </c>
      <c r="B57" s="23" t="s">
        <v>77</v>
      </c>
      <c r="C57" s="25">
        <v>8700</v>
      </c>
      <c r="D57" s="17"/>
      <c r="E57" s="17"/>
      <c r="F57" s="17"/>
      <c r="G57" s="17"/>
      <c r="H57" s="17"/>
      <c r="I57" s="17"/>
      <c r="J57" s="16"/>
    </row>
    <row r="58" spans="1:10">
      <c r="A58" s="22" t="s">
        <v>3</v>
      </c>
      <c r="B58" s="23" t="s">
        <v>76</v>
      </c>
      <c r="C58" s="25">
        <v>8500</v>
      </c>
      <c r="D58" s="17"/>
      <c r="E58" s="17"/>
      <c r="F58" s="17"/>
      <c r="G58" s="17"/>
      <c r="H58" s="17"/>
      <c r="I58" s="17"/>
      <c r="J58" s="16"/>
    </row>
    <row r="59" spans="1:10">
      <c r="A59" s="22" t="s">
        <v>3</v>
      </c>
      <c r="B59" s="23" t="s">
        <v>6</v>
      </c>
      <c r="C59" s="25">
        <v>8300</v>
      </c>
      <c r="D59" s="17"/>
      <c r="E59" s="17"/>
      <c r="F59" s="17"/>
      <c r="G59" s="17"/>
      <c r="H59" s="17"/>
      <c r="I59" s="17"/>
      <c r="J59" s="16"/>
    </row>
    <row r="60" spans="1:10">
      <c r="A60" s="22" t="s">
        <v>3</v>
      </c>
      <c r="B60" s="23" t="s">
        <v>200</v>
      </c>
      <c r="C60" s="25">
        <v>8100</v>
      </c>
      <c r="D60" s="17"/>
      <c r="E60" s="17"/>
      <c r="F60" s="17"/>
      <c r="G60" s="17"/>
      <c r="H60" s="17"/>
      <c r="I60" s="17"/>
      <c r="J60" s="16"/>
    </row>
    <row r="61" spans="1:10">
      <c r="A61" s="22" t="s">
        <v>3</v>
      </c>
      <c r="B61" s="23" t="s">
        <v>201</v>
      </c>
      <c r="C61" s="25">
        <v>8000</v>
      </c>
      <c r="D61" s="17"/>
      <c r="E61" s="17"/>
      <c r="F61" s="17"/>
      <c r="G61" s="17"/>
      <c r="H61" s="17"/>
      <c r="I61" s="17"/>
      <c r="J61" s="16"/>
    </row>
    <row r="62" spans="1:10">
      <c r="A62" s="22" t="s">
        <v>3</v>
      </c>
      <c r="B62" s="23" t="s">
        <v>27</v>
      </c>
      <c r="C62" s="25">
        <v>7700</v>
      </c>
      <c r="D62" s="17"/>
      <c r="E62" s="17"/>
      <c r="F62" s="17"/>
      <c r="G62" s="17"/>
      <c r="H62" s="17"/>
      <c r="I62" s="17"/>
      <c r="J62" s="16"/>
    </row>
    <row r="63" spans="1:10">
      <c r="A63" s="22" t="s">
        <v>3</v>
      </c>
      <c r="B63" s="23" t="s">
        <v>202</v>
      </c>
      <c r="C63" s="25">
        <v>7600</v>
      </c>
      <c r="D63" s="17"/>
      <c r="E63" s="17"/>
      <c r="F63" s="17"/>
      <c r="G63" s="17"/>
      <c r="H63" s="17"/>
      <c r="I63" s="17"/>
      <c r="J63" s="16"/>
    </row>
    <row r="64" spans="1:10">
      <c r="A64" s="22" t="s">
        <v>3</v>
      </c>
      <c r="B64" s="23" t="s">
        <v>203</v>
      </c>
      <c r="C64" s="25">
        <v>7400</v>
      </c>
      <c r="D64" s="17"/>
      <c r="E64" s="17"/>
      <c r="F64" s="17"/>
      <c r="G64" s="17"/>
      <c r="H64" s="17"/>
      <c r="I64" s="17"/>
      <c r="J64" s="16"/>
    </row>
    <row r="65" spans="1:10">
      <c r="A65" s="22" t="s">
        <v>3</v>
      </c>
      <c r="B65" s="23" t="s">
        <v>43</v>
      </c>
      <c r="C65" s="25">
        <v>7200</v>
      </c>
      <c r="D65" s="17"/>
      <c r="E65" s="17"/>
      <c r="F65" s="17"/>
      <c r="G65" s="17"/>
      <c r="H65" s="17"/>
      <c r="I65" s="17"/>
      <c r="J65" s="16"/>
    </row>
    <row r="66" spans="1:10">
      <c r="A66" s="22" t="s">
        <v>3</v>
      </c>
      <c r="B66" s="23" t="s">
        <v>100</v>
      </c>
      <c r="C66" s="25">
        <v>7100</v>
      </c>
      <c r="D66" s="17"/>
      <c r="E66" s="17"/>
      <c r="F66" s="17"/>
      <c r="G66" s="17"/>
      <c r="H66" s="17"/>
      <c r="I66" s="17"/>
      <c r="J66" s="16"/>
    </row>
    <row r="67" spans="1:10">
      <c r="A67" s="22" t="s">
        <v>3</v>
      </c>
      <c r="B67" s="23" t="s">
        <v>26</v>
      </c>
      <c r="C67" s="25">
        <v>7100</v>
      </c>
      <c r="D67" s="17"/>
      <c r="E67" s="17"/>
      <c r="F67" s="17"/>
      <c r="G67" s="17"/>
      <c r="H67" s="17"/>
      <c r="I67" s="17"/>
      <c r="J67" s="16"/>
    </row>
    <row r="68" spans="1:10">
      <c r="A68" s="22" t="s">
        <v>3</v>
      </c>
      <c r="B68" s="23" t="s">
        <v>111</v>
      </c>
      <c r="C68" s="25">
        <v>7000</v>
      </c>
      <c r="D68" s="17"/>
      <c r="E68" s="17"/>
      <c r="F68" s="17"/>
      <c r="G68" s="17"/>
      <c r="H68" s="17"/>
      <c r="I68" s="17"/>
      <c r="J68" s="16"/>
    </row>
    <row r="69" spans="1:10">
      <c r="A69" s="22" t="s">
        <v>3</v>
      </c>
      <c r="B69" s="23" t="s">
        <v>101</v>
      </c>
      <c r="C69" s="25">
        <v>7000</v>
      </c>
      <c r="D69" s="17"/>
      <c r="E69" s="17"/>
      <c r="F69" s="17"/>
      <c r="G69" s="17"/>
      <c r="H69" s="17"/>
      <c r="I69" s="17"/>
      <c r="J69" s="16"/>
    </row>
    <row r="70" spans="1:10">
      <c r="A70" s="22" t="s">
        <v>3</v>
      </c>
      <c r="B70" s="23" t="s">
        <v>204</v>
      </c>
      <c r="C70" s="25">
        <v>6800</v>
      </c>
      <c r="D70" s="17"/>
      <c r="E70" s="17"/>
      <c r="F70" s="17"/>
      <c r="G70" s="17"/>
      <c r="H70" s="17"/>
      <c r="I70" s="17"/>
      <c r="J70" s="16"/>
    </row>
    <row r="71" spans="1:10">
      <c r="A71" s="22" t="s">
        <v>3</v>
      </c>
      <c r="B71" s="23" t="s">
        <v>103</v>
      </c>
      <c r="C71" s="25">
        <v>6700</v>
      </c>
      <c r="D71" s="17"/>
      <c r="E71" s="17"/>
      <c r="F71" s="17"/>
      <c r="G71" s="17"/>
      <c r="H71" s="17"/>
      <c r="I71" s="17"/>
      <c r="J71" s="16"/>
    </row>
    <row r="72" spans="1:10">
      <c r="A72" s="22" t="s">
        <v>3</v>
      </c>
      <c r="B72" s="23" t="s">
        <v>205</v>
      </c>
      <c r="C72" s="25">
        <v>6600</v>
      </c>
      <c r="D72" s="17"/>
      <c r="E72" s="17"/>
      <c r="F72" s="17"/>
      <c r="G72" s="17"/>
      <c r="H72" s="17"/>
      <c r="I72" s="17"/>
      <c r="J72" s="16"/>
    </row>
    <row r="73" spans="1:10">
      <c r="A73" s="22" t="s">
        <v>3</v>
      </c>
      <c r="B73" s="23" t="s">
        <v>206</v>
      </c>
      <c r="C73" s="25">
        <v>6500</v>
      </c>
      <c r="D73" s="17"/>
      <c r="E73" s="17"/>
      <c r="F73" s="17"/>
      <c r="G73" s="17"/>
      <c r="H73" s="17"/>
      <c r="I73" s="17"/>
      <c r="J73" s="16"/>
    </row>
    <row r="74" spans="1:10">
      <c r="A74" s="22" t="s">
        <v>3</v>
      </c>
      <c r="B74" s="23" t="s">
        <v>9</v>
      </c>
      <c r="C74" s="25">
        <v>6500</v>
      </c>
      <c r="D74" s="17"/>
      <c r="E74" s="17"/>
      <c r="F74" s="17"/>
      <c r="G74" s="17"/>
      <c r="H74" s="17"/>
      <c r="I74" s="17"/>
      <c r="J74" s="16"/>
    </row>
    <row r="75" spans="1:10">
      <c r="A75" s="22" t="s">
        <v>3</v>
      </c>
      <c r="B75" s="23" t="s">
        <v>102</v>
      </c>
      <c r="C75" s="25">
        <v>6400</v>
      </c>
      <c r="D75" s="17"/>
      <c r="E75" s="17"/>
      <c r="F75" s="17"/>
      <c r="G75" s="17"/>
      <c r="H75" s="17"/>
      <c r="I75" s="17"/>
      <c r="J75" s="16"/>
    </row>
    <row r="76" spans="1:10">
      <c r="A76" s="22" t="s">
        <v>3</v>
      </c>
      <c r="B76" s="23" t="s">
        <v>104</v>
      </c>
      <c r="C76" s="25">
        <v>6300</v>
      </c>
      <c r="D76" s="17"/>
      <c r="E76" s="17"/>
      <c r="F76" s="17"/>
      <c r="G76" s="17"/>
      <c r="H76" s="17"/>
      <c r="I76" s="17"/>
      <c r="J76" s="16"/>
    </row>
    <row r="77" spans="1:10">
      <c r="A77" s="22" t="s">
        <v>3</v>
      </c>
      <c r="B77" s="23" t="s">
        <v>207</v>
      </c>
      <c r="C77" s="25">
        <v>6300</v>
      </c>
      <c r="D77" s="17"/>
      <c r="E77" s="17"/>
      <c r="F77" s="17"/>
      <c r="G77" s="17"/>
      <c r="H77" s="17"/>
      <c r="I77" s="17"/>
      <c r="J77" s="16"/>
    </row>
    <row r="78" spans="1:10">
      <c r="A78" s="22" t="s">
        <v>3</v>
      </c>
      <c r="B78" s="23" t="s">
        <v>109</v>
      </c>
      <c r="C78" s="25">
        <v>6300</v>
      </c>
      <c r="D78" s="17"/>
      <c r="E78" s="17"/>
      <c r="F78" s="17"/>
      <c r="G78" s="17"/>
      <c r="H78" s="17"/>
      <c r="I78" s="17"/>
      <c r="J78" s="16"/>
    </row>
    <row r="79" spans="1:10">
      <c r="A79" s="22" t="s">
        <v>3</v>
      </c>
      <c r="B79" s="23" t="s">
        <v>208</v>
      </c>
      <c r="C79" s="25">
        <v>6200</v>
      </c>
      <c r="D79" s="17"/>
      <c r="E79" s="17"/>
      <c r="F79" s="17"/>
      <c r="G79" s="17"/>
      <c r="H79" s="17"/>
      <c r="I79" s="17"/>
      <c r="J79" s="16"/>
    </row>
    <row r="80" spans="1:10">
      <c r="A80" s="22" t="s">
        <v>3</v>
      </c>
      <c r="B80" s="23" t="s">
        <v>107</v>
      </c>
      <c r="C80" s="25">
        <v>6200</v>
      </c>
      <c r="D80" s="17"/>
      <c r="E80" s="17"/>
      <c r="F80" s="17"/>
      <c r="G80" s="17"/>
      <c r="H80" s="17"/>
      <c r="I80" s="17"/>
      <c r="J80" s="16"/>
    </row>
    <row r="81" spans="1:10">
      <c r="A81" s="22" t="s">
        <v>3</v>
      </c>
      <c r="B81" s="23" t="s">
        <v>78</v>
      </c>
      <c r="C81" s="25">
        <v>6100</v>
      </c>
      <c r="D81" s="17"/>
      <c r="E81" s="17"/>
      <c r="F81" s="17"/>
      <c r="G81" s="17"/>
      <c r="H81" s="17"/>
      <c r="I81" s="17"/>
      <c r="J81" s="16"/>
    </row>
    <row r="82" spans="1:10">
      <c r="A82" s="22" t="s">
        <v>3</v>
      </c>
      <c r="B82" s="23" t="s">
        <v>99</v>
      </c>
      <c r="C82" s="25">
        <v>6100</v>
      </c>
      <c r="D82" s="17"/>
      <c r="E82" s="17"/>
      <c r="F82" s="17"/>
      <c r="G82" s="17"/>
      <c r="H82" s="17"/>
      <c r="I82" s="17"/>
      <c r="J82" s="16"/>
    </row>
    <row r="83" spans="1:10">
      <c r="A83" s="22" t="s">
        <v>3</v>
      </c>
      <c r="B83" s="23" t="s">
        <v>91</v>
      </c>
      <c r="C83" s="25">
        <v>6100</v>
      </c>
      <c r="D83" s="17"/>
      <c r="E83" s="17"/>
      <c r="F83" s="17"/>
      <c r="G83" s="17"/>
      <c r="H83" s="17"/>
      <c r="I83" s="17"/>
      <c r="J83" s="16"/>
    </row>
    <row r="84" spans="1:10">
      <c r="A84" s="22" t="s">
        <v>3</v>
      </c>
      <c r="B84" s="23" t="s">
        <v>209</v>
      </c>
      <c r="C84" s="25">
        <v>6000</v>
      </c>
      <c r="D84" s="17"/>
      <c r="E84" s="17"/>
      <c r="F84" s="17"/>
      <c r="G84" s="17"/>
      <c r="H84" s="17"/>
      <c r="I84" s="17"/>
      <c r="J84" s="16"/>
    </row>
    <row r="85" spans="1:10">
      <c r="A85" s="22" t="s">
        <v>3</v>
      </c>
      <c r="B85" s="23" t="s">
        <v>210</v>
      </c>
      <c r="C85" s="25">
        <v>5900</v>
      </c>
      <c r="D85" s="17"/>
      <c r="E85" s="17"/>
      <c r="F85" s="17"/>
      <c r="G85" s="17"/>
      <c r="H85" s="17"/>
      <c r="I85" s="17"/>
      <c r="J85" s="16"/>
    </row>
    <row r="86" spans="1:10">
      <c r="A86" s="22" t="s">
        <v>3</v>
      </c>
      <c r="B86" s="23" t="s">
        <v>211</v>
      </c>
      <c r="C86" s="25">
        <v>5800</v>
      </c>
      <c r="D86" s="17"/>
      <c r="E86" s="17"/>
      <c r="F86" s="17"/>
      <c r="G86" s="17"/>
      <c r="H86" s="17"/>
      <c r="I86" s="17"/>
      <c r="J86" s="16"/>
    </row>
    <row r="87" spans="1:10">
      <c r="A87" s="22" t="s">
        <v>3</v>
      </c>
      <c r="B87" s="23" t="s">
        <v>212</v>
      </c>
      <c r="C87" s="25">
        <v>5800</v>
      </c>
      <c r="D87" s="17"/>
      <c r="E87" s="17"/>
      <c r="F87" s="17"/>
      <c r="G87" s="17"/>
      <c r="H87" s="17"/>
      <c r="I87" s="17"/>
      <c r="J87" s="16"/>
    </row>
    <row r="88" spans="1:10">
      <c r="A88" s="22" t="s">
        <v>3</v>
      </c>
      <c r="B88" s="23" t="s">
        <v>110</v>
      </c>
      <c r="C88" s="25">
        <v>5700</v>
      </c>
      <c r="D88" s="17"/>
      <c r="E88" s="17"/>
      <c r="F88" s="17"/>
      <c r="G88" s="17"/>
      <c r="H88" s="17"/>
      <c r="I88" s="17"/>
      <c r="J88" s="16"/>
    </row>
    <row r="89" spans="1:10">
      <c r="A89" s="22" t="s">
        <v>3</v>
      </c>
      <c r="B89" s="23" t="s">
        <v>112</v>
      </c>
      <c r="C89" s="25">
        <v>5700</v>
      </c>
      <c r="D89" s="17"/>
      <c r="E89" s="17"/>
      <c r="F89" s="17"/>
      <c r="G89" s="17"/>
      <c r="H89" s="17"/>
      <c r="I89" s="17"/>
      <c r="J89" s="16"/>
    </row>
    <row r="90" spans="1:10">
      <c r="A90" s="22" t="s">
        <v>3</v>
      </c>
      <c r="B90" s="23" t="s">
        <v>105</v>
      </c>
      <c r="C90" s="25">
        <v>5600</v>
      </c>
      <c r="D90" s="17"/>
      <c r="E90" s="17"/>
      <c r="F90" s="17"/>
      <c r="G90" s="17"/>
      <c r="H90" s="17"/>
      <c r="I90" s="17"/>
      <c r="J90" s="16"/>
    </row>
    <row r="91" spans="1:10">
      <c r="A91" s="22" t="s">
        <v>3</v>
      </c>
      <c r="B91" s="23" t="s">
        <v>115</v>
      </c>
      <c r="C91" s="25">
        <v>5600</v>
      </c>
      <c r="D91" s="17"/>
      <c r="E91" s="17"/>
      <c r="F91" s="17"/>
      <c r="G91" s="17"/>
      <c r="H91" s="17"/>
      <c r="I91" s="17"/>
      <c r="J91" s="16"/>
    </row>
    <row r="92" spans="1:10">
      <c r="A92" s="22" t="s">
        <v>3</v>
      </c>
      <c r="B92" s="23" t="s">
        <v>213</v>
      </c>
      <c r="C92" s="25">
        <v>5500</v>
      </c>
      <c r="D92" s="17"/>
      <c r="E92" s="17"/>
      <c r="F92" s="17"/>
      <c r="G92" s="17"/>
      <c r="H92" s="17"/>
      <c r="I92" s="17"/>
      <c r="J92" s="16"/>
    </row>
    <row r="93" spans="1:10">
      <c r="A93" s="22" t="s">
        <v>3</v>
      </c>
      <c r="B93" s="23" t="s">
        <v>120</v>
      </c>
      <c r="C93" s="25">
        <v>5400</v>
      </c>
      <c r="D93" s="17"/>
      <c r="E93" s="17"/>
      <c r="F93" s="17"/>
      <c r="G93" s="17"/>
      <c r="H93" s="17"/>
      <c r="I93" s="17"/>
      <c r="J93" s="16"/>
    </row>
    <row r="94" spans="1:10">
      <c r="A94" s="22" t="s">
        <v>3</v>
      </c>
      <c r="B94" s="23" t="s">
        <v>116</v>
      </c>
      <c r="C94" s="25">
        <v>5300</v>
      </c>
      <c r="D94" s="17"/>
      <c r="E94" s="17"/>
      <c r="F94" s="17"/>
      <c r="G94" s="17"/>
      <c r="H94" s="17"/>
      <c r="I94" s="17"/>
      <c r="J94" s="16"/>
    </row>
    <row r="95" spans="1:10">
      <c r="A95" s="22" t="s">
        <v>3</v>
      </c>
      <c r="B95" s="23" t="s">
        <v>214</v>
      </c>
      <c r="C95" s="25">
        <v>5300</v>
      </c>
      <c r="D95" s="17"/>
      <c r="E95" s="17"/>
      <c r="F95" s="17"/>
      <c r="G95" s="17"/>
      <c r="H95" s="17"/>
      <c r="I95" s="17"/>
      <c r="J95" s="16"/>
    </row>
    <row r="96" spans="1:10">
      <c r="A96" s="22" t="s">
        <v>3</v>
      </c>
      <c r="B96" s="23" t="s">
        <v>122</v>
      </c>
      <c r="C96" s="25">
        <v>5200</v>
      </c>
    </row>
    <row r="97" spans="1:3">
      <c r="A97" s="22" t="s">
        <v>3</v>
      </c>
      <c r="B97" s="23" t="s">
        <v>124</v>
      </c>
      <c r="C97" s="25">
        <v>5200</v>
      </c>
    </row>
    <row r="98" spans="1:3">
      <c r="A98" s="22" t="s">
        <v>3</v>
      </c>
      <c r="B98" s="23" t="s">
        <v>106</v>
      </c>
      <c r="C98" s="25">
        <v>5200</v>
      </c>
    </row>
    <row r="99" spans="1:3">
      <c r="A99" s="22" t="s">
        <v>3</v>
      </c>
      <c r="B99" s="23" t="s">
        <v>215</v>
      </c>
      <c r="C99" s="25">
        <v>5100</v>
      </c>
    </row>
    <row r="100" spans="1:3">
      <c r="A100" s="22" t="s">
        <v>3</v>
      </c>
      <c r="B100" s="23" t="s">
        <v>108</v>
      </c>
      <c r="C100" s="25">
        <v>5100</v>
      </c>
    </row>
    <row r="101" spans="1:3">
      <c r="A101" s="22" t="s">
        <v>3</v>
      </c>
      <c r="B101" s="23" t="s">
        <v>216</v>
      </c>
      <c r="C101" s="25">
        <v>5100</v>
      </c>
    </row>
    <row r="102" spans="1:3">
      <c r="A102" s="22" t="s">
        <v>3</v>
      </c>
      <c r="B102" s="23" t="s">
        <v>113</v>
      </c>
      <c r="C102" s="25">
        <v>5000</v>
      </c>
    </row>
    <row r="103" spans="1:3">
      <c r="A103" s="22" t="s">
        <v>3</v>
      </c>
      <c r="B103" s="23" t="s">
        <v>217</v>
      </c>
      <c r="C103" s="25">
        <v>5000</v>
      </c>
    </row>
    <row r="104" spans="1:3">
      <c r="A104" s="22" t="s">
        <v>3</v>
      </c>
      <c r="B104" s="23" t="s">
        <v>218</v>
      </c>
      <c r="C104" s="25">
        <v>4900</v>
      </c>
    </row>
    <row r="105" spans="1:3">
      <c r="A105" s="22" t="s">
        <v>3</v>
      </c>
      <c r="B105" s="23" t="s">
        <v>128</v>
      </c>
      <c r="C105" s="25">
        <v>4800</v>
      </c>
    </row>
    <row r="106" spans="1:3">
      <c r="A106" s="22" t="s">
        <v>3</v>
      </c>
      <c r="B106" s="23" t="s">
        <v>219</v>
      </c>
      <c r="C106" s="25">
        <v>4800</v>
      </c>
    </row>
    <row r="107" spans="1:3">
      <c r="A107" s="22" t="s">
        <v>3</v>
      </c>
      <c r="B107" s="23" t="s">
        <v>220</v>
      </c>
      <c r="C107" s="25">
        <v>4700</v>
      </c>
    </row>
    <row r="108" spans="1:3">
      <c r="A108" s="22" t="s">
        <v>3</v>
      </c>
      <c r="B108" s="23" t="s">
        <v>114</v>
      </c>
      <c r="C108" s="25">
        <v>4700</v>
      </c>
    </row>
    <row r="109" spans="1:3">
      <c r="A109" s="22" t="s">
        <v>3</v>
      </c>
      <c r="B109" s="23" t="s">
        <v>221</v>
      </c>
      <c r="C109" s="25">
        <v>4600</v>
      </c>
    </row>
    <row r="110" spans="1:3">
      <c r="A110" s="22" t="s">
        <v>3</v>
      </c>
      <c r="B110" s="23" t="s">
        <v>222</v>
      </c>
      <c r="C110" s="25">
        <v>4600</v>
      </c>
    </row>
    <row r="111" spans="1:3">
      <c r="A111" s="22" t="s">
        <v>3</v>
      </c>
      <c r="B111" s="23" t="s">
        <v>223</v>
      </c>
      <c r="C111" s="25">
        <v>4600</v>
      </c>
    </row>
    <row r="112" spans="1:3">
      <c r="A112" s="22" t="s">
        <v>3</v>
      </c>
      <c r="B112" s="23" t="s">
        <v>121</v>
      </c>
      <c r="C112" s="25">
        <v>4600</v>
      </c>
    </row>
    <row r="113" spans="1:3">
      <c r="A113" s="22" t="s">
        <v>3</v>
      </c>
      <c r="B113" s="23" t="s">
        <v>224</v>
      </c>
      <c r="C113" s="25">
        <v>4600</v>
      </c>
    </row>
    <row r="114" spans="1:3">
      <c r="A114" s="22" t="s">
        <v>3</v>
      </c>
      <c r="B114" s="23" t="s">
        <v>123</v>
      </c>
      <c r="C114" s="25">
        <v>4500</v>
      </c>
    </row>
    <row r="115" spans="1:3">
      <c r="A115" s="22" t="s">
        <v>3</v>
      </c>
      <c r="B115" s="23" t="s">
        <v>225</v>
      </c>
      <c r="C115" s="25">
        <v>4500</v>
      </c>
    </row>
    <row r="116" spans="1:3">
      <c r="A116" s="22" t="s">
        <v>3</v>
      </c>
      <c r="B116" s="23" t="s">
        <v>117</v>
      </c>
      <c r="C116" s="25">
        <v>4500</v>
      </c>
    </row>
    <row r="117" spans="1:3">
      <c r="A117" s="22" t="s">
        <v>3</v>
      </c>
      <c r="B117" s="23" t="s">
        <v>226</v>
      </c>
      <c r="C117" s="25">
        <v>4400</v>
      </c>
    </row>
    <row r="118" spans="1:3">
      <c r="A118" s="22" t="s">
        <v>3</v>
      </c>
      <c r="B118" s="23" t="s">
        <v>126</v>
      </c>
      <c r="C118" s="25">
        <v>4400</v>
      </c>
    </row>
    <row r="119" spans="1:3">
      <c r="A119" s="22" t="s">
        <v>3</v>
      </c>
      <c r="B119" s="23" t="s">
        <v>118</v>
      </c>
      <c r="C119" s="25">
        <v>4400</v>
      </c>
    </row>
    <row r="120" spans="1:3">
      <c r="A120" s="22" t="s">
        <v>3</v>
      </c>
      <c r="B120" s="23" t="s">
        <v>127</v>
      </c>
      <c r="C120" s="25">
        <v>4400</v>
      </c>
    </row>
    <row r="121" spans="1:3">
      <c r="A121" s="22" t="s">
        <v>3</v>
      </c>
      <c r="B121" s="23" t="s">
        <v>119</v>
      </c>
      <c r="C121" s="25">
        <v>4400</v>
      </c>
    </row>
    <row r="122" spans="1:3">
      <c r="A122" s="22" t="s">
        <v>3</v>
      </c>
      <c r="B122" s="23" t="s">
        <v>227</v>
      </c>
      <c r="C122" s="25">
        <v>4400</v>
      </c>
    </row>
    <row r="123" spans="1:3">
      <c r="A123" s="22" t="s">
        <v>3</v>
      </c>
      <c r="B123" s="23" t="s">
        <v>228</v>
      </c>
      <c r="C123" s="25">
        <v>4300</v>
      </c>
    </row>
    <row r="124" spans="1:3">
      <c r="A124" s="22" t="s">
        <v>3</v>
      </c>
      <c r="B124" s="23" t="s">
        <v>229</v>
      </c>
      <c r="C124" s="25">
        <v>4300</v>
      </c>
    </row>
    <row r="125" spans="1:3">
      <c r="A125" s="22" t="s">
        <v>3</v>
      </c>
      <c r="B125" s="23" t="s">
        <v>125</v>
      </c>
      <c r="C125" s="25">
        <v>4300</v>
      </c>
    </row>
    <row r="126" spans="1:3">
      <c r="A126" s="22" t="s">
        <v>3</v>
      </c>
      <c r="B126" s="23" t="s">
        <v>130</v>
      </c>
      <c r="C126" s="25">
        <v>4200</v>
      </c>
    </row>
    <row r="127" spans="1:3">
      <c r="A127" s="22" t="s">
        <v>3</v>
      </c>
      <c r="B127" s="23" t="s">
        <v>129</v>
      </c>
      <c r="C127" s="25">
        <v>4200</v>
      </c>
    </row>
    <row r="128" spans="1:3">
      <c r="A128" s="22" t="s">
        <v>3</v>
      </c>
      <c r="B128" s="23" t="s">
        <v>131</v>
      </c>
      <c r="C128" s="25">
        <v>4200</v>
      </c>
    </row>
    <row r="129" spans="1:3">
      <c r="A129" s="22" t="s">
        <v>3</v>
      </c>
      <c r="B129" s="23" t="s">
        <v>230</v>
      </c>
      <c r="C129" s="25">
        <v>4200</v>
      </c>
    </row>
    <row r="130" spans="1:3">
      <c r="A130" s="22" t="s">
        <v>3</v>
      </c>
      <c r="B130" s="23" t="s">
        <v>231</v>
      </c>
      <c r="C130" s="25">
        <v>4100</v>
      </c>
    </row>
    <row r="131" spans="1:3">
      <c r="A131" s="22" t="s">
        <v>3</v>
      </c>
      <c r="B131" s="23" t="s">
        <v>132</v>
      </c>
      <c r="C131" s="25">
        <v>4100</v>
      </c>
    </row>
    <row r="132" spans="1:3">
      <c r="A132" s="22" t="s">
        <v>33</v>
      </c>
      <c r="B132" s="23" t="s">
        <v>232</v>
      </c>
      <c r="C132" s="25">
        <v>9000</v>
      </c>
    </row>
    <row r="133" spans="1:3">
      <c r="A133" s="22" t="s">
        <v>33</v>
      </c>
      <c r="B133" s="23" t="s">
        <v>233</v>
      </c>
      <c r="C133" s="25">
        <v>7700</v>
      </c>
    </row>
    <row r="134" spans="1:3">
      <c r="A134" s="22" t="s">
        <v>33</v>
      </c>
      <c r="B134" s="23" t="s">
        <v>34</v>
      </c>
      <c r="C134" s="25">
        <v>6500</v>
      </c>
    </row>
    <row r="135" spans="1:3">
      <c r="A135" s="22" t="s">
        <v>33</v>
      </c>
      <c r="B135" s="23" t="s">
        <v>234</v>
      </c>
      <c r="C135" s="25">
        <v>6400</v>
      </c>
    </row>
    <row r="136" spans="1:3">
      <c r="A136" s="22" t="s">
        <v>33</v>
      </c>
      <c r="B136" s="23" t="s">
        <v>35</v>
      </c>
      <c r="C136" s="25">
        <v>6200</v>
      </c>
    </row>
    <row r="137" spans="1:3">
      <c r="A137" s="22" t="s">
        <v>33</v>
      </c>
      <c r="B137" s="23" t="s">
        <v>84</v>
      </c>
      <c r="C137" s="25">
        <v>6100</v>
      </c>
    </row>
    <row r="138" spans="1:3">
      <c r="A138" s="22" t="s">
        <v>33</v>
      </c>
      <c r="B138" s="23" t="s">
        <v>97</v>
      </c>
      <c r="C138" s="25">
        <v>6000</v>
      </c>
    </row>
    <row r="139" spans="1:3">
      <c r="A139" s="22" t="s">
        <v>33</v>
      </c>
      <c r="B139" s="23" t="s">
        <v>93</v>
      </c>
      <c r="C139" s="25">
        <v>5800</v>
      </c>
    </row>
    <row r="140" spans="1:3">
      <c r="A140" s="22" t="s">
        <v>33</v>
      </c>
      <c r="B140" s="23" t="s">
        <v>86</v>
      </c>
      <c r="C140" s="25">
        <v>5700</v>
      </c>
    </row>
    <row r="141" spans="1:3">
      <c r="A141" s="22" t="s">
        <v>33</v>
      </c>
      <c r="B141" s="23" t="s">
        <v>88</v>
      </c>
      <c r="C141" s="25">
        <v>5500</v>
      </c>
    </row>
    <row r="142" spans="1:3">
      <c r="A142" s="22" t="s">
        <v>33</v>
      </c>
      <c r="B142" s="23" t="s">
        <v>87</v>
      </c>
      <c r="C142" s="25">
        <v>5400</v>
      </c>
    </row>
    <row r="143" spans="1:3">
      <c r="A143" s="22" t="s">
        <v>33</v>
      </c>
      <c r="B143" s="23" t="s">
        <v>95</v>
      </c>
      <c r="C143" s="25">
        <v>5300</v>
      </c>
    </row>
    <row r="144" spans="1:3">
      <c r="A144" s="22" t="s">
        <v>33</v>
      </c>
      <c r="B144" s="23" t="s">
        <v>85</v>
      </c>
      <c r="C144" s="25">
        <v>5200</v>
      </c>
    </row>
    <row r="145" spans="1:3">
      <c r="A145" s="22" t="s">
        <v>33</v>
      </c>
      <c r="B145" s="23" t="s">
        <v>96</v>
      </c>
      <c r="C145" s="25">
        <v>5100</v>
      </c>
    </row>
    <row r="146" spans="1:3">
      <c r="A146" s="22" t="s">
        <v>33</v>
      </c>
      <c r="B146" s="23" t="s">
        <v>235</v>
      </c>
      <c r="C146" s="25">
        <v>5000</v>
      </c>
    </row>
    <row r="147" spans="1:3">
      <c r="A147" s="22" t="s">
        <v>33</v>
      </c>
      <c r="B147" s="23" t="s">
        <v>236</v>
      </c>
      <c r="C147" s="25">
        <v>4900</v>
      </c>
    </row>
    <row r="148" spans="1:3">
      <c r="A148" s="22" t="s">
        <v>33</v>
      </c>
      <c r="B148" s="23" t="s">
        <v>135</v>
      </c>
      <c r="C148" s="25">
        <v>4800</v>
      </c>
    </row>
    <row r="149" spans="1:3">
      <c r="A149" s="22" t="s">
        <v>33</v>
      </c>
      <c r="B149" s="23" t="s">
        <v>133</v>
      </c>
      <c r="C149" s="25">
        <v>4800</v>
      </c>
    </row>
    <row r="150" spans="1:3">
      <c r="A150" s="22" t="s">
        <v>33</v>
      </c>
      <c r="B150" s="23" t="s">
        <v>137</v>
      </c>
      <c r="C150" s="25">
        <v>4800</v>
      </c>
    </row>
    <row r="151" spans="1:3">
      <c r="A151" s="22" t="s">
        <v>33</v>
      </c>
      <c r="B151" s="23" t="s">
        <v>134</v>
      </c>
      <c r="C151" s="25">
        <v>4800</v>
      </c>
    </row>
    <row r="152" spans="1:3">
      <c r="A152" s="22" t="s">
        <v>33</v>
      </c>
      <c r="B152" s="23" t="s">
        <v>139</v>
      </c>
      <c r="C152" s="25">
        <v>4800</v>
      </c>
    </row>
    <row r="153" spans="1:3">
      <c r="A153" s="22" t="s">
        <v>33</v>
      </c>
      <c r="B153" s="23" t="s">
        <v>94</v>
      </c>
      <c r="C153" s="25">
        <v>4700</v>
      </c>
    </row>
    <row r="154" spans="1:3">
      <c r="A154" s="22" t="s">
        <v>33</v>
      </c>
      <c r="B154" s="23" t="s">
        <v>138</v>
      </c>
      <c r="C154" s="25">
        <v>4700</v>
      </c>
    </row>
    <row r="155" spans="1:3">
      <c r="A155" s="22" t="s">
        <v>33</v>
      </c>
      <c r="B155" s="23" t="s">
        <v>145</v>
      </c>
      <c r="C155" s="25">
        <v>4700</v>
      </c>
    </row>
    <row r="156" spans="1:3">
      <c r="A156" s="22" t="s">
        <v>33</v>
      </c>
      <c r="B156" s="23" t="s">
        <v>237</v>
      </c>
      <c r="C156" s="25">
        <v>4600</v>
      </c>
    </row>
    <row r="157" spans="1:3">
      <c r="A157" s="22" t="s">
        <v>33</v>
      </c>
      <c r="B157" s="23" t="s">
        <v>136</v>
      </c>
      <c r="C157" s="25">
        <v>4600</v>
      </c>
    </row>
    <row r="158" spans="1:3">
      <c r="A158" s="22" t="s">
        <v>33</v>
      </c>
      <c r="B158" s="23" t="s">
        <v>140</v>
      </c>
      <c r="C158" s="25">
        <v>4600</v>
      </c>
    </row>
    <row r="159" spans="1:3">
      <c r="A159" s="22" t="s">
        <v>33</v>
      </c>
      <c r="B159" s="23" t="s">
        <v>238</v>
      </c>
      <c r="C159" s="25">
        <v>4600</v>
      </c>
    </row>
    <row r="160" spans="1:3">
      <c r="A160" s="22" t="s">
        <v>33</v>
      </c>
      <c r="B160" s="23" t="s">
        <v>239</v>
      </c>
      <c r="C160" s="25">
        <v>4500</v>
      </c>
    </row>
    <row r="161" spans="1:3">
      <c r="A161" s="22" t="s">
        <v>33</v>
      </c>
      <c r="B161" s="23" t="s">
        <v>144</v>
      </c>
      <c r="C161" s="25">
        <v>4500</v>
      </c>
    </row>
    <row r="162" spans="1:3">
      <c r="A162" s="22" t="s">
        <v>33</v>
      </c>
      <c r="B162" s="23" t="s">
        <v>142</v>
      </c>
      <c r="C162" s="25">
        <v>4500</v>
      </c>
    </row>
    <row r="163" spans="1:3">
      <c r="A163" s="22" t="s">
        <v>33</v>
      </c>
      <c r="B163" s="23" t="s">
        <v>240</v>
      </c>
      <c r="C163" s="25">
        <v>4500</v>
      </c>
    </row>
    <row r="164" spans="1:3">
      <c r="A164" s="22" t="s">
        <v>33</v>
      </c>
      <c r="B164" s="23" t="s">
        <v>143</v>
      </c>
      <c r="C164" s="25">
        <v>4400</v>
      </c>
    </row>
    <row r="165" spans="1:3">
      <c r="A165" s="22" t="s">
        <v>33</v>
      </c>
      <c r="B165" s="23" t="s">
        <v>241</v>
      </c>
      <c r="C165" s="25">
        <v>4400</v>
      </c>
    </row>
    <row r="166" spans="1:3">
      <c r="A166" s="22" t="s">
        <v>33</v>
      </c>
      <c r="B166" s="23" t="s">
        <v>242</v>
      </c>
      <c r="C166" s="25">
        <v>4400</v>
      </c>
    </row>
    <row r="167" spans="1:3">
      <c r="A167" s="22" t="s">
        <v>33</v>
      </c>
      <c r="B167" s="23" t="s">
        <v>141</v>
      </c>
      <c r="C167" s="25">
        <v>4400</v>
      </c>
    </row>
    <row r="168" spans="1:3">
      <c r="A168" s="22" t="s">
        <v>33</v>
      </c>
      <c r="B168" s="23" t="s">
        <v>243</v>
      </c>
      <c r="C168" s="25">
        <v>4300</v>
      </c>
    </row>
    <row r="169" spans="1:3">
      <c r="A169" s="22" t="s">
        <v>33</v>
      </c>
      <c r="B169" s="23" t="s">
        <v>244</v>
      </c>
      <c r="C169" s="25">
        <v>4100</v>
      </c>
    </row>
    <row r="170" spans="1:3">
      <c r="A170" s="22" t="s">
        <v>28</v>
      </c>
      <c r="B170" s="23" t="s">
        <v>29</v>
      </c>
      <c r="C170" s="25">
        <v>9500</v>
      </c>
    </row>
    <row r="171" spans="1:3">
      <c r="A171" s="22" t="s">
        <v>28</v>
      </c>
      <c r="B171" s="23" t="s">
        <v>79</v>
      </c>
      <c r="C171" s="25">
        <v>9100</v>
      </c>
    </row>
    <row r="172" spans="1:3">
      <c r="A172" s="22" t="s">
        <v>28</v>
      </c>
      <c r="B172" s="23" t="s">
        <v>31</v>
      </c>
      <c r="C172" s="25">
        <v>8700</v>
      </c>
    </row>
    <row r="173" spans="1:3">
      <c r="A173" s="22" t="s">
        <v>28</v>
      </c>
      <c r="B173" s="23" t="s">
        <v>30</v>
      </c>
      <c r="C173" s="25">
        <v>8500</v>
      </c>
    </row>
    <row r="174" spans="1:3">
      <c r="A174" s="22" t="s">
        <v>28</v>
      </c>
      <c r="B174" s="23" t="s">
        <v>82</v>
      </c>
      <c r="C174" s="25">
        <v>8200</v>
      </c>
    </row>
    <row r="175" spans="1:3">
      <c r="A175" s="22" t="s">
        <v>28</v>
      </c>
      <c r="B175" s="23" t="s">
        <v>32</v>
      </c>
      <c r="C175" s="25">
        <v>8000</v>
      </c>
    </row>
    <row r="176" spans="1:3">
      <c r="A176" s="22" t="s">
        <v>28</v>
      </c>
      <c r="B176" s="23" t="s">
        <v>245</v>
      </c>
      <c r="C176" s="25">
        <v>7800</v>
      </c>
    </row>
    <row r="177" spans="1:3">
      <c r="A177" s="22" t="s">
        <v>28</v>
      </c>
      <c r="B177" s="23" t="s">
        <v>80</v>
      </c>
      <c r="C177" s="25">
        <v>7700</v>
      </c>
    </row>
    <row r="178" spans="1:3">
      <c r="A178" s="22" t="s">
        <v>28</v>
      </c>
      <c r="B178" s="23" t="s">
        <v>81</v>
      </c>
      <c r="C178" s="25">
        <v>7500</v>
      </c>
    </row>
    <row r="179" spans="1:3">
      <c r="A179" s="22" t="s">
        <v>28</v>
      </c>
      <c r="B179" s="23" t="s">
        <v>246</v>
      </c>
      <c r="C179" s="25">
        <v>7400</v>
      </c>
    </row>
    <row r="180" spans="1:3">
      <c r="A180" s="22" t="s">
        <v>28</v>
      </c>
      <c r="B180" s="23" t="s">
        <v>146</v>
      </c>
      <c r="C180" s="25">
        <v>7300</v>
      </c>
    </row>
    <row r="181" spans="1:3">
      <c r="A181" s="22" t="s">
        <v>28</v>
      </c>
      <c r="B181" s="23" t="s">
        <v>38</v>
      </c>
      <c r="C181" s="25">
        <v>7300</v>
      </c>
    </row>
    <row r="182" spans="1:3">
      <c r="A182" s="22" t="s">
        <v>28</v>
      </c>
      <c r="B182" s="23" t="s">
        <v>37</v>
      </c>
      <c r="C182" s="25">
        <v>7200</v>
      </c>
    </row>
    <row r="183" spans="1:3">
      <c r="A183" s="22" t="s">
        <v>28</v>
      </c>
      <c r="B183" s="23" t="s">
        <v>13</v>
      </c>
      <c r="C183" s="25">
        <v>7200</v>
      </c>
    </row>
    <row r="184" spans="1:3">
      <c r="A184" s="22" t="s">
        <v>28</v>
      </c>
      <c r="B184" s="23" t="s">
        <v>39</v>
      </c>
      <c r="C184" s="25">
        <v>7100</v>
      </c>
    </row>
    <row r="185" spans="1:3">
      <c r="A185" s="22" t="s">
        <v>28</v>
      </c>
      <c r="B185" s="23" t="s">
        <v>40</v>
      </c>
      <c r="C185" s="25">
        <v>7100</v>
      </c>
    </row>
    <row r="186" spans="1:3">
      <c r="A186" s="22" t="s">
        <v>28</v>
      </c>
      <c r="B186" s="23" t="s">
        <v>83</v>
      </c>
      <c r="C186" s="25">
        <v>7000</v>
      </c>
    </row>
    <row r="187" spans="1:3">
      <c r="A187" s="22" t="s">
        <v>28</v>
      </c>
      <c r="B187" s="23" t="s">
        <v>92</v>
      </c>
      <c r="C187" s="25">
        <v>7000</v>
      </c>
    </row>
    <row r="188" spans="1:3">
      <c r="A188" s="22" t="s">
        <v>28</v>
      </c>
      <c r="B188" s="23" t="s">
        <v>149</v>
      </c>
      <c r="C188" s="25">
        <v>7000</v>
      </c>
    </row>
    <row r="189" spans="1:3">
      <c r="A189" s="22" t="s">
        <v>28</v>
      </c>
      <c r="B189" s="23" t="s">
        <v>247</v>
      </c>
      <c r="C189" s="25">
        <v>6900</v>
      </c>
    </row>
    <row r="190" spans="1:3">
      <c r="A190" s="22" t="s">
        <v>28</v>
      </c>
      <c r="B190" s="23" t="s">
        <v>36</v>
      </c>
      <c r="C190" s="25">
        <v>6900</v>
      </c>
    </row>
    <row r="191" spans="1:3">
      <c r="A191" s="22" t="s">
        <v>28</v>
      </c>
      <c r="B191" s="23" t="s">
        <v>89</v>
      </c>
      <c r="C191" s="25">
        <v>6800</v>
      </c>
    </row>
    <row r="192" spans="1:3">
      <c r="A192" s="22" t="s">
        <v>28</v>
      </c>
      <c r="B192" s="23" t="s">
        <v>90</v>
      </c>
      <c r="C192" s="25">
        <v>6800</v>
      </c>
    </row>
    <row r="193" spans="1:3">
      <c r="A193" s="22" t="s">
        <v>28</v>
      </c>
      <c r="B193" s="23" t="s">
        <v>150</v>
      </c>
      <c r="C193" s="25">
        <v>6700</v>
      </c>
    </row>
    <row r="194" spans="1:3">
      <c r="A194" s="22" t="s">
        <v>28</v>
      </c>
      <c r="B194" s="23" t="s">
        <v>248</v>
      </c>
      <c r="C194" s="25">
        <v>6700</v>
      </c>
    </row>
    <row r="195" spans="1:3">
      <c r="A195" s="22" t="s">
        <v>28</v>
      </c>
      <c r="B195" s="23" t="s">
        <v>148</v>
      </c>
      <c r="C195" s="25">
        <v>6700</v>
      </c>
    </row>
    <row r="196" spans="1:3">
      <c r="A196" s="22" t="s">
        <v>28</v>
      </c>
      <c r="B196" s="23" t="s">
        <v>249</v>
      </c>
      <c r="C196" s="25">
        <v>6600</v>
      </c>
    </row>
    <row r="197" spans="1:3">
      <c r="A197" s="22" t="s">
        <v>28</v>
      </c>
      <c r="B197" s="23" t="s">
        <v>147</v>
      </c>
      <c r="C197" s="25">
        <v>6600</v>
      </c>
    </row>
    <row r="198" spans="1:3">
      <c r="A198" s="22" t="s">
        <v>28</v>
      </c>
      <c r="B198" s="23" t="s">
        <v>17</v>
      </c>
      <c r="C198" s="25">
        <v>6500</v>
      </c>
    </row>
    <row r="199" spans="1:3">
      <c r="A199" s="22" t="s">
        <v>28</v>
      </c>
      <c r="B199" s="23" t="s">
        <v>250</v>
      </c>
      <c r="C199" s="25">
        <v>6500</v>
      </c>
    </row>
    <row r="200" spans="1:3">
      <c r="A200" s="22" t="s">
        <v>28</v>
      </c>
      <c r="B200" s="23" t="s">
        <v>151</v>
      </c>
      <c r="C200" s="25">
        <v>6400</v>
      </c>
    </row>
    <row r="201" spans="1:3">
      <c r="A201" s="22" t="s">
        <v>28</v>
      </c>
      <c r="B201" s="23" t="s">
        <v>251</v>
      </c>
      <c r="C201" s="25">
        <v>6400</v>
      </c>
    </row>
    <row r="202" spans="1:3">
      <c r="A202" s="22" t="s">
        <v>28</v>
      </c>
      <c r="B202" s="23" t="s">
        <v>252</v>
      </c>
      <c r="C202" s="25">
        <v>6300</v>
      </c>
    </row>
    <row r="203" spans="1:3">
      <c r="A203" s="22" t="s">
        <v>28</v>
      </c>
      <c r="B203" s="23" t="s">
        <v>158</v>
      </c>
      <c r="C203" s="25">
        <v>6200</v>
      </c>
    </row>
    <row r="204" spans="1:3">
      <c r="A204" s="22" t="s">
        <v>28</v>
      </c>
      <c r="B204" s="23" t="s">
        <v>159</v>
      </c>
      <c r="C204" s="25">
        <v>6100</v>
      </c>
    </row>
    <row r="205" spans="1:3">
      <c r="A205" s="22" t="s">
        <v>28</v>
      </c>
      <c r="B205" s="23" t="s">
        <v>154</v>
      </c>
      <c r="C205" s="25">
        <v>6000</v>
      </c>
    </row>
    <row r="206" spans="1:3">
      <c r="A206" s="22" t="s">
        <v>28</v>
      </c>
      <c r="B206" s="23" t="s">
        <v>253</v>
      </c>
      <c r="C206" s="25">
        <v>6000</v>
      </c>
    </row>
    <row r="207" spans="1:3">
      <c r="A207" s="22" t="s">
        <v>28</v>
      </c>
      <c r="B207" s="23" t="s">
        <v>152</v>
      </c>
      <c r="C207" s="25">
        <v>6000</v>
      </c>
    </row>
    <row r="208" spans="1:3">
      <c r="A208" s="22" t="s">
        <v>28</v>
      </c>
      <c r="B208" s="23" t="s">
        <v>153</v>
      </c>
      <c r="C208" s="25">
        <v>6000</v>
      </c>
    </row>
    <row r="209" spans="1:3">
      <c r="A209" s="22" t="s">
        <v>28</v>
      </c>
      <c r="B209" s="23" t="s">
        <v>156</v>
      </c>
      <c r="C209" s="25">
        <v>6000</v>
      </c>
    </row>
    <row r="210" spans="1:3">
      <c r="A210" s="22" t="s">
        <v>28</v>
      </c>
      <c r="B210" s="23" t="s">
        <v>254</v>
      </c>
      <c r="C210" s="25">
        <v>5900</v>
      </c>
    </row>
    <row r="211" spans="1:3">
      <c r="A211" s="22" t="s">
        <v>28</v>
      </c>
      <c r="B211" s="23" t="s">
        <v>255</v>
      </c>
      <c r="C211" s="25">
        <v>5800</v>
      </c>
    </row>
    <row r="212" spans="1:3">
      <c r="A212" s="22" t="s">
        <v>28</v>
      </c>
      <c r="B212" s="23" t="s">
        <v>155</v>
      </c>
      <c r="C212" s="25">
        <v>5800</v>
      </c>
    </row>
    <row r="213" spans="1:3">
      <c r="A213" s="22" t="s">
        <v>28</v>
      </c>
      <c r="B213" s="23" t="s">
        <v>160</v>
      </c>
      <c r="C213" s="25">
        <v>5700</v>
      </c>
    </row>
    <row r="214" spans="1:3">
      <c r="A214" s="22" t="s">
        <v>28</v>
      </c>
      <c r="B214" s="23" t="s">
        <v>165</v>
      </c>
      <c r="C214" s="25">
        <v>5600</v>
      </c>
    </row>
    <row r="215" spans="1:3">
      <c r="A215" s="22" t="s">
        <v>28</v>
      </c>
      <c r="B215" s="23" t="s">
        <v>172</v>
      </c>
      <c r="C215" s="25">
        <v>5500</v>
      </c>
    </row>
    <row r="216" spans="1:3">
      <c r="A216" s="22" t="s">
        <v>28</v>
      </c>
      <c r="B216" s="23" t="s">
        <v>256</v>
      </c>
      <c r="C216" s="25">
        <v>5500</v>
      </c>
    </row>
    <row r="217" spans="1:3">
      <c r="A217" s="22" t="s">
        <v>28</v>
      </c>
      <c r="B217" s="23" t="s">
        <v>257</v>
      </c>
      <c r="C217" s="25">
        <v>5500</v>
      </c>
    </row>
    <row r="218" spans="1:3">
      <c r="A218" s="22" t="s">
        <v>28</v>
      </c>
      <c r="B218" s="23" t="s">
        <v>157</v>
      </c>
      <c r="C218" s="25">
        <v>5400</v>
      </c>
    </row>
    <row r="219" spans="1:3">
      <c r="A219" s="22" t="s">
        <v>28</v>
      </c>
      <c r="B219" s="23" t="s">
        <v>258</v>
      </c>
      <c r="C219" s="25">
        <v>5400</v>
      </c>
    </row>
    <row r="220" spans="1:3">
      <c r="A220" s="22" t="s">
        <v>28</v>
      </c>
      <c r="B220" s="23" t="s">
        <v>259</v>
      </c>
      <c r="C220" s="25">
        <v>5400</v>
      </c>
    </row>
    <row r="221" spans="1:3">
      <c r="A221" s="22" t="s">
        <v>28</v>
      </c>
      <c r="B221" s="23" t="s">
        <v>163</v>
      </c>
      <c r="C221" s="25">
        <v>5400</v>
      </c>
    </row>
    <row r="222" spans="1:3">
      <c r="A222" s="22" t="s">
        <v>28</v>
      </c>
      <c r="B222" s="23" t="s">
        <v>260</v>
      </c>
      <c r="C222" s="25">
        <v>5400</v>
      </c>
    </row>
    <row r="223" spans="1:3">
      <c r="A223" s="22" t="s">
        <v>28</v>
      </c>
      <c r="B223" s="23" t="s">
        <v>164</v>
      </c>
      <c r="C223" s="25">
        <v>5400</v>
      </c>
    </row>
    <row r="224" spans="1:3">
      <c r="A224" s="22" t="s">
        <v>28</v>
      </c>
      <c r="B224" s="23" t="s">
        <v>261</v>
      </c>
      <c r="C224" s="25">
        <v>5400</v>
      </c>
    </row>
    <row r="225" spans="1:3">
      <c r="A225" s="22" t="s">
        <v>28</v>
      </c>
      <c r="B225" s="23" t="s">
        <v>179</v>
      </c>
      <c r="C225" s="25">
        <v>5300</v>
      </c>
    </row>
    <row r="226" spans="1:3">
      <c r="A226" s="22" t="s">
        <v>28</v>
      </c>
      <c r="B226" s="23" t="s">
        <v>262</v>
      </c>
      <c r="C226" s="25">
        <v>5300</v>
      </c>
    </row>
    <row r="227" spans="1:3">
      <c r="A227" s="22" t="s">
        <v>28</v>
      </c>
      <c r="B227" s="23" t="s">
        <v>263</v>
      </c>
      <c r="C227" s="25">
        <v>5300</v>
      </c>
    </row>
    <row r="228" spans="1:3">
      <c r="A228" s="22" t="s">
        <v>28</v>
      </c>
      <c r="B228" s="23" t="s">
        <v>162</v>
      </c>
      <c r="C228" s="25">
        <v>5300</v>
      </c>
    </row>
    <row r="229" spans="1:3">
      <c r="A229" s="22" t="s">
        <v>28</v>
      </c>
      <c r="B229" s="23" t="s">
        <v>167</v>
      </c>
      <c r="C229" s="25">
        <v>5300</v>
      </c>
    </row>
    <row r="230" spans="1:3">
      <c r="A230" s="22" t="s">
        <v>28</v>
      </c>
      <c r="B230" s="23" t="s">
        <v>264</v>
      </c>
      <c r="C230" s="25">
        <v>5200</v>
      </c>
    </row>
    <row r="231" spans="1:3">
      <c r="A231" s="22" t="s">
        <v>28</v>
      </c>
      <c r="B231" s="23" t="s">
        <v>180</v>
      </c>
      <c r="C231" s="25">
        <v>5200</v>
      </c>
    </row>
    <row r="232" spans="1:3">
      <c r="A232" s="22" t="s">
        <v>28</v>
      </c>
      <c r="B232" s="23" t="s">
        <v>265</v>
      </c>
      <c r="C232" s="25">
        <v>5200</v>
      </c>
    </row>
    <row r="233" spans="1:3">
      <c r="A233" s="22" t="s">
        <v>28</v>
      </c>
      <c r="B233" s="23" t="s">
        <v>173</v>
      </c>
      <c r="C233" s="25">
        <v>5100</v>
      </c>
    </row>
    <row r="234" spans="1:3">
      <c r="A234" s="22" t="s">
        <v>28</v>
      </c>
      <c r="B234" s="23" t="s">
        <v>166</v>
      </c>
      <c r="C234" s="25">
        <v>5100</v>
      </c>
    </row>
    <row r="235" spans="1:3">
      <c r="A235" s="22" t="s">
        <v>28</v>
      </c>
      <c r="B235" s="23" t="s">
        <v>266</v>
      </c>
      <c r="C235" s="25">
        <v>5100</v>
      </c>
    </row>
    <row r="236" spans="1:3">
      <c r="A236" s="22" t="s">
        <v>28</v>
      </c>
      <c r="B236" s="23" t="s">
        <v>190</v>
      </c>
      <c r="C236" s="25">
        <v>5100</v>
      </c>
    </row>
    <row r="237" spans="1:3">
      <c r="A237" s="22" t="s">
        <v>28</v>
      </c>
      <c r="B237" s="23" t="s">
        <v>168</v>
      </c>
      <c r="C237" s="25">
        <v>5100</v>
      </c>
    </row>
    <row r="238" spans="1:3">
      <c r="A238" s="22" t="s">
        <v>28</v>
      </c>
      <c r="B238" s="23" t="s">
        <v>169</v>
      </c>
      <c r="C238" s="25">
        <v>5000</v>
      </c>
    </row>
    <row r="239" spans="1:3">
      <c r="A239" s="22" t="s">
        <v>28</v>
      </c>
      <c r="B239" s="23" t="s">
        <v>187</v>
      </c>
      <c r="C239" s="25">
        <v>5000</v>
      </c>
    </row>
    <row r="240" spans="1:3">
      <c r="A240" s="22" t="s">
        <v>28</v>
      </c>
      <c r="B240" s="23" t="s">
        <v>174</v>
      </c>
      <c r="C240" s="25">
        <v>5000</v>
      </c>
    </row>
    <row r="241" spans="1:3">
      <c r="A241" s="22" t="s">
        <v>28</v>
      </c>
      <c r="B241" s="23" t="s">
        <v>267</v>
      </c>
      <c r="C241" s="25">
        <v>5000</v>
      </c>
    </row>
    <row r="242" spans="1:3">
      <c r="A242" s="22" t="s">
        <v>28</v>
      </c>
      <c r="B242" s="23" t="s">
        <v>184</v>
      </c>
      <c r="C242" s="25">
        <v>5000</v>
      </c>
    </row>
    <row r="243" spans="1:3">
      <c r="A243" s="22" t="s">
        <v>28</v>
      </c>
      <c r="B243" s="23" t="s">
        <v>188</v>
      </c>
      <c r="C243" s="25">
        <v>4900</v>
      </c>
    </row>
    <row r="244" spans="1:3">
      <c r="A244" s="22" t="s">
        <v>28</v>
      </c>
      <c r="B244" s="23" t="s">
        <v>175</v>
      </c>
      <c r="C244" s="25">
        <v>4900</v>
      </c>
    </row>
    <row r="245" spans="1:3">
      <c r="A245" s="22" t="s">
        <v>28</v>
      </c>
      <c r="B245" s="23" t="s">
        <v>268</v>
      </c>
      <c r="C245" s="25">
        <v>4900</v>
      </c>
    </row>
    <row r="246" spans="1:3">
      <c r="A246" s="22" t="s">
        <v>28</v>
      </c>
      <c r="B246" s="23" t="s">
        <v>176</v>
      </c>
      <c r="C246" s="25">
        <v>4900</v>
      </c>
    </row>
    <row r="247" spans="1:3">
      <c r="A247" s="22" t="s">
        <v>28</v>
      </c>
      <c r="B247" s="23" t="s">
        <v>269</v>
      </c>
      <c r="C247" s="25">
        <v>4900</v>
      </c>
    </row>
    <row r="248" spans="1:3">
      <c r="A248" s="22" t="s">
        <v>28</v>
      </c>
      <c r="B248" s="23" t="s">
        <v>270</v>
      </c>
      <c r="C248" s="25">
        <v>4900</v>
      </c>
    </row>
    <row r="249" spans="1:3">
      <c r="A249" s="22" t="s">
        <v>28</v>
      </c>
      <c r="B249" s="23" t="s">
        <v>271</v>
      </c>
      <c r="C249" s="25">
        <v>4900</v>
      </c>
    </row>
    <row r="250" spans="1:3">
      <c r="A250" s="22" t="s">
        <v>28</v>
      </c>
      <c r="B250" s="23" t="s">
        <v>161</v>
      </c>
      <c r="C250" s="25">
        <v>4800</v>
      </c>
    </row>
    <row r="251" spans="1:3">
      <c r="A251" s="22" t="s">
        <v>28</v>
      </c>
      <c r="B251" s="23" t="s">
        <v>170</v>
      </c>
      <c r="C251" s="25">
        <v>4800</v>
      </c>
    </row>
    <row r="252" spans="1:3">
      <c r="A252" s="22" t="s">
        <v>28</v>
      </c>
      <c r="B252" s="23" t="s">
        <v>272</v>
      </c>
      <c r="C252" s="25">
        <v>4800</v>
      </c>
    </row>
    <row r="253" spans="1:3">
      <c r="A253" s="22" t="s">
        <v>28</v>
      </c>
      <c r="B253" s="23" t="s">
        <v>273</v>
      </c>
      <c r="C253" s="25">
        <v>4800</v>
      </c>
    </row>
    <row r="254" spans="1:3">
      <c r="A254" s="22" t="s">
        <v>28</v>
      </c>
      <c r="B254" s="23" t="s">
        <v>171</v>
      </c>
      <c r="C254" s="25">
        <v>4700</v>
      </c>
    </row>
    <row r="255" spans="1:3">
      <c r="A255" s="22" t="s">
        <v>28</v>
      </c>
      <c r="B255" s="23" t="s">
        <v>177</v>
      </c>
      <c r="C255" s="25">
        <v>4700</v>
      </c>
    </row>
    <row r="256" spans="1:3">
      <c r="A256" s="22" t="s">
        <v>28</v>
      </c>
      <c r="B256" s="23" t="s">
        <v>274</v>
      </c>
      <c r="C256" s="25">
        <v>4700</v>
      </c>
    </row>
    <row r="257" spans="1:3">
      <c r="A257" s="22" t="s">
        <v>28</v>
      </c>
      <c r="B257" s="23" t="s">
        <v>185</v>
      </c>
      <c r="C257" s="25">
        <v>4600</v>
      </c>
    </row>
    <row r="258" spans="1:3">
      <c r="A258" s="22" t="s">
        <v>28</v>
      </c>
      <c r="B258" s="23" t="s">
        <v>275</v>
      </c>
      <c r="C258" s="25">
        <v>4600</v>
      </c>
    </row>
    <row r="259" spans="1:3">
      <c r="A259" s="22" t="s">
        <v>28</v>
      </c>
      <c r="B259" s="23" t="s">
        <v>183</v>
      </c>
      <c r="C259" s="25">
        <v>4600</v>
      </c>
    </row>
    <row r="260" spans="1:3">
      <c r="A260" s="22" t="s">
        <v>28</v>
      </c>
      <c r="B260" s="23" t="s">
        <v>276</v>
      </c>
      <c r="C260" s="25">
        <v>4500</v>
      </c>
    </row>
    <row r="261" spans="1:3">
      <c r="A261" s="22" t="s">
        <v>28</v>
      </c>
      <c r="B261" s="23" t="s">
        <v>178</v>
      </c>
      <c r="C261" s="25">
        <v>4500</v>
      </c>
    </row>
    <row r="262" spans="1:3">
      <c r="A262" s="22" t="s">
        <v>28</v>
      </c>
      <c r="B262" s="23" t="s">
        <v>277</v>
      </c>
      <c r="C262" s="25">
        <v>4500</v>
      </c>
    </row>
    <row r="263" spans="1:3">
      <c r="A263" s="22" t="s">
        <v>28</v>
      </c>
      <c r="B263" s="23" t="s">
        <v>189</v>
      </c>
      <c r="C263" s="25">
        <v>4500</v>
      </c>
    </row>
    <row r="264" spans="1:3">
      <c r="A264" s="22" t="s">
        <v>28</v>
      </c>
      <c r="B264" s="23" t="s">
        <v>278</v>
      </c>
      <c r="C264" s="25">
        <v>4500</v>
      </c>
    </row>
    <row r="265" spans="1:3">
      <c r="A265" s="22" t="s">
        <v>28</v>
      </c>
      <c r="B265" s="23" t="s">
        <v>181</v>
      </c>
      <c r="C265" s="25">
        <v>4500</v>
      </c>
    </row>
    <row r="266" spans="1:3">
      <c r="A266" s="22" t="s">
        <v>28</v>
      </c>
      <c r="B266" s="23" t="s">
        <v>182</v>
      </c>
      <c r="C266" s="25">
        <v>4500</v>
      </c>
    </row>
    <row r="267" spans="1:3">
      <c r="A267" s="22" t="s">
        <v>28</v>
      </c>
      <c r="B267" s="23" t="s">
        <v>279</v>
      </c>
      <c r="C267" s="25">
        <v>4400</v>
      </c>
    </row>
    <row r="268" spans="1:3">
      <c r="A268" s="22" t="s">
        <v>28</v>
      </c>
      <c r="B268" s="23" t="s">
        <v>280</v>
      </c>
      <c r="C268" s="25">
        <v>4400</v>
      </c>
    </row>
    <row r="269" spans="1:3">
      <c r="A269" s="22" t="s">
        <v>28</v>
      </c>
      <c r="B269" s="23" t="s">
        <v>281</v>
      </c>
      <c r="C269" s="25">
        <v>4400</v>
      </c>
    </row>
    <row r="270" spans="1:3">
      <c r="A270" s="22" t="s">
        <v>28</v>
      </c>
      <c r="B270" s="23" t="s">
        <v>186</v>
      </c>
      <c r="C270" s="25">
        <v>4400</v>
      </c>
    </row>
    <row r="271" spans="1:3">
      <c r="A271" s="22" t="s">
        <v>28</v>
      </c>
      <c r="B271" s="23" t="s">
        <v>282</v>
      </c>
      <c r="C271" s="25">
        <v>4400</v>
      </c>
    </row>
    <row r="272" spans="1:3">
      <c r="A272" s="22" t="s">
        <v>28</v>
      </c>
      <c r="B272" s="23" t="s">
        <v>283</v>
      </c>
      <c r="C272" s="25">
        <v>4300</v>
      </c>
    </row>
    <row r="273" spans="1:3">
      <c r="A273" s="22" t="s">
        <v>28</v>
      </c>
      <c r="B273" s="23" t="s">
        <v>284</v>
      </c>
      <c r="C273" s="25">
        <v>4300</v>
      </c>
    </row>
    <row r="274" spans="1:3">
      <c r="A274" s="20" t="s">
        <v>12</v>
      </c>
      <c r="B274" s="20" t="s">
        <v>29</v>
      </c>
      <c r="C274" s="21">
        <v>9500</v>
      </c>
    </row>
    <row r="275" spans="1:3">
      <c r="A275" s="20" t="s">
        <v>12</v>
      </c>
      <c r="B275" s="20" t="s">
        <v>79</v>
      </c>
      <c r="C275" s="21">
        <v>9100</v>
      </c>
    </row>
    <row r="276" spans="1:3">
      <c r="A276" s="20" t="s">
        <v>12</v>
      </c>
      <c r="B276" s="20" t="s">
        <v>4</v>
      </c>
      <c r="C276" s="21">
        <v>9000</v>
      </c>
    </row>
    <row r="277" spans="1:3">
      <c r="A277" s="20" t="s">
        <v>12</v>
      </c>
      <c r="B277" s="20" t="s">
        <v>232</v>
      </c>
      <c r="C277" s="21">
        <v>9000</v>
      </c>
    </row>
    <row r="278" spans="1:3">
      <c r="A278" s="20" t="s">
        <v>12</v>
      </c>
      <c r="B278" s="20" t="s">
        <v>77</v>
      </c>
      <c r="C278" s="21">
        <v>8700</v>
      </c>
    </row>
    <row r="279" spans="1:3">
      <c r="A279" s="20" t="s">
        <v>12</v>
      </c>
      <c r="B279" s="20" t="s">
        <v>31</v>
      </c>
      <c r="C279" s="21">
        <v>8700</v>
      </c>
    </row>
    <row r="280" spans="1:3">
      <c r="A280" s="20" t="s">
        <v>12</v>
      </c>
      <c r="B280" s="20" t="s">
        <v>76</v>
      </c>
      <c r="C280" s="21">
        <v>8500</v>
      </c>
    </row>
    <row r="281" spans="1:3">
      <c r="A281" s="20" t="s">
        <v>12</v>
      </c>
      <c r="B281" s="20" t="s">
        <v>30</v>
      </c>
      <c r="C281" s="21">
        <v>8500</v>
      </c>
    </row>
    <row r="282" spans="1:3">
      <c r="A282" s="20" t="s">
        <v>12</v>
      </c>
      <c r="B282" s="20" t="s">
        <v>6</v>
      </c>
      <c r="C282" s="21">
        <v>8300</v>
      </c>
    </row>
    <row r="283" spans="1:3">
      <c r="A283" s="20" t="s">
        <v>12</v>
      </c>
      <c r="B283" s="20" t="s">
        <v>82</v>
      </c>
      <c r="C283" s="21">
        <v>8200</v>
      </c>
    </row>
    <row r="284" spans="1:3">
      <c r="A284" s="20" t="s">
        <v>12</v>
      </c>
      <c r="B284" s="20" t="s">
        <v>200</v>
      </c>
      <c r="C284" s="21">
        <v>8100</v>
      </c>
    </row>
    <row r="285" spans="1:3">
      <c r="A285" s="20" t="s">
        <v>12</v>
      </c>
      <c r="B285" s="20" t="s">
        <v>201</v>
      </c>
      <c r="C285" s="21">
        <v>8000</v>
      </c>
    </row>
    <row r="286" spans="1:3">
      <c r="A286" s="20" t="s">
        <v>12</v>
      </c>
      <c r="B286" s="20" t="s">
        <v>32</v>
      </c>
      <c r="C286" s="21">
        <v>8000</v>
      </c>
    </row>
    <row r="287" spans="1:3">
      <c r="A287" s="20" t="s">
        <v>12</v>
      </c>
      <c r="B287" s="20" t="s">
        <v>245</v>
      </c>
      <c r="C287" s="21">
        <v>7800</v>
      </c>
    </row>
    <row r="288" spans="1:3">
      <c r="A288" s="20" t="s">
        <v>12</v>
      </c>
      <c r="B288" s="20" t="s">
        <v>27</v>
      </c>
      <c r="C288" s="21">
        <v>7700</v>
      </c>
    </row>
    <row r="289" spans="1:3">
      <c r="A289" s="20" t="s">
        <v>12</v>
      </c>
      <c r="B289" s="20" t="s">
        <v>233</v>
      </c>
      <c r="C289" s="21">
        <v>7700</v>
      </c>
    </row>
    <row r="290" spans="1:3">
      <c r="A290" s="20" t="s">
        <v>12</v>
      </c>
      <c r="B290" s="20" t="s">
        <v>80</v>
      </c>
      <c r="C290" s="21">
        <v>7700</v>
      </c>
    </row>
    <row r="291" spans="1:3">
      <c r="A291" s="20" t="s">
        <v>12</v>
      </c>
      <c r="B291" s="20" t="s">
        <v>202</v>
      </c>
      <c r="C291" s="21">
        <v>7600</v>
      </c>
    </row>
    <row r="292" spans="1:3">
      <c r="A292" s="20" t="s">
        <v>12</v>
      </c>
      <c r="B292" s="20" t="s">
        <v>81</v>
      </c>
      <c r="C292" s="21">
        <v>7500</v>
      </c>
    </row>
    <row r="293" spans="1:3">
      <c r="A293" s="20" t="s">
        <v>12</v>
      </c>
      <c r="B293" s="20" t="s">
        <v>203</v>
      </c>
      <c r="C293" s="21">
        <v>7400</v>
      </c>
    </row>
    <row r="294" spans="1:3">
      <c r="A294" s="20" t="s">
        <v>12</v>
      </c>
      <c r="B294" s="20" t="s">
        <v>246</v>
      </c>
      <c r="C294" s="21">
        <v>7400</v>
      </c>
    </row>
    <row r="295" spans="1:3">
      <c r="A295" s="20" t="s">
        <v>12</v>
      </c>
      <c r="B295" s="20" t="s">
        <v>146</v>
      </c>
      <c r="C295" s="21">
        <v>7300</v>
      </c>
    </row>
    <row r="296" spans="1:3">
      <c r="A296" s="20" t="s">
        <v>12</v>
      </c>
      <c r="B296" s="20" t="s">
        <v>38</v>
      </c>
      <c r="C296" s="21">
        <v>7300</v>
      </c>
    </row>
    <row r="297" spans="1:3">
      <c r="A297" s="20" t="s">
        <v>12</v>
      </c>
      <c r="B297" s="20" t="s">
        <v>43</v>
      </c>
      <c r="C297" s="21">
        <v>7200</v>
      </c>
    </row>
    <row r="298" spans="1:3">
      <c r="A298" s="20" t="s">
        <v>12</v>
      </c>
      <c r="B298" s="20" t="s">
        <v>37</v>
      </c>
      <c r="C298" s="21">
        <v>7200</v>
      </c>
    </row>
    <row r="299" spans="1:3">
      <c r="A299" s="20" t="s">
        <v>12</v>
      </c>
      <c r="B299" s="20" t="s">
        <v>13</v>
      </c>
      <c r="C299" s="21">
        <v>7200</v>
      </c>
    </row>
    <row r="300" spans="1:3">
      <c r="A300" s="20" t="s">
        <v>12</v>
      </c>
      <c r="B300" s="20" t="s">
        <v>100</v>
      </c>
      <c r="C300" s="21">
        <v>7100</v>
      </c>
    </row>
    <row r="301" spans="1:3">
      <c r="A301" s="20" t="s">
        <v>12</v>
      </c>
      <c r="B301" s="20" t="s">
        <v>26</v>
      </c>
      <c r="C301" s="21">
        <v>7100</v>
      </c>
    </row>
    <row r="302" spans="1:3">
      <c r="A302" s="20" t="s">
        <v>12</v>
      </c>
      <c r="B302" s="20" t="s">
        <v>39</v>
      </c>
      <c r="C302" s="21">
        <v>7100</v>
      </c>
    </row>
    <row r="303" spans="1:3">
      <c r="A303" s="20" t="s">
        <v>12</v>
      </c>
      <c r="B303" s="20" t="s">
        <v>40</v>
      </c>
      <c r="C303" s="21">
        <v>7100</v>
      </c>
    </row>
    <row r="304" spans="1:3">
      <c r="A304" s="20" t="s">
        <v>12</v>
      </c>
      <c r="B304" s="20" t="s">
        <v>111</v>
      </c>
      <c r="C304" s="21">
        <v>7000</v>
      </c>
    </row>
    <row r="305" spans="1:3">
      <c r="A305" s="20" t="s">
        <v>12</v>
      </c>
      <c r="B305" s="20" t="s">
        <v>101</v>
      </c>
      <c r="C305" s="21">
        <v>7000</v>
      </c>
    </row>
    <row r="306" spans="1:3">
      <c r="A306" s="20" t="s">
        <v>12</v>
      </c>
      <c r="B306" s="20" t="s">
        <v>83</v>
      </c>
      <c r="C306" s="21">
        <v>7000</v>
      </c>
    </row>
    <row r="307" spans="1:3">
      <c r="A307" s="20" t="s">
        <v>12</v>
      </c>
      <c r="B307" s="20" t="s">
        <v>92</v>
      </c>
      <c r="C307" s="21">
        <v>7000</v>
      </c>
    </row>
    <row r="308" spans="1:3">
      <c r="A308" s="20" t="s">
        <v>12</v>
      </c>
      <c r="B308" s="20" t="s">
        <v>149</v>
      </c>
      <c r="C308" s="21">
        <v>7000</v>
      </c>
    </row>
    <row r="309" spans="1:3">
      <c r="A309" s="20" t="s">
        <v>12</v>
      </c>
      <c r="B309" s="20" t="s">
        <v>247</v>
      </c>
      <c r="C309" s="21">
        <v>6900</v>
      </c>
    </row>
    <row r="310" spans="1:3">
      <c r="A310" s="20" t="s">
        <v>12</v>
      </c>
      <c r="B310" s="20" t="s">
        <v>36</v>
      </c>
      <c r="C310" s="21">
        <v>6900</v>
      </c>
    </row>
    <row r="311" spans="1:3">
      <c r="A311" s="20" t="s">
        <v>12</v>
      </c>
      <c r="B311" s="20" t="s">
        <v>204</v>
      </c>
      <c r="C311" s="21">
        <v>6800</v>
      </c>
    </row>
    <row r="312" spans="1:3">
      <c r="A312" s="20" t="s">
        <v>12</v>
      </c>
      <c r="B312" s="20" t="s">
        <v>89</v>
      </c>
      <c r="C312" s="21">
        <v>6800</v>
      </c>
    </row>
    <row r="313" spans="1:3">
      <c r="A313" s="20" t="s">
        <v>12</v>
      </c>
      <c r="B313" s="20" t="s">
        <v>90</v>
      </c>
      <c r="C313" s="21">
        <v>6800</v>
      </c>
    </row>
    <row r="314" spans="1:3">
      <c r="A314" s="20" t="s">
        <v>12</v>
      </c>
      <c r="B314" s="20" t="s">
        <v>103</v>
      </c>
      <c r="C314" s="21">
        <v>6700</v>
      </c>
    </row>
    <row r="315" spans="1:3">
      <c r="A315" s="20" t="s">
        <v>12</v>
      </c>
      <c r="B315" s="20" t="s">
        <v>150</v>
      </c>
      <c r="C315" s="21">
        <v>6700</v>
      </c>
    </row>
    <row r="316" spans="1:3">
      <c r="A316" s="20" t="s">
        <v>12</v>
      </c>
      <c r="B316" s="20" t="s">
        <v>248</v>
      </c>
      <c r="C316" s="21">
        <v>6700</v>
      </c>
    </row>
    <row r="317" spans="1:3">
      <c r="A317" s="20" t="s">
        <v>12</v>
      </c>
      <c r="B317" s="20" t="s">
        <v>148</v>
      </c>
      <c r="C317" s="21">
        <v>6700</v>
      </c>
    </row>
    <row r="318" spans="1:3">
      <c r="A318" s="20" t="s">
        <v>12</v>
      </c>
      <c r="B318" s="20" t="s">
        <v>205</v>
      </c>
      <c r="C318" s="21">
        <v>6600</v>
      </c>
    </row>
    <row r="319" spans="1:3">
      <c r="A319" s="20" t="s">
        <v>12</v>
      </c>
      <c r="B319" s="20" t="s">
        <v>249</v>
      </c>
      <c r="C319" s="21">
        <v>6600</v>
      </c>
    </row>
    <row r="320" spans="1:3">
      <c r="A320" s="20" t="s">
        <v>12</v>
      </c>
      <c r="B320" s="20" t="s">
        <v>147</v>
      </c>
      <c r="C320" s="21">
        <v>6600</v>
      </c>
    </row>
    <row r="321" spans="1:3">
      <c r="A321" s="20" t="s">
        <v>12</v>
      </c>
      <c r="B321" s="20" t="s">
        <v>206</v>
      </c>
      <c r="C321" s="21">
        <v>6500</v>
      </c>
    </row>
    <row r="322" spans="1:3">
      <c r="A322" s="20" t="s">
        <v>12</v>
      </c>
      <c r="B322" s="20" t="s">
        <v>9</v>
      </c>
      <c r="C322" s="21">
        <v>6500</v>
      </c>
    </row>
    <row r="323" spans="1:3">
      <c r="A323" s="20" t="s">
        <v>12</v>
      </c>
      <c r="B323" s="20" t="s">
        <v>34</v>
      </c>
      <c r="C323" s="21">
        <v>6500</v>
      </c>
    </row>
    <row r="324" spans="1:3">
      <c r="A324" s="20" t="s">
        <v>12</v>
      </c>
      <c r="B324" s="20" t="s">
        <v>17</v>
      </c>
      <c r="C324" s="21">
        <v>6500</v>
      </c>
    </row>
    <row r="325" spans="1:3">
      <c r="A325" s="20" t="s">
        <v>12</v>
      </c>
      <c r="B325" s="20" t="s">
        <v>250</v>
      </c>
      <c r="C325" s="21">
        <v>6500</v>
      </c>
    </row>
    <row r="326" spans="1:3">
      <c r="A326" s="20" t="s">
        <v>12</v>
      </c>
      <c r="B326" s="20" t="s">
        <v>102</v>
      </c>
      <c r="C326" s="21">
        <v>6400</v>
      </c>
    </row>
    <row r="327" spans="1:3">
      <c r="A327" s="20" t="s">
        <v>12</v>
      </c>
      <c r="B327" s="20" t="s">
        <v>234</v>
      </c>
      <c r="C327" s="21">
        <v>6400</v>
      </c>
    </row>
    <row r="328" spans="1:3">
      <c r="A328" s="20" t="s">
        <v>12</v>
      </c>
      <c r="B328" s="20" t="s">
        <v>151</v>
      </c>
      <c r="C328" s="21">
        <v>6400</v>
      </c>
    </row>
    <row r="329" spans="1:3">
      <c r="A329" s="20" t="s">
        <v>12</v>
      </c>
      <c r="B329" s="20" t="s">
        <v>251</v>
      </c>
      <c r="C329" s="21">
        <v>6400</v>
      </c>
    </row>
    <row r="330" spans="1:3">
      <c r="A330" s="20" t="s">
        <v>12</v>
      </c>
      <c r="B330" s="20" t="s">
        <v>104</v>
      </c>
      <c r="C330" s="21">
        <v>6300</v>
      </c>
    </row>
    <row r="331" spans="1:3">
      <c r="A331" s="20" t="s">
        <v>12</v>
      </c>
      <c r="B331" s="20" t="s">
        <v>207</v>
      </c>
      <c r="C331" s="21">
        <v>6300</v>
      </c>
    </row>
    <row r="332" spans="1:3">
      <c r="A332" s="20" t="s">
        <v>12</v>
      </c>
      <c r="B332" s="20" t="s">
        <v>109</v>
      </c>
      <c r="C332" s="21">
        <v>6300</v>
      </c>
    </row>
    <row r="333" spans="1:3">
      <c r="A333" s="20" t="s">
        <v>12</v>
      </c>
      <c r="B333" s="20" t="s">
        <v>252</v>
      </c>
      <c r="C333" s="21">
        <v>6300</v>
      </c>
    </row>
    <row r="334" spans="1:3">
      <c r="A334" s="20" t="s">
        <v>12</v>
      </c>
      <c r="B334" s="20" t="s">
        <v>208</v>
      </c>
      <c r="C334" s="21">
        <v>6200</v>
      </c>
    </row>
    <row r="335" spans="1:3">
      <c r="A335" s="20" t="s">
        <v>12</v>
      </c>
      <c r="B335" s="20" t="s">
        <v>107</v>
      </c>
      <c r="C335" s="21">
        <v>6200</v>
      </c>
    </row>
    <row r="336" spans="1:3">
      <c r="A336" s="20" t="s">
        <v>12</v>
      </c>
      <c r="B336" s="20" t="s">
        <v>35</v>
      </c>
      <c r="C336" s="21">
        <v>6200</v>
      </c>
    </row>
    <row r="337" spans="1:3">
      <c r="A337" s="20" t="s">
        <v>12</v>
      </c>
      <c r="B337" s="20" t="s">
        <v>158</v>
      </c>
      <c r="C337" s="21">
        <v>6200</v>
      </c>
    </row>
    <row r="338" spans="1:3">
      <c r="A338" s="20" t="s">
        <v>12</v>
      </c>
      <c r="B338" s="20" t="s">
        <v>78</v>
      </c>
      <c r="C338" s="21">
        <v>6100</v>
      </c>
    </row>
    <row r="339" spans="1:3">
      <c r="A339" s="20" t="s">
        <v>12</v>
      </c>
      <c r="B339" s="20" t="s">
        <v>99</v>
      </c>
      <c r="C339" s="21">
        <v>6100</v>
      </c>
    </row>
    <row r="340" spans="1:3">
      <c r="A340" s="20" t="s">
        <v>12</v>
      </c>
      <c r="B340" s="20" t="s">
        <v>91</v>
      </c>
      <c r="C340" s="21">
        <v>6100</v>
      </c>
    </row>
    <row r="341" spans="1:3">
      <c r="A341" s="20" t="s">
        <v>12</v>
      </c>
      <c r="B341" s="20" t="s">
        <v>84</v>
      </c>
      <c r="C341" s="21">
        <v>6100</v>
      </c>
    </row>
    <row r="342" spans="1:3">
      <c r="A342" s="20" t="s">
        <v>12</v>
      </c>
      <c r="B342" s="20" t="s">
        <v>159</v>
      </c>
      <c r="C342" s="21">
        <v>6100</v>
      </c>
    </row>
    <row r="343" spans="1:3">
      <c r="A343" s="20" t="s">
        <v>12</v>
      </c>
      <c r="B343" s="20" t="s">
        <v>209</v>
      </c>
      <c r="C343" s="21">
        <v>6000</v>
      </c>
    </row>
    <row r="344" spans="1:3">
      <c r="A344" s="20" t="s">
        <v>12</v>
      </c>
      <c r="B344" s="20" t="s">
        <v>97</v>
      </c>
      <c r="C344" s="21">
        <v>6000</v>
      </c>
    </row>
    <row r="345" spans="1:3">
      <c r="A345" s="20" t="s">
        <v>12</v>
      </c>
      <c r="B345" s="20" t="s">
        <v>154</v>
      </c>
      <c r="C345" s="21">
        <v>6000</v>
      </c>
    </row>
    <row r="346" spans="1:3">
      <c r="A346" s="20" t="s">
        <v>12</v>
      </c>
      <c r="B346" s="20" t="s">
        <v>253</v>
      </c>
      <c r="C346" s="21">
        <v>6000</v>
      </c>
    </row>
    <row r="347" spans="1:3">
      <c r="A347" s="20" t="s">
        <v>12</v>
      </c>
      <c r="B347" s="20" t="s">
        <v>152</v>
      </c>
      <c r="C347" s="21">
        <v>6000</v>
      </c>
    </row>
    <row r="348" spans="1:3">
      <c r="A348" s="20" t="s">
        <v>12</v>
      </c>
      <c r="B348" s="20" t="s">
        <v>153</v>
      </c>
      <c r="C348" s="21">
        <v>6000</v>
      </c>
    </row>
    <row r="349" spans="1:3">
      <c r="A349" s="20" t="s">
        <v>12</v>
      </c>
      <c r="B349" s="20" t="s">
        <v>156</v>
      </c>
      <c r="C349" s="21">
        <v>6000</v>
      </c>
    </row>
    <row r="350" spans="1:3">
      <c r="A350" s="20" t="s">
        <v>12</v>
      </c>
      <c r="B350" s="20" t="s">
        <v>210</v>
      </c>
      <c r="C350" s="21">
        <v>5900</v>
      </c>
    </row>
    <row r="351" spans="1:3">
      <c r="A351" s="20" t="s">
        <v>12</v>
      </c>
      <c r="B351" s="20" t="s">
        <v>254</v>
      </c>
      <c r="C351" s="21">
        <v>5900</v>
      </c>
    </row>
    <row r="352" spans="1:3">
      <c r="A352" s="20" t="s">
        <v>12</v>
      </c>
      <c r="B352" s="20" t="s">
        <v>211</v>
      </c>
      <c r="C352" s="21">
        <v>5800</v>
      </c>
    </row>
    <row r="353" spans="1:3">
      <c r="A353" s="20" t="s">
        <v>12</v>
      </c>
      <c r="B353" s="20" t="s">
        <v>212</v>
      </c>
      <c r="C353" s="21">
        <v>5800</v>
      </c>
    </row>
    <row r="354" spans="1:3">
      <c r="A354" s="20" t="s">
        <v>12</v>
      </c>
      <c r="B354" s="20" t="s">
        <v>93</v>
      </c>
      <c r="C354" s="21">
        <v>5800</v>
      </c>
    </row>
    <row r="355" spans="1:3">
      <c r="A355" s="20" t="s">
        <v>12</v>
      </c>
      <c r="B355" s="20" t="s">
        <v>255</v>
      </c>
      <c r="C355" s="21">
        <v>5800</v>
      </c>
    </row>
    <row r="356" spans="1:3">
      <c r="A356" s="20" t="s">
        <v>12</v>
      </c>
      <c r="B356" s="20" t="s">
        <v>155</v>
      </c>
      <c r="C356" s="21">
        <v>5800</v>
      </c>
    </row>
    <row r="357" spans="1:3">
      <c r="A357" s="20" t="s">
        <v>12</v>
      </c>
      <c r="B357" s="20" t="s">
        <v>110</v>
      </c>
      <c r="C357" s="21">
        <v>5700</v>
      </c>
    </row>
    <row r="358" spans="1:3">
      <c r="A358" s="20" t="s">
        <v>12</v>
      </c>
      <c r="B358" s="20" t="s">
        <v>112</v>
      </c>
      <c r="C358" s="21">
        <v>5700</v>
      </c>
    </row>
    <row r="359" spans="1:3">
      <c r="A359" s="20" t="s">
        <v>12</v>
      </c>
      <c r="B359" s="20" t="s">
        <v>86</v>
      </c>
      <c r="C359" s="21">
        <v>5700</v>
      </c>
    </row>
    <row r="360" spans="1:3">
      <c r="A360" s="20" t="s">
        <v>12</v>
      </c>
      <c r="B360" s="20" t="s">
        <v>160</v>
      </c>
      <c r="C360" s="21">
        <v>5700</v>
      </c>
    </row>
    <row r="361" spans="1:3">
      <c r="A361" s="20" t="s">
        <v>12</v>
      </c>
      <c r="B361" s="20" t="s">
        <v>105</v>
      </c>
      <c r="C361" s="21">
        <v>5600</v>
      </c>
    </row>
    <row r="362" spans="1:3">
      <c r="A362" s="20" t="s">
        <v>12</v>
      </c>
      <c r="B362" s="20" t="s">
        <v>115</v>
      </c>
      <c r="C362" s="21">
        <v>5600</v>
      </c>
    </row>
    <row r="363" spans="1:3">
      <c r="A363" s="20" t="s">
        <v>12</v>
      </c>
      <c r="B363" s="20" t="s">
        <v>165</v>
      </c>
      <c r="C363" s="21">
        <v>5600</v>
      </c>
    </row>
    <row r="364" spans="1:3">
      <c r="A364" s="20" t="s">
        <v>12</v>
      </c>
      <c r="B364" s="20" t="s">
        <v>213</v>
      </c>
      <c r="C364" s="21">
        <v>5500</v>
      </c>
    </row>
    <row r="365" spans="1:3">
      <c r="A365" s="20" t="s">
        <v>12</v>
      </c>
      <c r="B365" s="20" t="s">
        <v>88</v>
      </c>
      <c r="C365" s="21">
        <v>5500</v>
      </c>
    </row>
    <row r="366" spans="1:3">
      <c r="A366" s="20" t="s">
        <v>12</v>
      </c>
      <c r="B366" s="20" t="s">
        <v>172</v>
      </c>
      <c r="C366" s="21">
        <v>5500</v>
      </c>
    </row>
    <row r="367" spans="1:3">
      <c r="A367" s="20" t="s">
        <v>12</v>
      </c>
      <c r="B367" s="20" t="s">
        <v>256</v>
      </c>
      <c r="C367" s="21">
        <v>5500</v>
      </c>
    </row>
    <row r="368" spans="1:3">
      <c r="A368" s="20" t="s">
        <v>12</v>
      </c>
      <c r="B368" s="20" t="s">
        <v>257</v>
      </c>
      <c r="C368" s="21">
        <v>5500</v>
      </c>
    </row>
    <row r="369" spans="1:3">
      <c r="A369" s="20" t="s">
        <v>12</v>
      </c>
      <c r="B369" s="20" t="s">
        <v>120</v>
      </c>
      <c r="C369" s="21">
        <v>5400</v>
      </c>
    </row>
    <row r="370" spans="1:3">
      <c r="A370" s="20" t="s">
        <v>12</v>
      </c>
      <c r="B370" s="20" t="s">
        <v>87</v>
      </c>
      <c r="C370" s="21">
        <v>5400</v>
      </c>
    </row>
    <row r="371" spans="1:3">
      <c r="A371" s="20" t="s">
        <v>12</v>
      </c>
      <c r="B371" s="20" t="s">
        <v>157</v>
      </c>
      <c r="C371" s="21">
        <v>5400</v>
      </c>
    </row>
    <row r="372" spans="1:3">
      <c r="A372" s="20" t="s">
        <v>12</v>
      </c>
      <c r="B372" s="20" t="s">
        <v>258</v>
      </c>
      <c r="C372" s="21">
        <v>5400</v>
      </c>
    </row>
    <row r="373" spans="1:3">
      <c r="A373" s="20" t="s">
        <v>12</v>
      </c>
      <c r="B373" s="20" t="s">
        <v>259</v>
      </c>
      <c r="C373" s="21">
        <v>5400</v>
      </c>
    </row>
    <row r="374" spans="1:3">
      <c r="A374" s="20" t="s">
        <v>12</v>
      </c>
      <c r="B374" s="20" t="s">
        <v>163</v>
      </c>
      <c r="C374" s="21">
        <v>5400</v>
      </c>
    </row>
    <row r="375" spans="1:3">
      <c r="A375" s="20" t="s">
        <v>12</v>
      </c>
      <c r="B375" s="20" t="s">
        <v>260</v>
      </c>
      <c r="C375" s="21">
        <v>5400</v>
      </c>
    </row>
    <row r="376" spans="1:3">
      <c r="A376" s="20" t="s">
        <v>12</v>
      </c>
      <c r="B376" s="20" t="s">
        <v>164</v>
      </c>
      <c r="C376" s="21">
        <v>5400</v>
      </c>
    </row>
    <row r="377" spans="1:3">
      <c r="A377" s="20" t="s">
        <v>12</v>
      </c>
      <c r="B377" s="20" t="s">
        <v>261</v>
      </c>
      <c r="C377" s="21">
        <v>5400</v>
      </c>
    </row>
    <row r="378" spans="1:3">
      <c r="A378" s="20" t="s">
        <v>12</v>
      </c>
      <c r="B378" s="20" t="s">
        <v>116</v>
      </c>
      <c r="C378" s="21">
        <v>5300</v>
      </c>
    </row>
    <row r="379" spans="1:3">
      <c r="A379" s="20" t="s">
        <v>12</v>
      </c>
      <c r="B379" s="20" t="s">
        <v>214</v>
      </c>
      <c r="C379" s="21">
        <v>5300</v>
      </c>
    </row>
    <row r="380" spans="1:3">
      <c r="A380" s="20" t="s">
        <v>12</v>
      </c>
      <c r="B380" s="20" t="s">
        <v>95</v>
      </c>
      <c r="C380" s="21">
        <v>5300</v>
      </c>
    </row>
    <row r="381" spans="1:3">
      <c r="A381" s="20" t="s">
        <v>12</v>
      </c>
      <c r="B381" s="20" t="s">
        <v>179</v>
      </c>
      <c r="C381" s="21">
        <v>5300</v>
      </c>
    </row>
    <row r="382" spans="1:3">
      <c r="A382" s="20" t="s">
        <v>12</v>
      </c>
      <c r="B382" s="20" t="s">
        <v>262</v>
      </c>
      <c r="C382" s="21">
        <v>5300</v>
      </c>
    </row>
    <row r="383" spans="1:3">
      <c r="A383" s="20" t="s">
        <v>12</v>
      </c>
      <c r="B383" s="20" t="s">
        <v>263</v>
      </c>
      <c r="C383" s="21">
        <v>5300</v>
      </c>
    </row>
    <row r="384" spans="1:3">
      <c r="A384" s="20" t="s">
        <v>12</v>
      </c>
      <c r="B384" s="20" t="s">
        <v>162</v>
      </c>
      <c r="C384" s="21">
        <v>5300</v>
      </c>
    </row>
    <row r="385" spans="1:3">
      <c r="A385" s="20" t="s">
        <v>12</v>
      </c>
      <c r="B385" s="20" t="s">
        <v>167</v>
      </c>
      <c r="C385" s="21">
        <v>5300</v>
      </c>
    </row>
    <row r="386" spans="1:3">
      <c r="A386" s="20" t="s">
        <v>12</v>
      </c>
      <c r="B386" s="20" t="s">
        <v>122</v>
      </c>
      <c r="C386" s="21">
        <v>5200</v>
      </c>
    </row>
    <row r="387" spans="1:3">
      <c r="A387" s="20" t="s">
        <v>12</v>
      </c>
      <c r="B387" s="20" t="s">
        <v>124</v>
      </c>
      <c r="C387" s="21">
        <v>5200</v>
      </c>
    </row>
    <row r="388" spans="1:3">
      <c r="A388" s="20" t="s">
        <v>12</v>
      </c>
      <c r="B388" s="20" t="s">
        <v>106</v>
      </c>
      <c r="C388" s="21">
        <v>5200</v>
      </c>
    </row>
    <row r="389" spans="1:3">
      <c r="A389" s="20" t="s">
        <v>12</v>
      </c>
      <c r="B389" s="20" t="s">
        <v>85</v>
      </c>
      <c r="C389" s="21">
        <v>5200</v>
      </c>
    </row>
    <row r="390" spans="1:3">
      <c r="A390" s="20" t="s">
        <v>12</v>
      </c>
      <c r="B390" s="20" t="s">
        <v>264</v>
      </c>
      <c r="C390" s="21">
        <v>5200</v>
      </c>
    </row>
    <row r="391" spans="1:3">
      <c r="A391" s="20" t="s">
        <v>12</v>
      </c>
      <c r="B391" s="20" t="s">
        <v>180</v>
      </c>
      <c r="C391" s="21">
        <v>5200</v>
      </c>
    </row>
    <row r="392" spans="1:3">
      <c r="A392" s="20" t="s">
        <v>12</v>
      </c>
      <c r="B392" s="20" t="s">
        <v>265</v>
      </c>
      <c r="C392" s="21">
        <v>5200</v>
      </c>
    </row>
    <row r="393" spans="1:3">
      <c r="A393" s="20" t="s">
        <v>12</v>
      </c>
      <c r="B393" s="20" t="s">
        <v>215</v>
      </c>
      <c r="C393" s="21">
        <v>5100</v>
      </c>
    </row>
    <row r="394" spans="1:3">
      <c r="A394" s="20" t="s">
        <v>12</v>
      </c>
      <c r="B394" s="20" t="s">
        <v>108</v>
      </c>
      <c r="C394" s="21">
        <v>5100</v>
      </c>
    </row>
    <row r="395" spans="1:3">
      <c r="A395" s="20" t="s">
        <v>12</v>
      </c>
      <c r="B395" s="20" t="s">
        <v>216</v>
      </c>
      <c r="C395" s="21">
        <v>5100</v>
      </c>
    </row>
    <row r="396" spans="1:3">
      <c r="A396" s="20" t="s">
        <v>12</v>
      </c>
      <c r="B396" s="20" t="s">
        <v>96</v>
      </c>
      <c r="C396" s="21">
        <v>5100</v>
      </c>
    </row>
    <row r="397" spans="1:3">
      <c r="A397" s="20" t="s">
        <v>12</v>
      </c>
      <c r="B397" s="20" t="s">
        <v>173</v>
      </c>
      <c r="C397" s="21">
        <v>5100</v>
      </c>
    </row>
    <row r="398" spans="1:3">
      <c r="A398" s="20" t="s">
        <v>12</v>
      </c>
      <c r="B398" s="20" t="s">
        <v>166</v>
      </c>
      <c r="C398" s="21">
        <v>5100</v>
      </c>
    </row>
    <row r="399" spans="1:3">
      <c r="A399" s="20" t="s">
        <v>12</v>
      </c>
      <c r="B399" s="20" t="s">
        <v>266</v>
      </c>
      <c r="C399" s="21">
        <v>5100</v>
      </c>
    </row>
    <row r="400" spans="1:3">
      <c r="A400" s="20" t="s">
        <v>12</v>
      </c>
      <c r="B400" s="20" t="s">
        <v>190</v>
      </c>
      <c r="C400" s="21">
        <v>5100</v>
      </c>
    </row>
    <row r="401" spans="1:3">
      <c r="A401" s="20" t="s">
        <v>12</v>
      </c>
      <c r="B401" s="20" t="s">
        <v>168</v>
      </c>
      <c r="C401" s="21">
        <v>5100</v>
      </c>
    </row>
    <row r="402" spans="1:3">
      <c r="A402" s="20" t="s">
        <v>12</v>
      </c>
      <c r="B402" s="20" t="s">
        <v>113</v>
      </c>
      <c r="C402" s="21">
        <v>5000</v>
      </c>
    </row>
    <row r="403" spans="1:3">
      <c r="A403" s="20" t="s">
        <v>12</v>
      </c>
      <c r="B403" s="20" t="s">
        <v>217</v>
      </c>
      <c r="C403" s="21">
        <v>5000</v>
      </c>
    </row>
    <row r="404" spans="1:3">
      <c r="A404" s="20" t="s">
        <v>12</v>
      </c>
      <c r="B404" s="20" t="s">
        <v>235</v>
      </c>
      <c r="C404" s="21">
        <v>5000</v>
      </c>
    </row>
    <row r="405" spans="1:3">
      <c r="A405" s="20" t="s">
        <v>12</v>
      </c>
      <c r="B405" s="20" t="s">
        <v>169</v>
      </c>
      <c r="C405" s="21">
        <v>5000</v>
      </c>
    </row>
    <row r="406" spans="1:3">
      <c r="A406" s="20" t="s">
        <v>12</v>
      </c>
      <c r="B406" s="20" t="s">
        <v>187</v>
      </c>
      <c r="C406" s="21">
        <v>5000</v>
      </c>
    </row>
    <row r="407" spans="1:3">
      <c r="A407" s="20" t="s">
        <v>12</v>
      </c>
      <c r="B407" s="20" t="s">
        <v>174</v>
      </c>
      <c r="C407" s="21">
        <v>5000</v>
      </c>
    </row>
    <row r="408" spans="1:3">
      <c r="A408" s="20" t="s">
        <v>12</v>
      </c>
      <c r="B408" s="20" t="s">
        <v>267</v>
      </c>
      <c r="C408" s="21">
        <v>5000</v>
      </c>
    </row>
    <row r="409" spans="1:3">
      <c r="A409" s="20" t="s">
        <v>12</v>
      </c>
      <c r="B409" s="20" t="s">
        <v>184</v>
      </c>
      <c r="C409" s="21">
        <v>5000</v>
      </c>
    </row>
    <row r="410" spans="1:3">
      <c r="A410" s="20" t="s">
        <v>12</v>
      </c>
      <c r="B410" s="20" t="s">
        <v>218</v>
      </c>
      <c r="C410" s="21">
        <v>4900</v>
      </c>
    </row>
    <row r="411" spans="1:3">
      <c r="A411" s="20" t="s">
        <v>12</v>
      </c>
      <c r="B411" s="20" t="s">
        <v>236</v>
      </c>
      <c r="C411" s="21">
        <v>4900</v>
      </c>
    </row>
    <row r="412" spans="1:3">
      <c r="A412" s="20" t="s">
        <v>12</v>
      </c>
      <c r="B412" s="20" t="s">
        <v>188</v>
      </c>
      <c r="C412" s="21">
        <v>4900</v>
      </c>
    </row>
    <row r="413" spans="1:3">
      <c r="A413" s="20" t="s">
        <v>12</v>
      </c>
      <c r="B413" s="20" t="s">
        <v>175</v>
      </c>
      <c r="C413" s="21">
        <v>4900</v>
      </c>
    </row>
    <row r="414" spans="1:3">
      <c r="A414" s="20" t="s">
        <v>12</v>
      </c>
      <c r="B414" s="20" t="s">
        <v>268</v>
      </c>
      <c r="C414" s="21">
        <v>4900</v>
      </c>
    </row>
    <row r="415" spans="1:3">
      <c r="A415" s="20" t="s">
        <v>12</v>
      </c>
      <c r="B415" s="20" t="s">
        <v>176</v>
      </c>
      <c r="C415" s="21">
        <v>4900</v>
      </c>
    </row>
    <row r="416" spans="1:3">
      <c r="A416" s="20" t="s">
        <v>12</v>
      </c>
      <c r="B416" s="20" t="s">
        <v>269</v>
      </c>
      <c r="C416" s="21">
        <v>4900</v>
      </c>
    </row>
    <row r="417" spans="1:3">
      <c r="A417" s="20" t="s">
        <v>12</v>
      </c>
      <c r="B417" s="20" t="s">
        <v>270</v>
      </c>
      <c r="C417" s="21">
        <v>4900</v>
      </c>
    </row>
    <row r="418" spans="1:3">
      <c r="A418" s="20" t="s">
        <v>12</v>
      </c>
      <c r="B418" s="20" t="s">
        <v>271</v>
      </c>
      <c r="C418" s="21">
        <v>4900</v>
      </c>
    </row>
    <row r="419" spans="1:3">
      <c r="A419" s="20" t="s">
        <v>12</v>
      </c>
      <c r="B419" s="20" t="s">
        <v>128</v>
      </c>
      <c r="C419" s="21">
        <v>4800</v>
      </c>
    </row>
    <row r="420" spans="1:3">
      <c r="A420" s="20" t="s">
        <v>12</v>
      </c>
      <c r="B420" s="20" t="s">
        <v>219</v>
      </c>
      <c r="C420" s="21">
        <v>4800</v>
      </c>
    </row>
    <row r="421" spans="1:3">
      <c r="A421" s="20" t="s">
        <v>12</v>
      </c>
      <c r="B421" s="20" t="s">
        <v>135</v>
      </c>
      <c r="C421" s="21">
        <v>4800</v>
      </c>
    </row>
    <row r="422" spans="1:3">
      <c r="A422" s="20" t="s">
        <v>12</v>
      </c>
      <c r="B422" s="20" t="s">
        <v>133</v>
      </c>
      <c r="C422" s="21">
        <v>4800</v>
      </c>
    </row>
    <row r="423" spans="1:3">
      <c r="A423" s="20" t="s">
        <v>12</v>
      </c>
      <c r="B423" s="20" t="s">
        <v>137</v>
      </c>
      <c r="C423" s="21">
        <v>4800</v>
      </c>
    </row>
    <row r="424" spans="1:3">
      <c r="A424" s="20" t="s">
        <v>12</v>
      </c>
      <c r="B424" s="20" t="s">
        <v>134</v>
      </c>
      <c r="C424" s="21">
        <v>4800</v>
      </c>
    </row>
    <row r="425" spans="1:3">
      <c r="A425" s="20" t="s">
        <v>12</v>
      </c>
      <c r="B425" s="20" t="s">
        <v>139</v>
      </c>
      <c r="C425" s="21">
        <v>4800</v>
      </c>
    </row>
    <row r="426" spans="1:3">
      <c r="A426" s="20" t="s">
        <v>12</v>
      </c>
      <c r="B426" s="20" t="s">
        <v>161</v>
      </c>
      <c r="C426" s="21">
        <v>4800</v>
      </c>
    </row>
    <row r="427" spans="1:3">
      <c r="A427" s="20" t="s">
        <v>12</v>
      </c>
      <c r="B427" s="20" t="s">
        <v>170</v>
      </c>
      <c r="C427" s="21">
        <v>4800</v>
      </c>
    </row>
    <row r="428" spans="1:3">
      <c r="A428" s="20" t="s">
        <v>12</v>
      </c>
      <c r="B428" s="20" t="s">
        <v>272</v>
      </c>
      <c r="C428" s="21">
        <v>4800</v>
      </c>
    </row>
    <row r="429" spans="1:3">
      <c r="A429" s="20" t="s">
        <v>12</v>
      </c>
      <c r="B429" s="20" t="s">
        <v>273</v>
      </c>
      <c r="C429" s="21">
        <v>4800</v>
      </c>
    </row>
    <row r="430" spans="1:3">
      <c r="A430" s="20" t="s">
        <v>12</v>
      </c>
      <c r="B430" s="20" t="s">
        <v>220</v>
      </c>
      <c r="C430" s="21">
        <v>4700</v>
      </c>
    </row>
    <row r="431" spans="1:3">
      <c r="A431" s="20" t="s">
        <v>12</v>
      </c>
      <c r="B431" s="20" t="s">
        <v>114</v>
      </c>
      <c r="C431" s="21">
        <v>4700</v>
      </c>
    </row>
    <row r="432" spans="1:3">
      <c r="A432" s="20" t="s">
        <v>12</v>
      </c>
      <c r="B432" s="20" t="s">
        <v>94</v>
      </c>
      <c r="C432" s="21">
        <v>4700</v>
      </c>
    </row>
    <row r="433" spans="1:3">
      <c r="A433" s="20" t="s">
        <v>12</v>
      </c>
      <c r="B433" s="20" t="s">
        <v>138</v>
      </c>
      <c r="C433" s="21">
        <v>4700</v>
      </c>
    </row>
    <row r="434" spans="1:3">
      <c r="A434" s="20" t="s">
        <v>12</v>
      </c>
      <c r="B434" s="20" t="s">
        <v>145</v>
      </c>
      <c r="C434" s="21">
        <v>4700</v>
      </c>
    </row>
    <row r="435" spans="1:3">
      <c r="A435" s="20" t="s">
        <v>12</v>
      </c>
      <c r="B435" s="20" t="s">
        <v>171</v>
      </c>
      <c r="C435" s="21">
        <v>4700</v>
      </c>
    </row>
    <row r="436" spans="1:3">
      <c r="A436" s="20" t="s">
        <v>12</v>
      </c>
      <c r="B436" s="20" t="s">
        <v>177</v>
      </c>
      <c r="C436" s="21">
        <v>4700</v>
      </c>
    </row>
    <row r="437" spans="1:3">
      <c r="A437" s="20" t="s">
        <v>12</v>
      </c>
      <c r="B437" s="20" t="s">
        <v>274</v>
      </c>
      <c r="C437" s="21">
        <v>4700</v>
      </c>
    </row>
    <row r="438" spans="1:3">
      <c r="A438" s="20" t="s">
        <v>12</v>
      </c>
      <c r="B438" s="20" t="s">
        <v>221</v>
      </c>
      <c r="C438" s="21">
        <v>4600</v>
      </c>
    </row>
    <row r="439" spans="1:3">
      <c r="A439" s="20" t="s">
        <v>12</v>
      </c>
      <c r="B439" s="20" t="s">
        <v>222</v>
      </c>
      <c r="C439" s="21">
        <v>4600</v>
      </c>
    </row>
    <row r="440" spans="1:3">
      <c r="A440" s="20" t="s">
        <v>12</v>
      </c>
      <c r="B440" s="20" t="s">
        <v>223</v>
      </c>
      <c r="C440" s="21">
        <v>4600</v>
      </c>
    </row>
    <row r="441" spans="1:3">
      <c r="A441" s="20" t="s">
        <v>12</v>
      </c>
      <c r="B441" s="20" t="s">
        <v>121</v>
      </c>
      <c r="C441" s="21">
        <v>4600</v>
      </c>
    </row>
    <row r="442" spans="1:3">
      <c r="A442" s="20" t="s">
        <v>12</v>
      </c>
      <c r="B442" s="20" t="s">
        <v>224</v>
      </c>
      <c r="C442" s="21">
        <v>4600</v>
      </c>
    </row>
    <row r="443" spans="1:3">
      <c r="A443" s="20" t="s">
        <v>12</v>
      </c>
      <c r="B443" s="20" t="s">
        <v>237</v>
      </c>
      <c r="C443" s="21">
        <v>4600</v>
      </c>
    </row>
    <row r="444" spans="1:3">
      <c r="A444" s="20" t="s">
        <v>12</v>
      </c>
      <c r="B444" s="20" t="s">
        <v>136</v>
      </c>
      <c r="C444" s="21">
        <v>4600</v>
      </c>
    </row>
    <row r="445" spans="1:3">
      <c r="A445" s="20" t="s">
        <v>12</v>
      </c>
      <c r="B445" s="20" t="s">
        <v>140</v>
      </c>
      <c r="C445" s="21">
        <v>4600</v>
      </c>
    </row>
    <row r="446" spans="1:3">
      <c r="A446" s="20" t="s">
        <v>12</v>
      </c>
      <c r="B446" s="20" t="s">
        <v>238</v>
      </c>
      <c r="C446" s="21">
        <v>4600</v>
      </c>
    </row>
    <row r="447" spans="1:3">
      <c r="A447" s="20" t="s">
        <v>12</v>
      </c>
      <c r="B447" s="20" t="s">
        <v>185</v>
      </c>
      <c r="C447" s="21">
        <v>4600</v>
      </c>
    </row>
    <row r="448" spans="1:3">
      <c r="A448" s="20" t="s">
        <v>12</v>
      </c>
      <c r="B448" s="20" t="s">
        <v>275</v>
      </c>
      <c r="C448" s="21">
        <v>4600</v>
      </c>
    </row>
    <row r="449" spans="1:3">
      <c r="A449" s="20" t="s">
        <v>12</v>
      </c>
      <c r="B449" s="20" t="s">
        <v>183</v>
      </c>
      <c r="C449" s="21">
        <v>4600</v>
      </c>
    </row>
    <row r="450" spans="1:3">
      <c r="A450" s="20" t="s">
        <v>12</v>
      </c>
      <c r="B450" s="20" t="s">
        <v>123</v>
      </c>
      <c r="C450" s="21">
        <v>4500</v>
      </c>
    </row>
    <row r="451" spans="1:3">
      <c r="A451" s="20" t="s">
        <v>12</v>
      </c>
      <c r="B451" s="20" t="s">
        <v>225</v>
      </c>
      <c r="C451" s="21">
        <v>4500</v>
      </c>
    </row>
    <row r="452" spans="1:3">
      <c r="A452" s="20" t="s">
        <v>12</v>
      </c>
      <c r="B452" s="20" t="s">
        <v>117</v>
      </c>
      <c r="C452" s="21">
        <v>4500</v>
      </c>
    </row>
    <row r="453" spans="1:3">
      <c r="A453" s="20" t="s">
        <v>12</v>
      </c>
      <c r="B453" s="20" t="s">
        <v>239</v>
      </c>
      <c r="C453" s="21">
        <v>4500</v>
      </c>
    </row>
    <row r="454" spans="1:3">
      <c r="A454" s="20" t="s">
        <v>12</v>
      </c>
      <c r="B454" s="20" t="s">
        <v>144</v>
      </c>
      <c r="C454" s="21">
        <v>4500</v>
      </c>
    </row>
    <row r="455" spans="1:3">
      <c r="A455" s="20" t="s">
        <v>12</v>
      </c>
      <c r="B455" s="20" t="s">
        <v>142</v>
      </c>
      <c r="C455" s="21">
        <v>4500</v>
      </c>
    </row>
    <row r="456" spans="1:3">
      <c r="A456" s="20" t="s">
        <v>12</v>
      </c>
      <c r="B456" s="20" t="s">
        <v>240</v>
      </c>
      <c r="C456" s="21">
        <v>4500</v>
      </c>
    </row>
    <row r="457" spans="1:3">
      <c r="A457" s="20" t="s">
        <v>12</v>
      </c>
      <c r="B457" s="20" t="s">
        <v>276</v>
      </c>
      <c r="C457" s="21">
        <v>4500</v>
      </c>
    </row>
    <row r="458" spans="1:3">
      <c r="A458" s="20" t="s">
        <v>12</v>
      </c>
      <c r="B458" s="20" t="s">
        <v>178</v>
      </c>
      <c r="C458" s="21">
        <v>4500</v>
      </c>
    </row>
    <row r="459" spans="1:3">
      <c r="A459" s="20" t="s">
        <v>12</v>
      </c>
      <c r="B459" s="20" t="s">
        <v>277</v>
      </c>
      <c r="C459" s="21">
        <v>4500</v>
      </c>
    </row>
    <row r="460" spans="1:3">
      <c r="A460" s="20" t="s">
        <v>12</v>
      </c>
      <c r="B460" s="20" t="s">
        <v>189</v>
      </c>
      <c r="C460" s="21">
        <v>4500</v>
      </c>
    </row>
    <row r="461" spans="1:3">
      <c r="A461" s="20" t="s">
        <v>12</v>
      </c>
      <c r="B461" s="20" t="s">
        <v>278</v>
      </c>
      <c r="C461" s="21">
        <v>4500</v>
      </c>
    </row>
    <row r="462" spans="1:3">
      <c r="A462" s="20" t="s">
        <v>12</v>
      </c>
      <c r="B462" s="20" t="s">
        <v>181</v>
      </c>
      <c r="C462" s="21">
        <v>4500</v>
      </c>
    </row>
    <row r="463" spans="1:3">
      <c r="A463" s="20" t="s">
        <v>12</v>
      </c>
      <c r="B463" s="20" t="s">
        <v>182</v>
      </c>
      <c r="C463" s="21">
        <v>4500</v>
      </c>
    </row>
    <row r="464" spans="1:3">
      <c r="A464" s="20" t="s">
        <v>12</v>
      </c>
      <c r="B464" s="20" t="s">
        <v>226</v>
      </c>
      <c r="C464" s="21">
        <v>4400</v>
      </c>
    </row>
    <row r="465" spans="1:3">
      <c r="A465" s="20" t="s">
        <v>12</v>
      </c>
      <c r="B465" s="20" t="s">
        <v>126</v>
      </c>
      <c r="C465" s="21">
        <v>4400</v>
      </c>
    </row>
    <row r="466" spans="1:3">
      <c r="A466" s="20" t="s">
        <v>12</v>
      </c>
      <c r="B466" s="20" t="s">
        <v>118</v>
      </c>
      <c r="C466" s="21">
        <v>4400</v>
      </c>
    </row>
    <row r="467" spans="1:3">
      <c r="A467" s="20" t="s">
        <v>12</v>
      </c>
      <c r="B467" s="20" t="s">
        <v>127</v>
      </c>
      <c r="C467" s="21">
        <v>4400</v>
      </c>
    </row>
    <row r="468" spans="1:3">
      <c r="A468" s="20" t="s">
        <v>12</v>
      </c>
      <c r="B468" s="20" t="s">
        <v>119</v>
      </c>
      <c r="C468" s="21">
        <v>4400</v>
      </c>
    </row>
    <row r="469" spans="1:3">
      <c r="A469" s="20" t="s">
        <v>12</v>
      </c>
      <c r="B469" s="20" t="s">
        <v>227</v>
      </c>
      <c r="C469" s="21">
        <v>4400</v>
      </c>
    </row>
    <row r="470" spans="1:3">
      <c r="A470" s="20" t="s">
        <v>12</v>
      </c>
      <c r="B470" s="20" t="s">
        <v>143</v>
      </c>
      <c r="C470" s="21">
        <v>4400</v>
      </c>
    </row>
    <row r="471" spans="1:3">
      <c r="A471" s="20" t="s">
        <v>12</v>
      </c>
      <c r="B471" s="20" t="s">
        <v>241</v>
      </c>
      <c r="C471" s="21">
        <v>4400</v>
      </c>
    </row>
    <row r="472" spans="1:3">
      <c r="A472" s="20" t="s">
        <v>12</v>
      </c>
      <c r="B472" s="20" t="s">
        <v>242</v>
      </c>
      <c r="C472" s="21">
        <v>4400</v>
      </c>
    </row>
    <row r="473" spans="1:3">
      <c r="A473" s="20" t="s">
        <v>12</v>
      </c>
      <c r="B473" s="20" t="s">
        <v>141</v>
      </c>
      <c r="C473" s="21">
        <v>4400</v>
      </c>
    </row>
    <row r="474" spans="1:3">
      <c r="A474" s="20" t="s">
        <v>12</v>
      </c>
      <c r="B474" s="20" t="s">
        <v>279</v>
      </c>
      <c r="C474" s="21">
        <v>4400</v>
      </c>
    </row>
    <row r="475" spans="1:3">
      <c r="A475" s="20" t="s">
        <v>12</v>
      </c>
      <c r="B475" s="20" t="s">
        <v>280</v>
      </c>
      <c r="C475" s="21">
        <v>4400</v>
      </c>
    </row>
    <row r="476" spans="1:3">
      <c r="A476" s="20" t="s">
        <v>12</v>
      </c>
      <c r="B476" s="20" t="s">
        <v>281</v>
      </c>
      <c r="C476" s="21">
        <v>4400</v>
      </c>
    </row>
    <row r="477" spans="1:3">
      <c r="A477" s="20" t="s">
        <v>12</v>
      </c>
      <c r="B477" s="20" t="s">
        <v>186</v>
      </c>
      <c r="C477" s="21">
        <v>4400</v>
      </c>
    </row>
    <row r="478" spans="1:3">
      <c r="A478" s="20" t="s">
        <v>12</v>
      </c>
      <c r="B478" s="20" t="s">
        <v>282</v>
      </c>
      <c r="C478" s="21">
        <v>4400</v>
      </c>
    </row>
    <row r="479" spans="1:3">
      <c r="A479" s="20" t="s">
        <v>12</v>
      </c>
      <c r="B479" s="20" t="s">
        <v>228</v>
      </c>
      <c r="C479" s="21">
        <v>4300</v>
      </c>
    </row>
    <row r="480" spans="1:3">
      <c r="A480" s="20" t="s">
        <v>12</v>
      </c>
      <c r="B480" s="20" t="s">
        <v>229</v>
      </c>
      <c r="C480" s="21">
        <v>4300</v>
      </c>
    </row>
    <row r="481" spans="1:3">
      <c r="A481" s="20" t="s">
        <v>12</v>
      </c>
      <c r="B481" s="20" t="s">
        <v>125</v>
      </c>
      <c r="C481" s="21">
        <v>4300</v>
      </c>
    </row>
    <row r="482" spans="1:3">
      <c r="A482" s="20" t="s">
        <v>12</v>
      </c>
      <c r="B482" s="20" t="s">
        <v>243</v>
      </c>
      <c r="C482" s="21">
        <v>4300</v>
      </c>
    </row>
    <row r="483" spans="1:3">
      <c r="A483" s="20" t="s">
        <v>12</v>
      </c>
      <c r="B483" s="20" t="s">
        <v>283</v>
      </c>
      <c r="C483" s="21">
        <v>4300</v>
      </c>
    </row>
    <row r="484" spans="1:3">
      <c r="A484" s="20" t="s">
        <v>12</v>
      </c>
      <c r="B484" s="20" t="s">
        <v>284</v>
      </c>
      <c r="C484" s="21">
        <v>4300</v>
      </c>
    </row>
    <row r="485" spans="1:3">
      <c r="A485" s="20" t="s">
        <v>12</v>
      </c>
      <c r="B485" s="20" t="s">
        <v>130</v>
      </c>
      <c r="C485" s="21">
        <v>4200</v>
      </c>
    </row>
    <row r="486" spans="1:3">
      <c r="A486" s="20" t="s">
        <v>12</v>
      </c>
      <c r="B486" s="20" t="s">
        <v>129</v>
      </c>
      <c r="C486" s="21">
        <v>4200</v>
      </c>
    </row>
    <row r="487" spans="1:3">
      <c r="A487" s="20" t="s">
        <v>12</v>
      </c>
      <c r="B487" s="20" t="s">
        <v>131</v>
      </c>
      <c r="C487" s="21">
        <v>4200</v>
      </c>
    </row>
    <row r="488" spans="1:3">
      <c r="A488" s="20" t="s">
        <v>12</v>
      </c>
      <c r="B488" s="20" t="s">
        <v>230</v>
      </c>
      <c r="C488" s="21">
        <v>4200</v>
      </c>
    </row>
    <row r="489" spans="1:3">
      <c r="A489" s="20" t="s">
        <v>12</v>
      </c>
      <c r="B489" s="20" t="s">
        <v>231</v>
      </c>
      <c r="C489" s="21">
        <v>4100</v>
      </c>
    </row>
    <row r="490" spans="1:3">
      <c r="A490" s="20" t="s">
        <v>12</v>
      </c>
      <c r="B490" s="20" t="s">
        <v>132</v>
      </c>
      <c r="C490" s="21">
        <v>4100</v>
      </c>
    </row>
    <row r="491" spans="1:3">
      <c r="A491" s="20" t="s">
        <v>12</v>
      </c>
      <c r="B491" s="20" t="s">
        <v>244</v>
      </c>
      <c r="C491" s="21">
        <v>4100</v>
      </c>
    </row>
  </sheetData>
  <sheetProtection password="CC6C" sheet="1" objects="1" scenarios="1"/>
  <sortState ref="A273:C491">
    <sortCondition descending="1" ref="C273:C4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"/>
  <sheetViews>
    <sheetView workbookViewId="0">
      <pane ySplit="1" topLeftCell="A2" activePane="bottomLeft" state="frozen"/>
      <selection pane="bottomLeft" activeCell="D1" sqref="D1:D273"/>
    </sheetView>
  </sheetViews>
  <sheetFormatPr defaultRowHeight="15"/>
  <cols>
    <col min="1" max="1" width="22.5703125" style="12" bestFit="1" customWidth="1"/>
    <col min="2" max="2" width="7.5703125" style="12" bestFit="1" customWidth="1"/>
    <col min="3" max="3" width="11.42578125" style="12" bestFit="1" customWidth="1"/>
    <col min="4" max="4" width="10.5703125" style="12" bestFit="1" customWidth="1"/>
    <col min="6" max="6" width="9.5703125" bestFit="1" customWidth="1"/>
    <col min="7" max="7" width="22.5703125" bestFit="1" customWidth="1"/>
    <col min="8" max="8" width="7.5703125" bestFit="1" customWidth="1"/>
    <col min="9" max="9" width="11.42578125" bestFit="1" customWidth="1"/>
    <col min="10" max="10" width="10.5703125" bestFit="1" customWidth="1"/>
  </cols>
  <sheetData>
    <row r="1" spans="1:10">
      <c r="A1" s="27" t="s">
        <v>1</v>
      </c>
      <c r="B1" s="28" t="s">
        <v>2</v>
      </c>
      <c r="C1" s="30" t="s">
        <v>54</v>
      </c>
      <c r="D1" s="31" t="s">
        <v>55</v>
      </c>
      <c r="E1" s="17"/>
      <c r="F1" s="12"/>
      <c r="G1" s="12"/>
      <c r="H1" s="12"/>
      <c r="I1" s="12"/>
      <c r="J1" s="12"/>
    </row>
    <row r="2" spans="1:10">
      <c r="A2" s="27" t="s">
        <v>23</v>
      </c>
      <c r="B2" s="29">
        <v>5000</v>
      </c>
      <c r="C2" s="30"/>
      <c r="D2" s="32">
        <v>8.6</v>
      </c>
      <c r="E2" s="17"/>
      <c r="F2" s="12"/>
      <c r="G2" s="12"/>
      <c r="H2" s="13"/>
      <c r="I2" s="12"/>
      <c r="J2" s="13"/>
    </row>
    <row r="3" spans="1:10">
      <c r="A3" s="27" t="s">
        <v>285</v>
      </c>
      <c r="B3" s="29">
        <v>4900</v>
      </c>
      <c r="C3" s="30"/>
      <c r="D3" s="32">
        <v>7.2</v>
      </c>
      <c r="E3" s="17"/>
      <c r="F3" s="12"/>
      <c r="G3" s="12"/>
      <c r="H3" s="13"/>
      <c r="I3" s="12"/>
      <c r="J3" s="13"/>
    </row>
    <row r="4" spans="1:10">
      <c r="A4" s="27" t="s">
        <v>286</v>
      </c>
      <c r="B4" s="29">
        <v>4800</v>
      </c>
      <c r="C4" s="30"/>
      <c r="D4" s="32">
        <v>7.8</v>
      </c>
      <c r="E4" s="17"/>
      <c r="F4" s="12"/>
      <c r="G4" s="12"/>
      <c r="H4" s="13"/>
      <c r="I4" s="12"/>
      <c r="J4" s="13"/>
    </row>
    <row r="5" spans="1:10">
      <c r="A5" s="27" t="s">
        <v>5</v>
      </c>
      <c r="B5" s="29">
        <v>4600</v>
      </c>
      <c r="C5" s="30"/>
      <c r="D5" s="32">
        <v>7.1</v>
      </c>
      <c r="E5" s="17"/>
      <c r="F5" s="12"/>
      <c r="G5" s="12"/>
      <c r="H5" s="13"/>
      <c r="I5" s="12"/>
      <c r="J5" s="13"/>
    </row>
    <row r="6" spans="1:10">
      <c r="A6" s="27" t="s">
        <v>287</v>
      </c>
      <c r="B6" s="29">
        <v>4500</v>
      </c>
      <c r="C6" s="30"/>
      <c r="D6" s="32">
        <v>7.3</v>
      </c>
      <c r="E6" s="17"/>
      <c r="F6" s="12"/>
      <c r="G6" s="12"/>
      <c r="H6" s="13"/>
      <c r="I6" s="12"/>
      <c r="J6" s="13"/>
    </row>
    <row r="7" spans="1:10">
      <c r="A7" s="27" t="s">
        <v>21</v>
      </c>
      <c r="B7" s="29">
        <v>4400</v>
      </c>
      <c r="C7" s="30"/>
      <c r="D7" s="32">
        <v>7.5</v>
      </c>
      <c r="E7" s="17"/>
      <c r="F7" s="12"/>
      <c r="G7" s="12"/>
      <c r="H7" s="13"/>
      <c r="I7" s="12"/>
      <c r="J7" s="13"/>
    </row>
    <row r="8" spans="1:10">
      <c r="A8" s="27" t="s">
        <v>58</v>
      </c>
      <c r="B8" s="29">
        <v>4300</v>
      </c>
      <c r="C8" s="30"/>
      <c r="D8" s="32">
        <v>7</v>
      </c>
      <c r="E8" s="17"/>
      <c r="F8" s="12"/>
      <c r="G8" s="12"/>
      <c r="H8" s="13"/>
      <c r="I8" s="12"/>
      <c r="J8" s="13"/>
    </row>
    <row r="9" spans="1:10">
      <c r="A9" s="27" t="s">
        <v>61</v>
      </c>
      <c r="B9" s="29">
        <v>4200</v>
      </c>
      <c r="C9" s="30"/>
      <c r="D9" s="32">
        <v>7.2</v>
      </c>
      <c r="E9" s="17"/>
      <c r="F9" s="12"/>
      <c r="G9" s="12"/>
      <c r="H9" s="13"/>
      <c r="I9" s="12"/>
      <c r="J9" s="13"/>
    </row>
    <row r="10" spans="1:10">
      <c r="A10" s="27" t="s">
        <v>57</v>
      </c>
      <c r="B10" s="29">
        <v>4200</v>
      </c>
      <c r="C10" s="30"/>
      <c r="D10" s="32">
        <v>6.1</v>
      </c>
      <c r="E10" s="17"/>
      <c r="F10" s="12"/>
      <c r="G10" s="12"/>
      <c r="H10" s="13"/>
      <c r="I10" s="12"/>
      <c r="J10" s="13"/>
    </row>
    <row r="11" spans="1:10">
      <c r="A11" s="27" t="s">
        <v>62</v>
      </c>
      <c r="B11" s="29">
        <v>4100</v>
      </c>
      <c r="C11" s="30"/>
      <c r="D11" s="32">
        <v>7.3</v>
      </c>
      <c r="E11" s="17"/>
      <c r="F11" s="12"/>
      <c r="G11" s="12"/>
      <c r="H11" s="13"/>
      <c r="I11" s="12"/>
      <c r="J11" s="13"/>
    </row>
    <row r="12" spans="1:10">
      <c r="A12" s="27" t="s">
        <v>288</v>
      </c>
      <c r="B12" s="29">
        <v>4100</v>
      </c>
      <c r="C12" s="30"/>
      <c r="D12" s="32">
        <v>6</v>
      </c>
      <c r="E12" s="17"/>
      <c r="F12" s="12"/>
      <c r="G12" s="12"/>
      <c r="H12" s="13"/>
      <c r="I12" s="12"/>
      <c r="J12" s="13"/>
    </row>
    <row r="13" spans="1:10">
      <c r="A13" s="27" t="s">
        <v>7</v>
      </c>
      <c r="B13" s="29">
        <v>4000</v>
      </c>
      <c r="C13" s="30"/>
      <c r="D13" s="32">
        <v>7.2</v>
      </c>
      <c r="E13" s="17"/>
      <c r="F13" s="12"/>
      <c r="G13" s="12"/>
      <c r="H13" s="13"/>
      <c r="I13" s="12"/>
      <c r="J13" s="13"/>
    </row>
    <row r="14" spans="1:10">
      <c r="A14" s="27" t="s">
        <v>14</v>
      </c>
      <c r="B14" s="29">
        <v>4000</v>
      </c>
      <c r="C14" s="30"/>
      <c r="D14" s="32">
        <v>6.7</v>
      </c>
      <c r="E14" s="17"/>
      <c r="F14" s="12"/>
      <c r="G14" s="12"/>
      <c r="H14" s="13"/>
      <c r="I14" s="12"/>
      <c r="J14" s="13"/>
    </row>
    <row r="15" spans="1:10">
      <c r="A15" s="27" t="s">
        <v>15</v>
      </c>
      <c r="B15" s="29">
        <v>3900</v>
      </c>
      <c r="C15" s="30"/>
      <c r="D15" s="32">
        <v>6.9</v>
      </c>
      <c r="E15" s="17"/>
      <c r="F15" s="12"/>
      <c r="G15" s="12"/>
      <c r="H15" s="13"/>
      <c r="I15" s="12"/>
      <c r="J15" s="13"/>
    </row>
    <row r="16" spans="1:10">
      <c r="A16" s="27" t="s">
        <v>289</v>
      </c>
      <c r="B16" s="29">
        <v>3900</v>
      </c>
      <c r="C16" s="30"/>
      <c r="D16" s="32">
        <v>6.9</v>
      </c>
      <c r="E16" s="17"/>
      <c r="F16" s="12"/>
      <c r="G16" s="12"/>
      <c r="H16" s="13"/>
      <c r="I16" s="12"/>
      <c r="J16" s="13"/>
    </row>
    <row r="17" spans="1:10">
      <c r="A17" s="27" t="s">
        <v>290</v>
      </c>
      <c r="B17" s="29">
        <v>3800</v>
      </c>
      <c r="C17" s="30"/>
      <c r="D17" s="32">
        <v>6.2</v>
      </c>
      <c r="E17" s="17"/>
      <c r="F17" s="12"/>
      <c r="G17" s="12"/>
      <c r="H17" s="13"/>
      <c r="I17" s="12"/>
      <c r="J17" s="13"/>
    </row>
    <row r="18" spans="1:10">
      <c r="A18" s="27" t="s">
        <v>18</v>
      </c>
      <c r="B18" s="29">
        <v>3800</v>
      </c>
      <c r="C18" s="30"/>
      <c r="D18" s="32">
        <v>5.9</v>
      </c>
      <c r="E18" s="17"/>
      <c r="F18" s="12"/>
      <c r="G18" s="12"/>
      <c r="H18" s="13"/>
      <c r="I18" s="12"/>
      <c r="J18" s="13"/>
    </row>
    <row r="19" spans="1:10">
      <c r="A19" s="27" t="s">
        <v>291</v>
      </c>
      <c r="B19" s="29">
        <v>3800</v>
      </c>
      <c r="C19" s="30"/>
      <c r="D19" s="32">
        <v>6.7</v>
      </c>
      <c r="E19" s="17"/>
      <c r="F19" s="12"/>
      <c r="G19" s="12"/>
      <c r="H19" s="13"/>
      <c r="I19" s="12"/>
      <c r="J19" s="13"/>
    </row>
    <row r="20" spans="1:10">
      <c r="A20" s="27" t="s">
        <v>16</v>
      </c>
      <c r="B20" s="29">
        <v>3700</v>
      </c>
      <c r="C20" s="30"/>
      <c r="D20" s="32">
        <v>5.8</v>
      </c>
      <c r="E20" s="17"/>
      <c r="F20" s="12"/>
      <c r="G20" s="12"/>
      <c r="H20" s="13"/>
      <c r="I20" s="12"/>
      <c r="J20" s="13"/>
    </row>
    <row r="21" spans="1:10">
      <c r="A21" s="27" t="s">
        <v>10</v>
      </c>
      <c r="B21" s="29">
        <v>3600</v>
      </c>
      <c r="C21" s="30"/>
      <c r="D21" s="32">
        <v>5.3</v>
      </c>
      <c r="E21" s="17"/>
      <c r="F21" s="12"/>
      <c r="G21" s="12"/>
      <c r="H21" s="13"/>
      <c r="I21" s="12"/>
      <c r="J21" s="13"/>
    </row>
    <row r="22" spans="1:10">
      <c r="A22" s="27" t="s">
        <v>19</v>
      </c>
      <c r="B22" s="29">
        <v>3500</v>
      </c>
      <c r="C22" s="30"/>
      <c r="D22" s="32">
        <v>5.5</v>
      </c>
      <c r="E22" s="17"/>
      <c r="F22" s="12"/>
      <c r="G22" s="12"/>
      <c r="H22" s="13"/>
      <c r="I22" s="12"/>
      <c r="J22" s="13"/>
    </row>
    <row r="23" spans="1:10">
      <c r="A23" s="27" t="s">
        <v>24</v>
      </c>
      <c r="B23" s="29">
        <v>3400</v>
      </c>
      <c r="C23" s="30"/>
      <c r="D23" s="32">
        <v>5.6</v>
      </c>
      <c r="E23" s="17"/>
      <c r="F23" s="12"/>
      <c r="G23" s="12"/>
      <c r="H23" s="13"/>
      <c r="I23" s="12"/>
      <c r="J23" s="13"/>
    </row>
    <row r="24" spans="1:10">
      <c r="A24" s="27" t="s">
        <v>64</v>
      </c>
      <c r="B24" s="29">
        <v>3300</v>
      </c>
      <c r="C24" s="30"/>
      <c r="D24" s="32">
        <v>5.7</v>
      </c>
      <c r="E24" s="17"/>
      <c r="F24" s="12"/>
      <c r="G24" s="12"/>
      <c r="H24" s="13"/>
      <c r="I24" s="12"/>
      <c r="J24" s="13"/>
    </row>
    <row r="25" spans="1:10">
      <c r="A25" s="27" t="s">
        <v>11</v>
      </c>
      <c r="B25" s="29">
        <v>3200</v>
      </c>
      <c r="C25" s="30"/>
      <c r="D25" s="32">
        <v>5.2</v>
      </c>
      <c r="E25" s="17"/>
      <c r="F25" s="12"/>
      <c r="G25" s="12"/>
      <c r="H25" s="13"/>
      <c r="I25" s="12"/>
      <c r="J25" s="13"/>
    </row>
    <row r="26" spans="1:10">
      <c r="A26" s="27" t="s">
        <v>8</v>
      </c>
      <c r="B26" s="29">
        <v>3100</v>
      </c>
      <c r="C26" s="30"/>
      <c r="D26" s="32">
        <v>5.5</v>
      </c>
      <c r="E26" s="17"/>
      <c r="F26" s="12"/>
      <c r="G26" s="12"/>
      <c r="H26" s="13"/>
      <c r="I26" s="12"/>
      <c r="J26" s="13"/>
    </row>
    <row r="27" spans="1:10">
      <c r="A27" s="27" t="s">
        <v>292</v>
      </c>
      <c r="B27" s="29">
        <v>3000</v>
      </c>
      <c r="C27" s="30"/>
      <c r="D27" s="32">
        <v>4.7</v>
      </c>
      <c r="E27" s="17"/>
      <c r="F27" s="12"/>
      <c r="G27" s="12"/>
      <c r="H27" s="13"/>
      <c r="I27" s="12"/>
      <c r="J27" s="13"/>
    </row>
    <row r="28" spans="1:10">
      <c r="A28" s="27" t="s">
        <v>22</v>
      </c>
      <c r="B28" s="29">
        <v>9200</v>
      </c>
      <c r="C28" s="30" t="s">
        <v>66</v>
      </c>
      <c r="D28" s="32">
        <v>23.8</v>
      </c>
      <c r="E28" s="17"/>
      <c r="F28" s="12"/>
      <c r="G28" s="12"/>
      <c r="H28" s="13"/>
      <c r="I28" s="12"/>
      <c r="J28" s="13"/>
    </row>
    <row r="29" spans="1:10">
      <c r="A29" s="27" t="s">
        <v>295</v>
      </c>
      <c r="B29" s="29">
        <v>9000</v>
      </c>
      <c r="C29" s="30"/>
      <c r="D29" s="32">
        <v>23.3</v>
      </c>
      <c r="E29" s="17"/>
      <c r="F29" s="12"/>
      <c r="G29" s="12"/>
      <c r="H29" s="13"/>
      <c r="I29" s="12"/>
      <c r="J29" s="13"/>
    </row>
    <row r="30" spans="1:10">
      <c r="A30" s="27" t="s">
        <v>192</v>
      </c>
      <c r="B30" s="29">
        <v>8800</v>
      </c>
      <c r="C30" s="30"/>
      <c r="D30" s="32">
        <v>21.2</v>
      </c>
      <c r="E30" s="17"/>
      <c r="F30" s="12"/>
      <c r="G30" s="12"/>
      <c r="H30" s="13"/>
      <c r="I30" s="12"/>
      <c r="J30" s="13"/>
    </row>
    <row r="31" spans="1:10">
      <c r="A31" s="27" t="s">
        <v>25</v>
      </c>
      <c r="B31" s="29">
        <v>8200</v>
      </c>
      <c r="C31" s="30"/>
      <c r="D31" s="32">
        <v>19</v>
      </c>
      <c r="E31" s="17"/>
      <c r="F31" s="12"/>
      <c r="G31" s="12"/>
      <c r="H31" s="13"/>
      <c r="I31" s="12"/>
      <c r="J31" s="13"/>
    </row>
    <row r="32" spans="1:10">
      <c r="A32" s="27" t="s">
        <v>51</v>
      </c>
      <c r="B32" s="29">
        <v>7700</v>
      </c>
      <c r="C32" s="30"/>
      <c r="D32" s="32">
        <v>16.3</v>
      </c>
      <c r="E32" s="17"/>
      <c r="F32" s="12"/>
      <c r="G32" s="12"/>
      <c r="H32" s="13"/>
      <c r="I32" s="12"/>
      <c r="J32" s="13"/>
    </row>
    <row r="33" spans="1:10">
      <c r="A33" s="27" t="s">
        <v>193</v>
      </c>
      <c r="B33" s="29">
        <v>7600</v>
      </c>
      <c r="C33" s="30"/>
      <c r="D33" s="32">
        <v>16.2</v>
      </c>
      <c r="E33" s="17"/>
      <c r="F33" s="12"/>
      <c r="G33" s="12"/>
      <c r="H33" s="13"/>
      <c r="I33" s="12"/>
      <c r="J33" s="13"/>
    </row>
    <row r="34" spans="1:10">
      <c r="A34" s="27" t="s">
        <v>56</v>
      </c>
      <c r="B34" s="29">
        <v>7500</v>
      </c>
      <c r="C34" s="30"/>
      <c r="D34" s="32">
        <v>17.7</v>
      </c>
      <c r="E34" s="17"/>
      <c r="F34" s="12"/>
      <c r="G34" s="12"/>
      <c r="H34" s="13"/>
      <c r="I34" s="12"/>
      <c r="J34" s="13"/>
    </row>
    <row r="35" spans="1:10">
      <c r="A35" s="27" t="s">
        <v>52</v>
      </c>
      <c r="B35" s="29">
        <v>7400</v>
      </c>
      <c r="C35" s="30"/>
      <c r="D35" s="32">
        <v>17.100000000000001</v>
      </c>
      <c r="E35" s="17"/>
      <c r="F35" s="12"/>
      <c r="G35" s="12"/>
      <c r="H35" s="13"/>
      <c r="I35" s="12"/>
      <c r="J35" s="13"/>
    </row>
    <row r="36" spans="1:10">
      <c r="A36" s="27" t="s">
        <v>194</v>
      </c>
      <c r="B36" s="29">
        <v>7300</v>
      </c>
      <c r="C36" s="30"/>
      <c r="D36" s="32">
        <v>15.9</v>
      </c>
      <c r="E36" s="17"/>
      <c r="F36" s="12"/>
      <c r="G36" s="12"/>
      <c r="H36" s="13"/>
      <c r="I36" s="12"/>
      <c r="J36" s="13"/>
    </row>
    <row r="37" spans="1:10">
      <c r="A37" s="27" t="s">
        <v>60</v>
      </c>
      <c r="B37" s="29">
        <v>7200</v>
      </c>
      <c r="C37" s="30"/>
      <c r="D37" s="32">
        <v>16.5</v>
      </c>
      <c r="E37" s="17"/>
      <c r="F37" s="12"/>
      <c r="G37" s="12"/>
      <c r="H37" s="13"/>
      <c r="I37" s="12"/>
      <c r="J37" s="13"/>
    </row>
    <row r="38" spans="1:10">
      <c r="A38" s="27" t="s">
        <v>42</v>
      </c>
      <c r="B38" s="29">
        <v>7100</v>
      </c>
      <c r="C38" s="30"/>
      <c r="D38" s="32">
        <v>16.7</v>
      </c>
      <c r="E38" s="17"/>
      <c r="F38" s="12"/>
      <c r="G38" s="12"/>
      <c r="H38" s="13"/>
      <c r="I38" s="12"/>
      <c r="J38" s="13"/>
    </row>
    <row r="39" spans="1:10">
      <c r="A39" s="27" t="s">
        <v>195</v>
      </c>
      <c r="B39" s="29">
        <v>7000</v>
      </c>
      <c r="C39" s="30"/>
      <c r="D39" s="32">
        <v>16.100000000000001</v>
      </c>
      <c r="E39" s="17"/>
      <c r="F39" s="12"/>
      <c r="G39" s="12"/>
      <c r="H39" s="13"/>
      <c r="I39" s="12"/>
      <c r="J39" s="13"/>
    </row>
    <row r="40" spans="1:10">
      <c r="A40" s="27" t="s">
        <v>65</v>
      </c>
      <c r="B40" s="29">
        <v>7000</v>
      </c>
      <c r="C40" s="30" t="s">
        <v>66</v>
      </c>
      <c r="D40" s="32">
        <v>14.5</v>
      </c>
      <c r="E40" s="17"/>
      <c r="F40" s="12"/>
      <c r="G40" s="12"/>
      <c r="H40" s="13"/>
      <c r="I40" s="12"/>
      <c r="J40" s="13"/>
    </row>
    <row r="41" spans="1:10">
      <c r="A41" s="27" t="s">
        <v>63</v>
      </c>
      <c r="B41" s="29">
        <v>6900</v>
      </c>
      <c r="C41" s="30"/>
      <c r="D41" s="32">
        <v>15.9</v>
      </c>
      <c r="E41" s="17"/>
      <c r="F41" s="12"/>
      <c r="G41" s="12"/>
      <c r="H41" s="13"/>
      <c r="I41" s="12"/>
      <c r="J41" s="13"/>
    </row>
    <row r="42" spans="1:10">
      <c r="A42" s="27" t="s">
        <v>73</v>
      </c>
      <c r="B42" s="29">
        <v>6900</v>
      </c>
      <c r="C42" s="30"/>
      <c r="D42" s="32">
        <v>15.3</v>
      </c>
      <c r="E42" s="17"/>
      <c r="F42" s="12"/>
      <c r="G42" s="12"/>
      <c r="H42" s="13"/>
      <c r="I42" s="12"/>
      <c r="J42" s="13"/>
    </row>
    <row r="43" spans="1:10">
      <c r="A43" s="27" t="s">
        <v>196</v>
      </c>
      <c r="B43" s="29">
        <v>6800</v>
      </c>
      <c r="C43" s="30"/>
      <c r="D43" s="32">
        <v>13.6</v>
      </c>
      <c r="E43" s="17"/>
      <c r="F43" s="12"/>
      <c r="G43" s="12"/>
      <c r="H43" s="13"/>
      <c r="I43" s="12"/>
      <c r="J43" s="13"/>
    </row>
    <row r="44" spans="1:10">
      <c r="A44" s="27" t="s">
        <v>67</v>
      </c>
      <c r="B44" s="29">
        <v>6700</v>
      </c>
      <c r="C44" s="30"/>
      <c r="D44" s="32">
        <v>15.8</v>
      </c>
      <c r="E44" s="17"/>
      <c r="F44" s="12"/>
      <c r="G44" s="12"/>
      <c r="H44" s="13"/>
      <c r="I44" s="12"/>
      <c r="J44" s="13"/>
    </row>
    <row r="45" spans="1:10">
      <c r="A45" s="27" t="s">
        <v>74</v>
      </c>
      <c r="B45" s="29">
        <v>6700</v>
      </c>
      <c r="C45" s="30"/>
      <c r="D45" s="32">
        <v>13.8</v>
      </c>
      <c r="E45" s="17"/>
      <c r="F45" s="12"/>
      <c r="G45" s="12"/>
      <c r="H45" s="13"/>
      <c r="I45" s="12"/>
      <c r="J45" s="13"/>
    </row>
    <row r="46" spans="1:10">
      <c r="A46" s="27" t="s">
        <v>72</v>
      </c>
      <c r="B46" s="29">
        <v>6600</v>
      </c>
      <c r="C46" s="30"/>
      <c r="D46" s="32">
        <v>13.5</v>
      </c>
      <c r="E46" s="17"/>
      <c r="F46" s="12"/>
      <c r="G46" s="12"/>
      <c r="H46" s="13"/>
      <c r="I46" s="12"/>
      <c r="J46" s="13"/>
    </row>
    <row r="47" spans="1:10">
      <c r="A47" s="27" t="s">
        <v>70</v>
      </c>
      <c r="B47" s="29">
        <v>6600</v>
      </c>
      <c r="C47" s="30"/>
      <c r="D47" s="32">
        <v>15.1</v>
      </c>
      <c r="E47" s="17"/>
      <c r="F47" s="12"/>
      <c r="G47" s="12"/>
      <c r="H47" s="13"/>
      <c r="I47" s="12"/>
      <c r="J47" s="13"/>
    </row>
    <row r="48" spans="1:10">
      <c r="A48" s="27" t="s">
        <v>71</v>
      </c>
      <c r="B48" s="29">
        <v>6600</v>
      </c>
      <c r="C48" s="30"/>
      <c r="D48" s="32">
        <v>15.6</v>
      </c>
      <c r="E48" s="17"/>
      <c r="F48" s="12"/>
      <c r="G48" s="12"/>
      <c r="H48" s="13"/>
      <c r="I48" s="12"/>
      <c r="J48" s="13"/>
    </row>
    <row r="49" spans="1:10">
      <c r="A49" s="27" t="s">
        <v>69</v>
      </c>
      <c r="B49" s="29">
        <v>6600</v>
      </c>
      <c r="C49" s="30"/>
      <c r="D49" s="32">
        <v>14.1</v>
      </c>
      <c r="E49" s="17"/>
      <c r="F49" s="12"/>
      <c r="G49" s="12"/>
      <c r="H49" s="13"/>
      <c r="I49" s="12"/>
      <c r="J49" s="13"/>
    </row>
    <row r="50" spans="1:10">
      <c r="A50" s="27" t="s">
        <v>59</v>
      </c>
      <c r="B50" s="29">
        <v>6500</v>
      </c>
      <c r="C50" s="30"/>
      <c r="D50" s="32">
        <v>16.100000000000001</v>
      </c>
      <c r="E50" s="17"/>
      <c r="F50" s="12"/>
      <c r="G50" s="12"/>
      <c r="H50" s="13"/>
      <c r="I50" s="12"/>
      <c r="J50" s="13"/>
    </row>
    <row r="51" spans="1:10">
      <c r="A51" s="27" t="s">
        <v>197</v>
      </c>
      <c r="B51" s="29">
        <v>6500</v>
      </c>
      <c r="C51" s="30" t="s">
        <v>66</v>
      </c>
      <c r="D51" s="32">
        <v>0</v>
      </c>
      <c r="E51" s="17"/>
      <c r="F51" s="12"/>
      <c r="G51" s="12"/>
      <c r="H51" s="13"/>
      <c r="I51" s="12"/>
      <c r="J51" s="13"/>
    </row>
    <row r="52" spans="1:10">
      <c r="A52" s="27" t="s">
        <v>198</v>
      </c>
      <c r="B52" s="29">
        <v>6500</v>
      </c>
      <c r="C52" s="30"/>
      <c r="D52" s="32">
        <v>12.8</v>
      </c>
      <c r="E52" s="17"/>
      <c r="F52" s="12"/>
      <c r="G52" s="12"/>
      <c r="H52" s="13"/>
      <c r="I52" s="12"/>
      <c r="J52" s="13"/>
    </row>
    <row r="53" spans="1:10">
      <c r="A53" s="27" t="s">
        <v>68</v>
      </c>
      <c r="B53" s="29">
        <v>6500</v>
      </c>
      <c r="C53" s="30"/>
      <c r="D53" s="32">
        <v>15.4</v>
      </c>
      <c r="E53" s="17"/>
      <c r="F53" s="12"/>
      <c r="G53" s="12"/>
      <c r="H53" s="13"/>
      <c r="I53" s="12"/>
      <c r="J53" s="13"/>
    </row>
    <row r="54" spans="1:10">
      <c r="A54" s="27" t="s">
        <v>199</v>
      </c>
      <c r="B54" s="29">
        <v>6500</v>
      </c>
      <c r="C54" s="30"/>
      <c r="D54" s="32">
        <v>14.8</v>
      </c>
      <c r="E54" s="17"/>
      <c r="F54" s="12"/>
      <c r="G54" s="12"/>
      <c r="H54" s="13"/>
      <c r="I54" s="12"/>
      <c r="J54" s="13"/>
    </row>
    <row r="55" spans="1:10">
      <c r="A55" s="27" t="s">
        <v>75</v>
      </c>
      <c r="B55" s="29">
        <v>10200</v>
      </c>
      <c r="C55" s="30"/>
      <c r="D55" s="32">
        <v>20.8</v>
      </c>
      <c r="E55" s="17"/>
      <c r="F55" s="12"/>
      <c r="G55" s="12"/>
      <c r="H55" s="13"/>
      <c r="I55" s="12"/>
      <c r="J55" s="13"/>
    </row>
    <row r="56" spans="1:10">
      <c r="A56" s="27" t="s">
        <v>4</v>
      </c>
      <c r="B56" s="29">
        <v>9000</v>
      </c>
      <c r="C56" s="30"/>
      <c r="D56" s="32">
        <v>14.3</v>
      </c>
      <c r="E56" s="17"/>
      <c r="F56" s="12"/>
      <c r="G56" s="12"/>
      <c r="H56" s="13"/>
      <c r="I56" s="12"/>
      <c r="J56" s="13"/>
    </row>
    <row r="57" spans="1:10">
      <c r="A57" s="27" t="s">
        <v>77</v>
      </c>
      <c r="B57" s="29">
        <v>8700</v>
      </c>
      <c r="C57" s="30"/>
      <c r="D57" s="32">
        <v>17</v>
      </c>
      <c r="E57" s="17"/>
      <c r="F57" s="12"/>
      <c r="G57" s="12"/>
      <c r="H57" s="13"/>
      <c r="I57" s="12"/>
      <c r="J57" s="13"/>
    </row>
    <row r="58" spans="1:10">
      <c r="A58" s="27" t="s">
        <v>76</v>
      </c>
      <c r="B58" s="29">
        <v>8500</v>
      </c>
      <c r="C58" s="30"/>
      <c r="D58" s="32">
        <v>15.1</v>
      </c>
      <c r="E58" s="17"/>
      <c r="F58" s="12"/>
      <c r="G58" s="12"/>
      <c r="H58" s="13"/>
      <c r="I58" s="12"/>
      <c r="J58" s="13"/>
    </row>
    <row r="59" spans="1:10">
      <c r="A59" s="27" t="s">
        <v>6</v>
      </c>
      <c r="B59" s="29">
        <v>8300</v>
      </c>
      <c r="C59" s="30"/>
      <c r="D59" s="32">
        <v>15.3</v>
      </c>
      <c r="E59" s="17"/>
      <c r="F59" s="12"/>
      <c r="G59" s="12"/>
      <c r="H59" s="13"/>
      <c r="I59" s="12"/>
      <c r="J59" s="13"/>
    </row>
    <row r="60" spans="1:10">
      <c r="A60" s="27" t="s">
        <v>200</v>
      </c>
      <c r="B60" s="29">
        <v>8100</v>
      </c>
      <c r="C60" s="30" t="s">
        <v>66</v>
      </c>
      <c r="D60" s="32">
        <v>14.7</v>
      </c>
      <c r="E60" s="17"/>
      <c r="F60" s="12"/>
      <c r="G60" s="12"/>
      <c r="H60" s="13"/>
      <c r="I60" s="12"/>
      <c r="J60" s="13"/>
    </row>
    <row r="61" spans="1:10">
      <c r="A61" s="27" t="s">
        <v>201</v>
      </c>
      <c r="B61" s="29">
        <v>8000</v>
      </c>
      <c r="C61" s="30"/>
      <c r="D61" s="32">
        <v>13.4</v>
      </c>
      <c r="E61" s="17"/>
      <c r="F61" s="12"/>
      <c r="G61" s="12"/>
      <c r="H61" s="13"/>
      <c r="I61" s="12"/>
      <c r="J61" s="13"/>
    </row>
    <row r="62" spans="1:10">
      <c r="A62" s="27" t="s">
        <v>27</v>
      </c>
      <c r="B62" s="29">
        <v>7700</v>
      </c>
      <c r="C62" s="30"/>
      <c r="D62" s="32">
        <v>15.2</v>
      </c>
      <c r="E62" s="17"/>
      <c r="F62" s="12"/>
      <c r="G62" s="12"/>
      <c r="H62" s="13"/>
      <c r="I62" s="12"/>
      <c r="J62" s="13"/>
    </row>
    <row r="63" spans="1:10">
      <c r="A63" s="27" t="s">
        <v>202</v>
      </c>
      <c r="B63" s="29">
        <v>7600</v>
      </c>
      <c r="C63" s="30"/>
      <c r="D63" s="32">
        <v>15.7</v>
      </c>
      <c r="E63" s="17"/>
      <c r="F63" s="12"/>
      <c r="G63" s="12"/>
      <c r="H63" s="13"/>
      <c r="I63" s="12"/>
      <c r="J63" s="13"/>
    </row>
    <row r="64" spans="1:10">
      <c r="A64" s="27" t="s">
        <v>203</v>
      </c>
      <c r="B64" s="29">
        <v>7400</v>
      </c>
      <c r="C64" s="30"/>
      <c r="D64" s="32">
        <v>15.3</v>
      </c>
      <c r="E64" s="17"/>
      <c r="F64" s="12"/>
      <c r="G64" s="12"/>
      <c r="H64" s="13"/>
      <c r="I64" s="12"/>
      <c r="J64" s="13"/>
    </row>
    <row r="65" spans="1:10">
      <c r="A65" s="27" t="s">
        <v>43</v>
      </c>
      <c r="B65" s="29">
        <v>7200</v>
      </c>
      <c r="C65" s="30"/>
      <c r="D65" s="32">
        <v>15.2</v>
      </c>
      <c r="E65" s="17"/>
      <c r="F65" s="12"/>
      <c r="G65" s="12"/>
      <c r="H65" s="13"/>
      <c r="I65" s="12"/>
      <c r="J65" s="13"/>
    </row>
    <row r="66" spans="1:10">
      <c r="A66" s="27" t="s">
        <v>100</v>
      </c>
      <c r="B66" s="29">
        <v>7100</v>
      </c>
      <c r="C66" s="30"/>
      <c r="D66" s="32">
        <v>12.8</v>
      </c>
      <c r="E66" s="17"/>
      <c r="F66" s="12"/>
      <c r="G66" s="12"/>
      <c r="H66" s="13"/>
      <c r="I66" s="12"/>
      <c r="J66" s="13"/>
    </row>
    <row r="67" spans="1:10">
      <c r="A67" s="27" t="s">
        <v>26</v>
      </c>
      <c r="B67" s="29">
        <v>7100</v>
      </c>
      <c r="C67" s="30" t="s">
        <v>66</v>
      </c>
      <c r="D67" s="32">
        <v>14.2</v>
      </c>
      <c r="E67" s="17"/>
      <c r="F67" s="12"/>
      <c r="G67" s="12"/>
      <c r="H67" s="13"/>
      <c r="I67" s="12"/>
      <c r="J67" s="13"/>
    </row>
    <row r="68" spans="1:10">
      <c r="A68" s="27" t="s">
        <v>111</v>
      </c>
      <c r="B68" s="29">
        <v>7000</v>
      </c>
      <c r="C68" s="30"/>
      <c r="D68" s="32">
        <v>9.5</v>
      </c>
      <c r="E68" s="17"/>
      <c r="F68" s="12"/>
      <c r="G68" s="12"/>
      <c r="H68" s="13"/>
      <c r="I68" s="12"/>
      <c r="J68" s="13"/>
    </row>
    <row r="69" spans="1:10">
      <c r="A69" s="27" t="s">
        <v>101</v>
      </c>
      <c r="B69" s="29">
        <v>7000</v>
      </c>
      <c r="C69" s="30" t="s">
        <v>41</v>
      </c>
      <c r="D69" s="32">
        <v>2</v>
      </c>
      <c r="E69" s="17"/>
      <c r="F69" s="12"/>
      <c r="G69" s="12"/>
      <c r="H69" s="13"/>
      <c r="I69" s="12"/>
      <c r="J69" s="13"/>
    </row>
    <row r="70" spans="1:10">
      <c r="A70" s="27" t="s">
        <v>204</v>
      </c>
      <c r="B70" s="29">
        <v>6800</v>
      </c>
      <c r="C70" s="30"/>
      <c r="D70" s="32">
        <v>12</v>
      </c>
      <c r="E70" s="17"/>
      <c r="F70" s="12"/>
      <c r="G70" s="12"/>
      <c r="H70" s="13"/>
      <c r="I70" s="12"/>
      <c r="J70" s="13"/>
    </row>
    <row r="71" spans="1:10">
      <c r="A71" s="27" t="s">
        <v>103</v>
      </c>
      <c r="B71" s="29">
        <v>6700</v>
      </c>
      <c r="C71" s="30"/>
      <c r="D71" s="32">
        <v>9.6999999999999993</v>
      </c>
      <c r="E71" s="17"/>
      <c r="F71" s="12"/>
      <c r="G71" s="12"/>
      <c r="H71" s="13"/>
      <c r="I71" s="12"/>
      <c r="J71" s="13"/>
    </row>
    <row r="72" spans="1:10">
      <c r="A72" s="27" t="s">
        <v>205</v>
      </c>
      <c r="B72" s="29">
        <v>6600</v>
      </c>
      <c r="C72" s="30"/>
      <c r="D72" s="32">
        <v>10.4</v>
      </c>
      <c r="E72" s="17"/>
      <c r="F72" s="12"/>
      <c r="G72" s="12"/>
      <c r="H72" s="13"/>
      <c r="I72" s="12"/>
      <c r="J72" s="13"/>
    </row>
    <row r="73" spans="1:10">
      <c r="A73" s="27" t="s">
        <v>206</v>
      </c>
      <c r="B73" s="29">
        <v>6500</v>
      </c>
      <c r="C73" s="30"/>
      <c r="D73" s="32">
        <v>7.5</v>
      </c>
      <c r="E73" s="17"/>
      <c r="F73" s="12"/>
      <c r="G73" s="12"/>
      <c r="H73" s="13"/>
      <c r="I73" s="12"/>
      <c r="J73" s="13"/>
    </row>
    <row r="74" spans="1:10">
      <c r="A74" s="27" t="s">
        <v>9</v>
      </c>
      <c r="B74" s="29">
        <v>6500</v>
      </c>
      <c r="C74" s="30"/>
      <c r="D74" s="32">
        <v>12.6</v>
      </c>
      <c r="E74" s="17"/>
      <c r="F74" s="12"/>
      <c r="G74" s="12"/>
      <c r="H74" s="13"/>
      <c r="I74" s="12"/>
      <c r="J74" s="13"/>
    </row>
    <row r="75" spans="1:10">
      <c r="A75" s="27" t="s">
        <v>102</v>
      </c>
      <c r="B75" s="29">
        <v>6400</v>
      </c>
      <c r="C75" s="30"/>
      <c r="D75" s="32">
        <v>10.1</v>
      </c>
      <c r="E75" s="17"/>
      <c r="F75" s="12"/>
      <c r="G75" s="12"/>
      <c r="H75" s="13"/>
      <c r="I75" s="12"/>
      <c r="J75" s="13"/>
    </row>
    <row r="76" spans="1:10">
      <c r="A76" s="27" t="s">
        <v>104</v>
      </c>
      <c r="B76" s="29">
        <v>6300</v>
      </c>
      <c r="C76" s="30" t="s">
        <v>66</v>
      </c>
      <c r="D76" s="32">
        <v>8.1999999999999993</v>
      </c>
      <c r="E76" s="17"/>
      <c r="F76" s="12"/>
      <c r="G76" s="12"/>
      <c r="H76" s="13"/>
      <c r="I76" s="12"/>
      <c r="J76" s="13"/>
    </row>
    <row r="77" spans="1:10">
      <c r="A77" s="27" t="s">
        <v>207</v>
      </c>
      <c r="B77" s="29">
        <v>6300</v>
      </c>
      <c r="C77" s="30"/>
      <c r="D77" s="32">
        <v>9.1</v>
      </c>
      <c r="E77" s="17"/>
      <c r="F77" s="12"/>
      <c r="G77" s="12"/>
      <c r="H77" s="13"/>
      <c r="I77" s="12"/>
      <c r="J77" s="13"/>
    </row>
    <row r="78" spans="1:10">
      <c r="A78" s="27" t="s">
        <v>109</v>
      </c>
      <c r="B78" s="29">
        <v>6300</v>
      </c>
      <c r="C78" s="30"/>
      <c r="D78" s="32">
        <v>9.3000000000000007</v>
      </c>
      <c r="E78" s="17"/>
      <c r="F78" s="12"/>
      <c r="G78" s="12"/>
      <c r="H78" s="13"/>
      <c r="I78" s="12"/>
      <c r="J78" s="13"/>
    </row>
    <row r="79" spans="1:10">
      <c r="A79" s="27" t="s">
        <v>208</v>
      </c>
      <c r="B79" s="29">
        <v>6200</v>
      </c>
      <c r="C79" s="30"/>
      <c r="D79" s="32">
        <v>5.0999999999999996</v>
      </c>
      <c r="E79" s="17"/>
      <c r="F79" s="12"/>
      <c r="G79" s="12"/>
      <c r="H79" s="13"/>
      <c r="I79" s="12"/>
      <c r="J79" s="13"/>
    </row>
    <row r="80" spans="1:10">
      <c r="A80" s="27" t="s">
        <v>107</v>
      </c>
      <c r="B80" s="29">
        <v>6200</v>
      </c>
      <c r="C80" s="30"/>
      <c r="D80" s="32">
        <v>7.6</v>
      </c>
      <c r="E80" s="17"/>
      <c r="F80" s="12"/>
      <c r="G80" s="12"/>
      <c r="H80" s="13"/>
      <c r="I80" s="12"/>
      <c r="J80" s="13"/>
    </row>
    <row r="81" spans="1:10">
      <c r="A81" s="27" t="s">
        <v>78</v>
      </c>
      <c r="B81" s="29">
        <v>6100</v>
      </c>
      <c r="C81" s="30"/>
      <c r="D81" s="32">
        <v>9</v>
      </c>
      <c r="E81" s="17"/>
      <c r="F81" s="12"/>
      <c r="G81" s="12"/>
      <c r="H81" s="13"/>
      <c r="I81" s="12"/>
      <c r="J81" s="13"/>
    </row>
    <row r="82" spans="1:10">
      <c r="A82" s="27" t="s">
        <v>99</v>
      </c>
      <c r="B82" s="29">
        <v>6100</v>
      </c>
      <c r="C82" s="30"/>
      <c r="D82" s="32">
        <v>10.1</v>
      </c>
      <c r="E82" s="17"/>
      <c r="F82" s="12"/>
      <c r="G82" s="12"/>
      <c r="H82" s="13"/>
      <c r="I82" s="12"/>
      <c r="J82" s="13"/>
    </row>
    <row r="83" spans="1:10">
      <c r="A83" s="27" t="s">
        <v>91</v>
      </c>
      <c r="B83" s="29">
        <v>6100</v>
      </c>
      <c r="C83" s="30"/>
      <c r="D83" s="32">
        <v>11.1</v>
      </c>
      <c r="E83" s="17"/>
      <c r="F83" s="12"/>
      <c r="G83" s="12"/>
      <c r="H83" s="13"/>
      <c r="I83" s="12"/>
      <c r="J83" s="13"/>
    </row>
    <row r="84" spans="1:10">
      <c r="A84" s="27" t="s">
        <v>209</v>
      </c>
      <c r="B84" s="29">
        <v>6000</v>
      </c>
      <c r="C84" s="30"/>
      <c r="D84" s="32">
        <v>10.5</v>
      </c>
      <c r="E84" s="17"/>
      <c r="F84" s="12"/>
      <c r="G84" s="12"/>
      <c r="H84" s="13"/>
      <c r="I84" s="12"/>
      <c r="J84" s="13"/>
    </row>
    <row r="85" spans="1:10">
      <c r="A85" s="27" t="s">
        <v>210</v>
      </c>
      <c r="B85" s="29">
        <v>5900</v>
      </c>
      <c r="C85" s="30"/>
      <c r="D85" s="32">
        <v>10</v>
      </c>
      <c r="E85" s="17"/>
      <c r="F85" s="12"/>
      <c r="G85" s="12"/>
      <c r="H85" s="13"/>
      <c r="I85" s="12"/>
      <c r="J85" s="13"/>
    </row>
    <row r="86" spans="1:10">
      <c r="A86" s="27" t="s">
        <v>211</v>
      </c>
      <c r="B86" s="29">
        <v>5800</v>
      </c>
      <c r="C86" s="30"/>
      <c r="D86" s="32">
        <v>5.6</v>
      </c>
      <c r="E86" s="17"/>
      <c r="F86" s="12"/>
      <c r="G86" s="12"/>
      <c r="H86" s="13"/>
      <c r="I86" s="12"/>
      <c r="J86" s="13"/>
    </row>
    <row r="87" spans="1:10">
      <c r="A87" s="27" t="s">
        <v>212</v>
      </c>
      <c r="B87" s="29">
        <v>5800</v>
      </c>
      <c r="C87" s="30"/>
      <c r="D87" s="32">
        <v>8.8000000000000007</v>
      </c>
      <c r="E87" s="17"/>
      <c r="F87" s="12"/>
      <c r="G87" s="12"/>
      <c r="H87" s="13"/>
      <c r="I87" s="12"/>
      <c r="J87" s="13"/>
    </row>
    <row r="88" spans="1:10">
      <c r="A88" s="27" t="s">
        <v>110</v>
      </c>
      <c r="B88" s="29">
        <v>5700</v>
      </c>
      <c r="C88" s="30"/>
      <c r="D88" s="32">
        <v>3.6</v>
      </c>
      <c r="E88" s="17"/>
      <c r="F88" s="12"/>
      <c r="G88" s="12"/>
      <c r="H88" s="13"/>
      <c r="I88" s="12"/>
      <c r="J88" s="13"/>
    </row>
    <row r="89" spans="1:10">
      <c r="A89" s="27" t="s">
        <v>112</v>
      </c>
      <c r="B89" s="29">
        <v>5700</v>
      </c>
      <c r="C89" s="30"/>
      <c r="D89" s="32">
        <v>6.5</v>
      </c>
      <c r="E89" s="17"/>
      <c r="F89" s="12"/>
      <c r="G89" s="12"/>
      <c r="H89" s="13"/>
      <c r="I89" s="12"/>
      <c r="J89" s="13"/>
    </row>
    <row r="90" spans="1:10">
      <c r="A90" s="27" t="s">
        <v>105</v>
      </c>
      <c r="B90" s="29">
        <v>5600</v>
      </c>
      <c r="C90" s="30"/>
      <c r="D90" s="32">
        <v>8.3000000000000007</v>
      </c>
      <c r="E90" s="17"/>
      <c r="F90" s="12"/>
      <c r="G90" s="12"/>
      <c r="H90" s="13"/>
      <c r="I90" s="12"/>
      <c r="J90" s="13"/>
    </row>
    <row r="91" spans="1:10">
      <c r="A91" s="27" t="s">
        <v>115</v>
      </c>
      <c r="B91" s="29">
        <v>5600</v>
      </c>
      <c r="C91" s="30"/>
      <c r="D91" s="32">
        <v>4.8</v>
      </c>
      <c r="E91" s="17"/>
      <c r="F91" s="12"/>
      <c r="G91" s="12"/>
      <c r="H91" s="13"/>
      <c r="I91" s="12"/>
      <c r="J91" s="13"/>
    </row>
    <row r="92" spans="1:10">
      <c r="A92" s="27" t="s">
        <v>213</v>
      </c>
      <c r="B92" s="29">
        <v>5500</v>
      </c>
      <c r="C92" s="30"/>
      <c r="D92" s="32">
        <v>6.2</v>
      </c>
      <c r="E92" s="17"/>
      <c r="F92" s="12"/>
      <c r="G92" s="12"/>
      <c r="H92" s="13"/>
      <c r="I92" s="12"/>
      <c r="J92" s="13"/>
    </row>
    <row r="93" spans="1:10">
      <c r="A93" s="27" t="s">
        <v>120</v>
      </c>
      <c r="B93" s="29">
        <v>5400</v>
      </c>
      <c r="C93" s="30"/>
      <c r="D93" s="32">
        <v>7.2</v>
      </c>
      <c r="E93" s="17"/>
      <c r="F93" s="12"/>
      <c r="G93" s="12"/>
      <c r="H93" s="13"/>
      <c r="I93" s="12"/>
      <c r="J93" s="13"/>
    </row>
    <row r="94" spans="1:10">
      <c r="A94" s="27" t="s">
        <v>116</v>
      </c>
      <c r="B94" s="29">
        <v>5300</v>
      </c>
      <c r="C94" s="30"/>
      <c r="D94" s="32">
        <v>6.1</v>
      </c>
      <c r="E94" s="17"/>
      <c r="F94" s="12"/>
      <c r="G94" s="12"/>
      <c r="H94" s="13"/>
      <c r="I94" s="12"/>
      <c r="J94" s="13"/>
    </row>
    <row r="95" spans="1:10">
      <c r="A95" s="27" t="s">
        <v>214</v>
      </c>
      <c r="B95" s="29">
        <v>5300</v>
      </c>
      <c r="C95" s="30"/>
      <c r="D95" s="32">
        <v>7.3</v>
      </c>
      <c r="E95" s="17"/>
      <c r="F95" s="12"/>
      <c r="G95" s="12"/>
      <c r="H95" s="13"/>
      <c r="I95" s="12"/>
      <c r="J95" s="13"/>
    </row>
    <row r="96" spans="1:10">
      <c r="A96" s="27" t="s">
        <v>122</v>
      </c>
      <c r="B96" s="29">
        <v>5200</v>
      </c>
      <c r="C96" s="30"/>
      <c r="D96" s="32">
        <v>4.0999999999999996</v>
      </c>
      <c r="F96" s="12"/>
      <c r="G96" s="12"/>
      <c r="H96" s="13"/>
      <c r="I96" s="12"/>
      <c r="J96" s="13"/>
    </row>
    <row r="97" spans="1:10">
      <c r="A97" s="27" t="s">
        <v>124</v>
      </c>
      <c r="B97" s="29">
        <v>5200</v>
      </c>
      <c r="C97" s="30"/>
      <c r="D97" s="32">
        <v>1.6</v>
      </c>
      <c r="F97" s="12"/>
      <c r="G97" s="12"/>
      <c r="H97" s="13"/>
      <c r="I97" s="12"/>
      <c r="J97" s="13"/>
    </row>
    <row r="98" spans="1:10">
      <c r="A98" s="27" t="s">
        <v>106</v>
      </c>
      <c r="B98" s="29">
        <v>5200</v>
      </c>
      <c r="C98" s="30"/>
      <c r="D98" s="32">
        <v>4.5999999999999996</v>
      </c>
      <c r="F98" s="12"/>
      <c r="G98" s="12"/>
      <c r="H98" s="13"/>
      <c r="I98" s="12"/>
      <c r="J98" s="13"/>
    </row>
    <row r="99" spans="1:10">
      <c r="A99" s="27" t="s">
        <v>215</v>
      </c>
      <c r="B99" s="29">
        <v>5100</v>
      </c>
      <c r="C99" s="30"/>
      <c r="D99" s="32">
        <v>2.8</v>
      </c>
      <c r="F99" s="12"/>
      <c r="G99" s="12"/>
      <c r="H99" s="13"/>
      <c r="I99" s="12"/>
      <c r="J99" s="13"/>
    </row>
    <row r="100" spans="1:10">
      <c r="A100" s="27" t="s">
        <v>108</v>
      </c>
      <c r="B100" s="29">
        <v>5100</v>
      </c>
      <c r="C100" s="30"/>
      <c r="D100" s="32">
        <v>2.8</v>
      </c>
      <c r="F100" s="12"/>
      <c r="G100" s="12"/>
      <c r="H100" s="13"/>
      <c r="I100" s="12"/>
      <c r="J100" s="13"/>
    </row>
    <row r="101" spans="1:10">
      <c r="A101" s="27" t="s">
        <v>216</v>
      </c>
      <c r="B101" s="29">
        <v>5100</v>
      </c>
      <c r="C101" s="30"/>
      <c r="D101" s="32">
        <v>5</v>
      </c>
      <c r="F101" s="12"/>
      <c r="G101" s="12"/>
      <c r="H101" s="13"/>
      <c r="I101" s="12"/>
      <c r="J101" s="13"/>
    </row>
    <row r="102" spans="1:10">
      <c r="A102" s="27" t="s">
        <v>113</v>
      </c>
      <c r="B102" s="29">
        <v>5000</v>
      </c>
      <c r="C102" s="30"/>
      <c r="D102" s="32">
        <v>4.3</v>
      </c>
      <c r="F102" s="12"/>
      <c r="G102" s="12"/>
      <c r="H102" s="13"/>
      <c r="I102" s="12"/>
      <c r="J102" s="13"/>
    </row>
    <row r="103" spans="1:10">
      <c r="A103" s="27" t="s">
        <v>217</v>
      </c>
      <c r="B103" s="29">
        <v>5000</v>
      </c>
      <c r="C103" s="30"/>
      <c r="D103" s="32">
        <v>7</v>
      </c>
      <c r="F103" s="12"/>
      <c r="G103" s="12"/>
      <c r="H103" s="13"/>
      <c r="I103" s="12"/>
      <c r="J103" s="13"/>
    </row>
    <row r="104" spans="1:10">
      <c r="A104" s="27" t="s">
        <v>218</v>
      </c>
      <c r="B104" s="29">
        <v>4900</v>
      </c>
      <c r="C104" s="30"/>
      <c r="D104" s="32">
        <v>6.7</v>
      </c>
      <c r="F104" s="12"/>
      <c r="G104" s="12"/>
      <c r="H104" s="13"/>
      <c r="I104" s="12"/>
      <c r="J104" s="13"/>
    </row>
    <row r="105" spans="1:10">
      <c r="A105" s="27" t="s">
        <v>128</v>
      </c>
      <c r="B105" s="29">
        <v>4800</v>
      </c>
      <c r="C105" s="30"/>
      <c r="D105" s="32">
        <v>3.9</v>
      </c>
      <c r="F105" s="12"/>
      <c r="G105" s="12"/>
      <c r="H105" s="13"/>
      <c r="I105" s="12"/>
      <c r="J105" s="13"/>
    </row>
    <row r="106" spans="1:10">
      <c r="A106" s="27" t="s">
        <v>219</v>
      </c>
      <c r="B106" s="29">
        <v>4800</v>
      </c>
      <c r="C106" s="30"/>
      <c r="D106" s="32">
        <v>4.9000000000000004</v>
      </c>
      <c r="F106" s="12"/>
      <c r="G106" s="12"/>
      <c r="H106" s="13"/>
      <c r="I106" s="12"/>
      <c r="J106" s="13"/>
    </row>
    <row r="107" spans="1:10">
      <c r="A107" s="27" t="s">
        <v>220</v>
      </c>
      <c r="B107" s="29">
        <v>4700</v>
      </c>
      <c r="C107" s="30"/>
      <c r="D107" s="32">
        <v>3.5</v>
      </c>
      <c r="F107" s="12"/>
      <c r="G107" s="12"/>
      <c r="H107" s="13"/>
      <c r="I107" s="12"/>
      <c r="J107" s="13"/>
    </row>
    <row r="108" spans="1:10">
      <c r="A108" s="27" t="s">
        <v>114</v>
      </c>
      <c r="B108" s="29">
        <v>4700</v>
      </c>
      <c r="C108" s="30"/>
      <c r="D108" s="32">
        <v>4.9000000000000004</v>
      </c>
      <c r="F108" s="12"/>
      <c r="G108" s="12"/>
      <c r="H108" s="13"/>
      <c r="I108" s="12"/>
      <c r="J108" s="13"/>
    </row>
    <row r="109" spans="1:10">
      <c r="A109" s="27" t="s">
        <v>221</v>
      </c>
      <c r="B109" s="29">
        <v>4600</v>
      </c>
      <c r="C109" s="30"/>
      <c r="D109" s="32">
        <v>4.8</v>
      </c>
      <c r="F109" s="12"/>
      <c r="G109" s="12"/>
      <c r="H109" s="13"/>
      <c r="I109" s="12"/>
      <c r="J109" s="13"/>
    </row>
    <row r="110" spans="1:10">
      <c r="A110" s="27" t="s">
        <v>222</v>
      </c>
      <c r="B110" s="29">
        <v>4600</v>
      </c>
      <c r="C110" s="30"/>
      <c r="D110" s="32">
        <v>2.1</v>
      </c>
      <c r="F110" s="12"/>
      <c r="G110" s="12"/>
      <c r="H110" s="13"/>
      <c r="I110" s="12"/>
      <c r="J110" s="13"/>
    </row>
    <row r="111" spans="1:10">
      <c r="A111" s="27" t="s">
        <v>223</v>
      </c>
      <c r="B111" s="29">
        <v>4600</v>
      </c>
      <c r="C111" s="30"/>
      <c r="D111" s="32">
        <v>4.3</v>
      </c>
      <c r="F111" s="12"/>
      <c r="G111" s="12"/>
      <c r="H111" s="13"/>
      <c r="I111" s="12"/>
      <c r="J111" s="13"/>
    </row>
    <row r="112" spans="1:10">
      <c r="A112" s="27" t="s">
        <v>121</v>
      </c>
      <c r="B112" s="29">
        <v>4600</v>
      </c>
      <c r="C112" s="30"/>
      <c r="D112" s="32">
        <v>3.1</v>
      </c>
      <c r="F112" s="12"/>
      <c r="G112" s="12"/>
      <c r="H112" s="13"/>
      <c r="I112" s="12"/>
      <c r="J112" s="13"/>
    </row>
    <row r="113" spans="1:10">
      <c r="A113" s="27" t="s">
        <v>224</v>
      </c>
      <c r="B113" s="29">
        <v>4600</v>
      </c>
      <c r="C113" s="30"/>
      <c r="D113" s="32">
        <v>3.7</v>
      </c>
      <c r="F113" s="12"/>
      <c r="G113" s="12"/>
      <c r="H113" s="13"/>
      <c r="I113" s="12"/>
      <c r="J113" s="13"/>
    </row>
    <row r="114" spans="1:10">
      <c r="A114" s="27" t="s">
        <v>123</v>
      </c>
      <c r="B114" s="29">
        <v>4500</v>
      </c>
      <c r="C114" s="30"/>
      <c r="D114" s="32">
        <v>0.7</v>
      </c>
      <c r="F114" s="12"/>
      <c r="G114" s="12"/>
      <c r="H114" s="13"/>
      <c r="I114" s="12"/>
      <c r="J114" s="13"/>
    </row>
    <row r="115" spans="1:10">
      <c r="A115" s="27" t="s">
        <v>225</v>
      </c>
      <c r="B115" s="29">
        <v>4500</v>
      </c>
      <c r="C115" s="30"/>
      <c r="D115" s="32">
        <v>1.7</v>
      </c>
      <c r="F115" s="12"/>
      <c r="G115" s="12"/>
      <c r="H115" s="13"/>
      <c r="I115" s="12"/>
      <c r="J115" s="13"/>
    </row>
    <row r="116" spans="1:10">
      <c r="A116" s="27" t="s">
        <v>117</v>
      </c>
      <c r="B116" s="29">
        <v>4500</v>
      </c>
      <c r="C116" s="30" t="s">
        <v>66</v>
      </c>
      <c r="D116" s="32">
        <v>4</v>
      </c>
      <c r="F116" s="12"/>
      <c r="G116" s="12"/>
      <c r="H116" s="13"/>
      <c r="I116" s="12"/>
      <c r="J116" s="13"/>
    </row>
    <row r="117" spans="1:10">
      <c r="A117" s="27" t="s">
        <v>226</v>
      </c>
      <c r="B117" s="29">
        <v>4400</v>
      </c>
      <c r="C117" s="30" t="s">
        <v>294</v>
      </c>
      <c r="D117" s="32">
        <v>0.4</v>
      </c>
      <c r="F117" s="12"/>
      <c r="G117" s="12"/>
      <c r="H117" s="13"/>
      <c r="I117" s="12"/>
      <c r="J117" s="13"/>
    </row>
    <row r="118" spans="1:10">
      <c r="A118" s="27" t="s">
        <v>126</v>
      </c>
      <c r="B118" s="29">
        <v>4400</v>
      </c>
      <c r="C118" s="30"/>
      <c r="D118" s="32">
        <v>1</v>
      </c>
      <c r="F118" s="12"/>
      <c r="G118" s="12"/>
      <c r="H118" s="13"/>
      <c r="I118" s="12"/>
      <c r="J118" s="13"/>
    </row>
    <row r="119" spans="1:10">
      <c r="A119" s="27" t="s">
        <v>118</v>
      </c>
      <c r="B119" s="29">
        <v>4400</v>
      </c>
      <c r="C119" s="30"/>
      <c r="D119" s="32">
        <v>4.7</v>
      </c>
      <c r="F119" s="12"/>
      <c r="G119" s="12"/>
      <c r="H119" s="13"/>
      <c r="I119" s="12"/>
      <c r="J119" s="13"/>
    </row>
    <row r="120" spans="1:10">
      <c r="A120" s="27" t="s">
        <v>127</v>
      </c>
      <c r="B120" s="29">
        <v>4400</v>
      </c>
      <c r="C120" s="30"/>
      <c r="D120" s="32">
        <v>0.7</v>
      </c>
      <c r="F120" s="12"/>
      <c r="G120" s="12"/>
      <c r="H120" s="13"/>
      <c r="I120" s="12"/>
      <c r="J120" s="13"/>
    </row>
    <row r="121" spans="1:10">
      <c r="A121" s="27" t="s">
        <v>119</v>
      </c>
      <c r="B121" s="29">
        <v>4400</v>
      </c>
      <c r="C121" s="30"/>
      <c r="D121" s="32">
        <v>2.5</v>
      </c>
      <c r="F121" s="12"/>
      <c r="G121" s="12"/>
      <c r="H121" s="13"/>
      <c r="I121" s="12"/>
      <c r="J121" s="13"/>
    </row>
    <row r="122" spans="1:10">
      <c r="A122" s="27" t="s">
        <v>227</v>
      </c>
      <c r="B122" s="29">
        <v>4400</v>
      </c>
      <c r="C122" s="30"/>
      <c r="D122" s="32">
        <v>2.9</v>
      </c>
      <c r="F122" s="12"/>
      <c r="G122" s="12"/>
      <c r="H122" s="13"/>
      <c r="I122" s="12"/>
      <c r="J122" s="13"/>
    </row>
    <row r="123" spans="1:10">
      <c r="A123" s="27" t="s">
        <v>228</v>
      </c>
      <c r="B123" s="29">
        <v>4300</v>
      </c>
      <c r="C123" s="30"/>
      <c r="D123" s="32">
        <v>0.5</v>
      </c>
      <c r="F123" s="12"/>
      <c r="G123" s="12"/>
      <c r="H123" s="13"/>
      <c r="I123" s="12"/>
      <c r="J123" s="13"/>
    </row>
    <row r="124" spans="1:10">
      <c r="A124" s="27" t="s">
        <v>229</v>
      </c>
      <c r="B124" s="29">
        <v>4300</v>
      </c>
      <c r="C124" s="30" t="s">
        <v>66</v>
      </c>
      <c r="D124" s="32">
        <v>1.3</v>
      </c>
      <c r="F124" s="12"/>
      <c r="G124" s="12"/>
      <c r="H124" s="13"/>
      <c r="I124" s="12"/>
      <c r="J124" s="13"/>
    </row>
    <row r="125" spans="1:10">
      <c r="A125" s="27" t="s">
        <v>125</v>
      </c>
      <c r="B125" s="29">
        <v>4300</v>
      </c>
      <c r="C125" s="30"/>
      <c r="D125" s="32">
        <v>0.4</v>
      </c>
      <c r="F125" s="12"/>
      <c r="G125" s="12"/>
      <c r="H125" s="13"/>
      <c r="I125" s="12"/>
      <c r="J125" s="13"/>
    </row>
    <row r="126" spans="1:10">
      <c r="A126" s="27" t="s">
        <v>130</v>
      </c>
      <c r="B126" s="29">
        <v>4200</v>
      </c>
      <c r="C126" s="30"/>
      <c r="D126" s="32">
        <v>0.9</v>
      </c>
      <c r="F126" s="12"/>
      <c r="G126" s="12"/>
      <c r="H126" s="13"/>
      <c r="I126" s="12"/>
      <c r="J126" s="13"/>
    </row>
    <row r="127" spans="1:10">
      <c r="A127" s="27" t="s">
        <v>129</v>
      </c>
      <c r="B127" s="29">
        <v>4200</v>
      </c>
      <c r="C127" s="30"/>
      <c r="D127" s="32">
        <v>0.7</v>
      </c>
      <c r="F127" s="12"/>
      <c r="G127" s="12"/>
      <c r="H127" s="13"/>
      <c r="I127" s="12"/>
      <c r="J127" s="13"/>
    </row>
    <row r="128" spans="1:10">
      <c r="A128" s="27" t="s">
        <v>131</v>
      </c>
      <c r="B128" s="29">
        <v>4200</v>
      </c>
      <c r="C128" s="30"/>
      <c r="D128" s="32">
        <v>0.3</v>
      </c>
      <c r="F128" s="12"/>
      <c r="G128" s="12"/>
      <c r="H128" s="13"/>
      <c r="I128" s="12"/>
      <c r="J128" s="13"/>
    </row>
    <row r="129" spans="1:10">
      <c r="A129" s="27" t="s">
        <v>230</v>
      </c>
      <c r="B129" s="29">
        <v>4200</v>
      </c>
      <c r="C129" s="30"/>
      <c r="D129" s="32">
        <v>0.2</v>
      </c>
      <c r="F129" s="12"/>
      <c r="G129" s="12"/>
      <c r="H129" s="13"/>
      <c r="I129" s="12"/>
      <c r="J129" s="13"/>
    </row>
    <row r="130" spans="1:10">
      <c r="A130" s="27" t="s">
        <v>231</v>
      </c>
      <c r="B130" s="29">
        <v>4100</v>
      </c>
      <c r="C130" s="30"/>
      <c r="D130" s="32">
        <v>0.4</v>
      </c>
      <c r="F130" s="12"/>
      <c r="G130" s="12"/>
      <c r="H130" s="13"/>
      <c r="I130" s="12"/>
      <c r="J130" s="13"/>
    </row>
    <row r="131" spans="1:10">
      <c r="A131" s="27" t="s">
        <v>132</v>
      </c>
      <c r="B131" s="29">
        <v>4100</v>
      </c>
      <c r="C131" s="30"/>
      <c r="D131" s="32">
        <v>1.2</v>
      </c>
      <c r="F131" s="12"/>
      <c r="G131" s="12"/>
      <c r="H131" s="13"/>
      <c r="I131" s="12"/>
      <c r="J131" s="13"/>
    </row>
    <row r="132" spans="1:10">
      <c r="A132" s="27" t="s">
        <v>232</v>
      </c>
      <c r="B132" s="29">
        <v>9000</v>
      </c>
      <c r="C132" s="30"/>
      <c r="D132" s="32">
        <v>15.7</v>
      </c>
      <c r="F132" s="12"/>
      <c r="G132" s="12"/>
      <c r="H132" s="13"/>
      <c r="I132" s="12"/>
      <c r="J132" s="13"/>
    </row>
    <row r="133" spans="1:10">
      <c r="A133" s="27" t="s">
        <v>233</v>
      </c>
      <c r="B133" s="29">
        <v>7700</v>
      </c>
      <c r="C133" s="30"/>
      <c r="D133" s="32">
        <v>10.6</v>
      </c>
      <c r="F133" s="12"/>
      <c r="G133" s="12"/>
      <c r="H133" s="13"/>
      <c r="I133" s="12"/>
      <c r="J133" s="13"/>
    </row>
    <row r="134" spans="1:10">
      <c r="A134" s="27" t="s">
        <v>34</v>
      </c>
      <c r="B134" s="29">
        <v>6500</v>
      </c>
      <c r="C134" s="30"/>
      <c r="D134" s="32">
        <v>10.6</v>
      </c>
      <c r="F134" s="12"/>
      <c r="G134" s="12"/>
      <c r="H134" s="13"/>
      <c r="I134" s="12"/>
      <c r="J134" s="13"/>
    </row>
    <row r="135" spans="1:10">
      <c r="A135" s="27" t="s">
        <v>234</v>
      </c>
      <c r="B135" s="29">
        <v>6400</v>
      </c>
      <c r="C135" s="30"/>
      <c r="D135" s="32">
        <v>7.9</v>
      </c>
      <c r="F135" s="12"/>
      <c r="G135" s="12"/>
      <c r="H135" s="13"/>
      <c r="I135" s="12"/>
      <c r="J135" s="13"/>
    </row>
    <row r="136" spans="1:10">
      <c r="A136" s="27" t="s">
        <v>35</v>
      </c>
      <c r="B136" s="29">
        <v>6200</v>
      </c>
      <c r="C136" s="30"/>
      <c r="D136" s="32">
        <v>8.3000000000000007</v>
      </c>
      <c r="F136" s="12"/>
      <c r="G136" s="12"/>
      <c r="H136" s="13"/>
      <c r="I136" s="12"/>
      <c r="J136" s="13"/>
    </row>
    <row r="137" spans="1:10">
      <c r="A137" s="27" t="s">
        <v>84</v>
      </c>
      <c r="B137" s="29">
        <v>6100</v>
      </c>
      <c r="C137" s="30"/>
      <c r="D137" s="32">
        <v>8.9</v>
      </c>
      <c r="F137" s="12"/>
      <c r="G137" s="12"/>
      <c r="H137" s="13"/>
      <c r="I137" s="12"/>
      <c r="J137" s="13"/>
    </row>
    <row r="138" spans="1:10">
      <c r="A138" s="27" t="s">
        <v>97</v>
      </c>
      <c r="B138" s="29">
        <v>6000</v>
      </c>
      <c r="C138" s="30"/>
      <c r="D138" s="32">
        <v>7</v>
      </c>
      <c r="F138" s="12"/>
      <c r="G138" s="12"/>
      <c r="H138" s="13"/>
      <c r="I138" s="12"/>
      <c r="J138" s="13"/>
    </row>
    <row r="139" spans="1:10">
      <c r="A139" s="27" t="s">
        <v>93</v>
      </c>
      <c r="B139" s="29">
        <v>5800</v>
      </c>
      <c r="C139" s="30"/>
      <c r="D139" s="32">
        <v>7.1</v>
      </c>
      <c r="F139" s="12"/>
      <c r="G139" s="12"/>
      <c r="H139" s="13"/>
      <c r="I139" s="12"/>
      <c r="J139" s="13"/>
    </row>
    <row r="140" spans="1:10">
      <c r="A140" s="27" t="s">
        <v>86</v>
      </c>
      <c r="B140" s="29">
        <v>5700</v>
      </c>
      <c r="C140" s="30"/>
      <c r="D140" s="32">
        <v>8.3000000000000007</v>
      </c>
      <c r="F140" s="12"/>
      <c r="G140" s="12"/>
      <c r="H140" s="13"/>
      <c r="I140" s="12"/>
      <c r="J140" s="13"/>
    </row>
    <row r="141" spans="1:10">
      <c r="A141" s="27" t="s">
        <v>88</v>
      </c>
      <c r="B141" s="29">
        <v>5500</v>
      </c>
      <c r="C141" s="30"/>
      <c r="D141" s="32">
        <v>7.8</v>
      </c>
      <c r="F141" s="12"/>
      <c r="G141" s="12"/>
      <c r="H141" s="13"/>
      <c r="I141" s="12"/>
      <c r="J141" s="13"/>
    </row>
    <row r="142" spans="1:10">
      <c r="A142" s="27" t="s">
        <v>87</v>
      </c>
      <c r="B142" s="29">
        <v>5400</v>
      </c>
      <c r="C142" s="30"/>
      <c r="D142" s="32">
        <v>6.3</v>
      </c>
      <c r="F142" s="12"/>
      <c r="G142" s="12"/>
      <c r="H142" s="13"/>
      <c r="I142" s="12"/>
      <c r="J142" s="13"/>
    </row>
    <row r="143" spans="1:10">
      <c r="A143" s="27" t="s">
        <v>95</v>
      </c>
      <c r="B143" s="29">
        <v>5300</v>
      </c>
      <c r="C143" s="30"/>
      <c r="D143" s="32">
        <v>6.3</v>
      </c>
      <c r="F143" s="12"/>
      <c r="G143" s="12"/>
      <c r="H143" s="13"/>
      <c r="I143" s="12"/>
      <c r="J143" s="13"/>
    </row>
    <row r="144" spans="1:10">
      <c r="A144" s="27" t="s">
        <v>85</v>
      </c>
      <c r="B144" s="29">
        <v>5200</v>
      </c>
      <c r="C144" s="30"/>
      <c r="D144" s="32">
        <v>5.3</v>
      </c>
      <c r="F144" s="12"/>
      <c r="G144" s="12"/>
      <c r="H144" s="13"/>
      <c r="I144" s="12"/>
      <c r="J144" s="13"/>
    </row>
    <row r="145" spans="1:10">
      <c r="A145" s="27" t="s">
        <v>96</v>
      </c>
      <c r="B145" s="29">
        <v>5100</v>
      </c>
      <c r="C145" s="30"/>
      <c r="D145" s="32">
        <v>5.6</v>
      </c>
      <c r="F145" s="12"/>
      <c r="G145" s="12"/>
      <c r="H145" s="13"/>
      <c r="I145" s="12"/>
      <c r="J145" s="13"/>
    </row>
    <row r="146" spans="1:10">
      <c r="A146" s="27" t="s">
        <v>235</v>
      </c>
      <c r="B146" s="29">
        <v>5000</v>
      </c>
      <c r="C146" s="30" t="s">
        <v>66</v>
      </c>
      <c r="D146" s="32">
        <v>5.5</v>
      </c>
      <c r="F146" s="12"/>
      <c r="G146" s="12"/>
      <c r="H146" s="13"/>
      <c r="I146" s="12"/>
      <c r="J146" s="13"/>
    </row>
    <row r="147" spans="1:10">
      <c r="A147" s="27" t="s">
        <v>236</v>
      </c>
      <c r="B147" s="29">
        <v>4900</v>
      </c>
      <c r="C147" s="30"/>
      <c r="D147" s="32">
        <v>6.5</v>
      </c>
      <c r="F147" s="12"/>
      <c r="G147" s="12"/>
      <c r="H147" s="13"/>
      <c r="I147" s="12"/>
      <c r="J147" s="13"/>
    </row>
    <row r="148" spans="1:10">
      <c r="A148" s="27" t="s">
        <v>135</v>
      </c>
      <c r="B148" s="29">
        <v>4800</v>
      </c>
      <c r="C148" s="30"/>
      <c r="D148" s="32">
        <v>3.5</v>
      </c>
      <c r="F148" s="12"/>
      <c r="G148" s="12"/>
      <c r="H148" s="13"/>
      <c r="I148" s="12"/>
      <c r="J148" s="13"/>
    </row>
    <row r="149" spans="1:10">
      <c r="A149" s="27" t="s">
        <v>133</v>
      </c>
      <c r="B149" s="29">
        <v>4800</v>
      </c>
      <c r="C149" s="30"/>
      <c r="D149" s="32">
        <v>5.3</v>
      </c>
      <c r="F149" s="12"/>
      <c r="G149" s="12"/>
      <c r="H149" s="13"/>
      <c r="I149" s="12"/>
      <c r="J149" s="13"/>
    </row>
    <row r="150" spans="1:10">
      <c r="A150" s="27" t="s">
        <v>137</v>
      </c>
      <c r="B150" s="29">
        <v>4800</v>
      </c>
      <c r="C150" s="30"/>
      <c r="D150" s="32">
        <v>4.7</v>
      </c>
      <c r="F150" s="12"/>
      <c r="G150" s="12"/>
      <c r="H150" s="13"/>
      <c r="I150" s="12"/>
      <c r="J150" s="13"/>
    </row>
    <row r="151" spans="1:10">
      <c r="A151" s="27" t="s">
        <v>134</v>
      </c>
      <c r="B151" s="29">
        <v>4800</v>
      </c>
      <c r="C151" s="30"/>
      <c r="D151" s="32">
        <v>5.0999999999999996</v>
      </c>
      <c r="F151" s="12"/>
      <c r="G151" s="12"/>
      <c r="H151" s="13"/>
      <c r="I151" s="12"/>
      <c r="J151" s="13"/>
    </row>
    <row r="152" spans="1:10">
      <c r="A152" s="27" t="s">
        <v>139</v>
      </c>
      <c r="B152" s="29">
        <v>4800</v>
      </c>
      <c r="C152" s="30" t="s">
        <v>66</v>
      </c>
      <c r="D152" s="32">
        <v>2.9</v>
      </c>
      <c r="F152" s="12"/>
      <c r="G152" s="12"/>
      <c r="H152" s="13"/>
      <c r="I152" s="12"/>
      <c r="J152" s="13"/>
    </row>
    <row r="153" spans="1:10">
      <c r="A153" s="27" t="s">
        <v>94</v>
      </c>
      <c r="B153" s="29">
        <v>4700</v>
      </c>
      <c r="C153" s="30"/>
      <c r="D153" s="32">
        <v>4.2</v>
      </c>
      <c r="F153" s="12"/>
      <c r="G153" s="12"/>
      <c r="H153" s="13"/>
      <c r="I153" s="12"/>
      <c r="J153" s="13"/>
    </row>
    <row r="154" spans="1:10">
      <c r="A154" s="27" t="s">
        <v>138</v>
      </c>
      <c r="B154" s="29">
        <v>4700</v>
      </c>
      <c r="C154" s="30"/>
      <c r="D154" s="32">
        <v>2.7</v>
      </c>
      <c r="F154" s="12"/>
      <c r="G154" s="12"/>
      <c r="H154" s="13"/>
      <c r="I154" s="12"/>
      <c r="J154" s="13"/>
    </row>
    <row r="155" spans="1:10">
      <c r="A155" s="27" t="s">
        <v>145</v>
      </c>
      <c r="B155" s="29">
        <v>4700</v>
      </c>
      <c r="C155" s="30"/>
      <c r="D155" s="32">
        <v>5.2</v>
      </c>
      <c r="F155" s="12"/>
      <c r="G155" s="12"/>
      <c r="H155" s="13"/>
      <c r="I155" s="12"/>
      <c r="J155" s="13"/>
    </row>
    <row r="156" spans="1:10">
      <c r="A156" s="27" t="s">
        <v>237</v>
      </c>
      <c r="B156" s="29">
        <v>4600</v>
      </c>
      <c r="C156" s="30"/>
      <c r="D156" s="32">
        <v>3.5</v>
      </c>
      <c r="F156" s="12"/>
      <c r="G156" s="12"/>
      <c r="H156" s="13"/>
      <c r="I156" s="12"/>
      <c r="J156" s="13"/>
    </row>
    <row r="157" spans="1:10">
      <c r="A157" s="27" t="s">
        <v>136</v>
      </c>
      <c r="B157" s="29">
        <v>4600</v>
      </c>
      <c r="C157" s="30"/>
      <c r="D157" s="32">
        <v>4.2</v>
      </c>
      <c r="F157" s="12"/>
      <c r="G157" s="12"/>
      <c r="H157" s="13"/>
      <c r="I157" s="12"/>
      <c r="J157" s="13"/>
    </row>
    <row r="158" spans="1:10">
      <c r="A158" s="27" t="s">
        <v>140</v>
      </c>
      <c r="B158" s="29">
        <v>4600</v>
      </c>
      <c r="C158" s="30"/>
      <c r="D158" s="32">
        <v>2.9</v>
      </c>
      <c r="F158" s="12"/>
      <c r="G158" s="12"/>
      <c r="H158" s="13"/>
      <c r="I158" s="12"/>
      <c r="J158" s="13"/>
    </row>
    <row r="159" spans="1:10">
      <c r="A159" s="27" t="s">
        <v>238</v>
      </c>
      <c r="B159" s="29">
        <v>4600</v>
      </c>
      <c r="C159" s="30"/>
      <c r="D159" s="32">
        <v>2.4</v>
      </c>
      <c r="F159" s="12"/>
      <c r="G159" s="12"/>
      <c r="H159" s="13"/>
      <c r="I159" s="12"/>
      <c r="J159" s="13"/>
    </row>
    <row r="160" spans="1:10">
      <c r="A160" s="27" t="s">
        <v>239</v>
      </c>
      <c r="B160" s="29">
        <v>4500</v>
      </c>
      <c r="C160" s="30"/>
      <c r="D160" s="32">
        <v>1.5</v>
      </c>
      <c r="F160" s="12"/>
      <c r="G160" s="12"/>
      <c r="H160" s="13"/>
      <c r="I160" s="12"/>
      <c r="J160" s="13"/>
    </row>
    <row r="161" spans="1:10">
      <c r="A161" s="27" t="s">
        <v>144</v>
      </c>
      <c r="B161" s="29">
        <v>4500</v>
      </c>
      <c r="C161" s="30"/>
      <c r="D161" s="32">
        <v>1.9</v>
      </c>
      <c r="F161" s="12"/>
      <c r="G161" s="12"/>
      <c r="H161" s="13"/>
      <c r="I161" s="12"/>
      <c r="J161" s="13"/>
    </row>
    <row r="162" spans="1:10">
      <c r="A162" s="27" t="s">
        <v>142</v>
      </c>
      <c r="B162" s="29">
        <v>4500</v>
      </c>
      <c r="C162" s="30"/>
      <c r="D162" s="32">
        <v>4.4000000000000004</v>
      </c>
      <c r="F162" s="12"/>
      <c r="G162" s="12"/>
      <c r="H162" s="13"/>
      <c r="I162" s="12"/>
      <c r="J162" s="13"/>
    </row>
    <row r="163" spans="1:10">
      <c r="A163" s="27" t="s">
        <v>240</v>
      </c>
      <c r="B163" s="29">
        <v>4500</v>
      </c>
      <c r="C163" s="30" t="s">
        <v>66</v>
      </c>
      <c r="D163" s="32">
        <v>3.9</v>
      </c>
      <c r="F163" s="12"/>
      <c r="G163" s="12"/>
      <c r="H163" s="13"/>
      <c r="I163" s="12"/>
      <c r="J163" s="13"/>
    </row>
    <row r="164" spans="1:10">
      <c r="A164" s="27" t="s">
        <v>143</v>
      </c>
      <c r="B164" s="29">
        <v>4400</v>
      </c>
      <c r="C164" s="30"/>
      <c r="D164" s="32">
        <v>2.2999999999999998</v>
      </c>
      <c r="F164" s="12"/>
      <c r="G164" s="12"/>
      <c r="H164" s="13"/>
      <c r="I164" s="12"/>
      <c r="J164" s="13"/>
    </row>
    <row r="165" spans="1:10">
      <c r="A165" s="27" t="s">
        <v>241</v>
      </c>
      <c r="B165" s="29">
        <v>4400</v>
      </c>
      <c r="C165" s="30"/>
      <c r="D165" s="32">
        <v>3.6</v>
      </c>
      <c r="F165" s="12"/>
      <c r="G165" s="12"/>
      <c r="H165" s="13"/>
      <c r="I165" s="12"/>
      <c r="J165" s="13"/>
    </row>
    <row r="166" spans="1:10">
      <c r="A166" s="27" t="s">
        <v>242</v>
      </c>
      <c r="B166" s="29">
        <v>4400</v>
      </c>
      <c r="C166" s="30"/>
      <c r="D166" s="32">
        <v>1.8</v>
      </c>
      <c r="F166" s="12"/>
      <c r="G166" s="12"/>
      <c r="H166" s="13"/>
      <c r="I166" s="12"/>
      <c r="J166" s="13"/>
    </row>
    <row r="167" spans="1:10">
      <c r="A167" s="27" t="s">
        <v>141</v>
      </c>
      <c r="B167" s="29">
        <v>4400</v>
      </c>
      <c r="C167" s="30"/>
      <c r="D167" s="32">
        <v>1.5</v>
      </c>
      <c r="F167" s="12"/>
      <c r="G167" s="12"/>
      <c r="H167" s="13"/>
      <c r="I167" s="12"/>
      <c r="J167" s="13"/>
    </row>
    <row r="168" spans="1:10">
      <c r="A168" s="27" t="s">
        <v>243</v>
      </c>
      <c r="B168" s="29">
        <v>4300</v>
      </c>
      <c r="C168" s="30"/>
      <c r="D168" s="32">
        <v>4</v>
      </c>
      <c r="F168" s="12"/>
      <c r="G168" s="12"/>
      <c r="H168" s="13"/>
      <c r="I168" s="12"/>
      <c r="J168" s="13"/>
    </row>
    <row r="169" spans="1:10">
      <c r="A169" s="27" t="s">
        <v>244</v>
      </c>
      <c r="B169" s="29">
        <v>4100</v>
      </c>
      <c r="C169" s="30"/>
      <c r="D169" s="32">
        <v>2.8</v>
      </c>
      <c r="F169" s="12"/>
      <c r="G169" s="12"/>
      <c r="H169" s="13"/>
      <c r="I169" s="12"/>
      <c r="J169" s="13"/>
    </row>
    <row r="170" spans="1:10">
      <c r="A170" s="27" t="s">
        <v>29</v>
      </c>
      <c r="B170" s="29">
        <v>9500</v>
      </c>
      <c r="C170" s="30"/>
      <c r="D170" s="32">
        <v>20.5</v>
      </c>
      <c r="F170" s="12"/>
      <c r="G170" s="12"/>
      <c r="H170" s="13"/>
      <c r="I170" s="12"/>
      <c r="J170" s="13"/>
    </row>
    <row r="171" spans="1:10">
      <c r="A171" s="27" t="s">
        <v>79</v>
      </c>
      <c r="B171" s="29">
        <v>9100</v>
      </c>
      <c r="C171" s="30"/>
      <c r="D171" s="32">
        <v>15.3</v>
      </c>
      <c r="F171" s="12"/>
      <c r="G171" s="12"/>
      <c r="H171" s="13"/>
      <c r="I171" s="12"/>
      <c r="J171" s="13"/>
    </row>
    <row r="172" spans="1:10">
      <c r="A172" s="27" t="s">
        <v>31</v>
      </c>
      <c r="B172" s="29">
        <v>8700</v>
      </c>
      <c r="C172" s="30"/>
      <c r="D172" s="32">
        <v>15.8</v>
      </c>
      <c r="F172" s="12"/>
      <c r="G172" s="12"/>
      <c r="H172" s="13"/>
      <c r="I172" s="12"/>
      <c r="J172" s="13"/>
    </row>
    <row r="173" spans="1:10">
      <c r="A173" s="27" t="s">
        <v>30</v>
      </c>
      <c r="B173" s="29">
        <v>8500</v>
      </c>
      <c r="C173" s="30"/>
      <c r="D173" s="32">
        <v>14.1</v>
      </c>
      <c r="F173" s="12"/>
      <c r="G173" s="12"/>
      <c r="H173" s="13"/>
      <c r="I173" s="12"/>
      <c r="J173" s="13"/>
    </row>
    <row r="174" spans="1:10">
      <c r="A174" s="27" t="s">
        <v>82</v>
      </c>
      <c r="B174" s="29">
        <v>8200</v>
      </c>
      <c r="C174" s="30"/>
      <c r="D174" s="32">
        <v>12.5</v>
      </c>
      <c r="F174" s="12"/>
      <c r="G174" s="12"/>
      <c r="H174" s="13"/>
      <c r="I174" s="12"/>
      <c r="J174" s="13"/>
    </row>
    <row r="175" spans="1:10">
      <c r="A175" s="27" t="s">
        <v>32</v>
      </c>
      <c r="B175" s="29">
        <v>8000</v>
      </c>
      <c r="C175" s="30"/>
      <c r="D175" s="32">
        <v>12.6</v>
      </c>
      <c r="F175" s="12"/>
      <c r="G175" s="12"/>
      <c r="H175" s="13"/>
      <c r="I175" s="12"/>
      <c r="J175" s="13"/>
    </row>
    <row r="176" spans="1:10">
      <c r="A176" s="27" t="s">
        <v>245</v>
      </c>
      <c r="B176" s="29">
        <v>7800</v>
      </c>
      <c r="C176" s="30"/>
      <c r="D176" s="32">
        <v>13.1</v>
      </c>
      <c r="F176" s="12"/>
      <c r="G176" s="12"/>
      <c r="H176" s="13"/>
      <c r="I176" s="12"/>
      <c r="J176" s="13"/>
    </row>
    <row r="177" spans="1:10">
      <c r="A177" s="27" t="s">
        <v>80</v>
      </c>
      <c r="B177" s="29">
        <v>7700</v>
      </c>
      <c r="C177" s="30"/>
      <c r="D177" s="32">
        <v>13.6</v>
      </c>
      <c r="F177" s="12"/>
      <c r="G177" s="12"/>
      <c r="H177" s="13"/>
      <c r="I177" s="12"/>
      <c r="J177" s="13"/>
    </row>
    <row r="178" spans="1:10">
      <c r="A178" s="27" t="s">
        <v>81</v>
      </c>
      <c r="B178" s="29">
        <v>7500</v>
      </c>
      <c r="C178" s="30" t="s">
        <v>66</v>
      </c>
      <c r="D178" s="32">
        <v>10.7</v>
      </c>
      <c r="F178" s="12"/>
      <c r="G178" s="12"/>
      <c r="H178" s="13"/>
      <c r="I178" s="12"/>
      <c r="J178" s="13"/>
    </row>
    <row r="179" spans="1:10">
      <c r="A179" s="27" t="s">
        <v>246</v>
      </c>
      <c r="B179" s="29">
        <v>7400</v>
      </c>
      <c r="C179" s="30"/>
      <c r="D179" s="32">
        <v>10.3</v>
      </c>
      <c r="F179" s="12"/>
      <c r="G179" s="12"/>
      <c r="H179" s="13"/>
      <c r="I179" s="12"/>
      <c r="J179" s="13"/>
    </row>
    <row r="180" spans="1:10">
      <c r="A180" s="27" t="s">
        <v>146</v>
      </c>
      <c r="B180" s="29">
        <v>7300</v>
      </c>
      <c r="C180" s="30"/>
      <c r="D180" s="32">
        <v>10.8</v>
      </c>
      <c r="F180" s="12"/>
      <c r="G180" s="12"/>
      <c r="H180" s="13"/>
      <c r="I180" s="12"/>
      <c r="J180" s="13"/>
    </row>
    <row r="181" spans="1:10">
      <c r="A181" s="27" t="s">
        <v>38</v>
      </c>
      <c r="B181" s="29">
        <v>7300</v>
      </c>
      <c r="C181" s="30"/>
      <c r="D181" s="32">
        <v>12.4</v>
      </c>
      <c r="F181" s="12"/>
      <c r="G181" s="12"/>
      <c r="H181" s="13"/>
      <c r="I181" s="12"/>
      <c r="J181" s="13"/>
    </row>
    <row r="182" spans="1:10">
      <c r="A182" s="27" t="s">
        <v>37</v>
      </c>
      <c r="B182" s="29">
        <v>7200</v>
      </c>
      <c r="C182" s="30"/>
      <c r="D182" s="32">
        <v>10.6</v>
      </c>
      <c r="F182" s="12"/>
      <c r="G182" s="12"/>
      <c r="H182" s="13"/>
      <c r="I182" s="12"/>
      <c r="J182" s="13"/>
    </row>
    <row r="183" spans="1:10">
      <c r="A183" s="27" t="s">
        <v>13</v>
      </c>
      <c r="B183" s="29">
        <v>7200</v>
      </c>
      <c r="C183" s="30"/>
      <c r="D183" s="32">
        <v>11.4</v>
      </c>
      <c r="F183" s="12"/>
      <c r="G183" s="12"/>
      <c r="H183" s="13"/>
      <c r="I183" s="12"/>
      <c r="J183" s="13"/>
    </row>
    <row r="184" spans="1:10">
      <c r="A184" s="27" t="s">
        <v>39</v>
      </c>
      <c r="B184" s="29">
        <v>7100</v>
      </c>
      <c r="C184" s="30"/>
      <c r="D184" s="32">
        <v>12</v>
      </c>
      <c r="F184" s="12"/>
      <c r="G184" s="12"/>
      <c r="H184" s="13"/>
      <c r="I184" s="12"/>
      <c r="J184" s="13"/>
    </row>
    <row r="185" spans="1:10">
      <c r="A185" s="27" t="s">
        <v>40</v>
      </c>
      <c r="B185" s="29">
        <v>7100</v>
      </c>
      <c r="C185" s="30"/>
      <c r="D185" s="32">
        <v>9.6999999999999993</v>
      </c>
      <c r="F185" s="12"/>
      <c r="G185" s="12"/>
      <c r="H185" s="13"/>
      <c r="I185" s="12"/>
      <c r="J185" s="13"/>
    </row>
    <row r="186" spans="1:10">
      <c r="A186" s="27" t="s">
        <v>83</v>
      </c>
      <c r="B186" s="29">
        <v>7000</v>
      </c>
      <c r="C186" s="30" t="s">
        <v>293</v>
      </c>
      <c r="D186" s="32">
        <v>3.8</v>
      </c>
      <c r="F186" s="12"/>
      <c r="G186" s="12"/>
      <c r="H186" s="13"/>
      <c r="I186" s="12"/>
      <c r="J186" s="13"/>
    </row>
    <row r="187" spans="1:10">
      <c r="A187" s="27" t="s">
        <v>92</v>
      </c>
      <c r="B187" s="29">
        <v>7000</v>
      </c>
      <c r="C187" s="30"/>
      <c r="D187" s="32">
        <v>11</v>
      </c>
      <c r="F187" s="12"/>
      <c r="G187" s="12"/>
      <c r="H187" s="13"/>
      <c r="I187" s="12"/>
      <c r="J187" s="13"/>
    </row>
    <row r="188" spans="1:10">
      <c r="A188" s="27" t="s">
        <v>149</v>
      </c>
      <c r="B188" s="29">
        <v>7000</v>
      </c>
      <c r="C188" s="30"/>
      <c r="D188" s="32">
        <v>11.6</v>
      </c>
      <c r="F188" s="12"/>
      <c r="G188" s="12"/>
      <c r="H188" s="13"/>
      <c r="I188" s="12"/>
      <c r="J188" s="13"/>
    </row>
    <row r="189" spans="1:10">
      <c r="A189" s="27" t="s">
        <v>247</v>
      </c>
      <c r="B189" s="29">
        <v>6900</v>
      </c>
      <c r="C189" s="30"/>
      <c r="D189" s="32">
        <v>10.5</v>
      </c>
      <c r="F189" s="12"/>
      <c r="G189" s="12"/>
      <c r="H189" s="13"/>
      <c r="I189" s="12"/>
      <c r="J189" s="13"/>
    </row>
    <row r="190" spans="1:10">
      <c r="A190" s="27" t="s">
        <v>36</v>
      </c>
      <c r="B190" s="29">
        <v>6900</v>
      </c>
      <c r="C190" s="30"/>
      <c r="D190" s="32">
        <v>12</v>
      </c>
      <c r="F190" s="12"/>
      <c r="G190" s="12"/>
      <c r="H190" s="13"/>
      <c r="I190" s="12"/>
      <c r="J190" s="13"/>
    </row>
    <row r="191" spans="1:10">
      <c r="A191" s="27" t="s">
        <v>89</v>
      </c>
      <c r="B191" s="29">
        <v>6800</v>
      </c>
      <c r="C191" s="30"/>
      <c r="D191" s="32">
        <v>10.199999999999999</v>
      </c>
      <c r="F191" s="12"/>
      <c r="G191" s="12"/>
      <c r="H191" s="13"/>
      <c r="I191" s="12"/>
      <c r="J191" s="13"/>
    </row>
    <row r="192" spans="1:10">
      <c r="A192" s="27" t="s">
        <v>90</v>
      </c>
      <c r="B192" s="29">
        <v>6800</v>
      </c>
      <c r="C192" s="30"/>
      <c r="D192" s="32">
        <v>10.1</v>
      </c>
      <c r="F192" s="12"/>
      <c r="G192" s="12"/>
      <c r="H192" s="13"/>
      <c r="I192" s="12"/>
      <c r="J192" s="13"/>
    </row>
    <row r="193" spans="1:10">
      <c r="A193" s="27" t="s">
        <v>150</v>
      </c>
      <c r="B193" s="29">
        <v>6700</v>
      </c>
      <c r="C193" s="30"/>
      <c r="D193" s="32">
        <v>10.199999999999999</v>
      </c>
      <c r="F193" s="12"/>
      <c r="G193" s="12"/>
      <c r="H193" s="13"/>
      <c r="I193" s="12"/>
      <c r="J193" s="13"/>
    </row>
    <row r="194" spans="1:10">
      <c r="A194" s="27" t="s">
        <v>248</v>
      </c>
      <c r="B194" s="29">
        <v>6700</v>
      </c>
      <c r="C194" s="30"/>
      <c r="D194" s="32">
        <v>8.6</v>
      </c>
      <c r="F194" s="12"/>
      <c r="G194" s="12"/>
      <c r="H194" s="13"/>
      <c r="I194" s="12"/>
      <c r="J194" s="13"/>
    </row>
    <row r="195" spans="1:10">
      <c r="A195" s="27" t="s">
        <v>148</v>
      </c>
      <c r="B195" s="29">
        <v>6700</v>
      </c>
      <c r="C195" s="30"/>
      <c r="D195" s="32">
        <v>10.199999999999999</v>
      </c>
      <c r="F195" s="12"/>
      <c r="G195" s="12"/>
      <c r="H195" s="13"/>
      <c r="I195" s="12"/>
      <c r="J195" s="13"/>
    </row>
    <row r="196" spans="1:10">
      <c r="A196" s="27" t="s">
        <v>249</v>
      </c>
      <c r="B196" s="29">
        <v>6600</v>
      </c>
      <c r="C196" s="30"/>
      <c r="D196" s="32">
        <v>8.8000000000000007</v>
      </c>
      <c r="F196" s="12"/>
      <c r="G196" s="12"/>
      <c r="H196" s="13"/>
      <c r="I196" s="12"/>
      <c r="J196" s="13"/>
    </row>
    <row r="197" spans="1:10">
      <c r="A197" s="27" t="s">
        <v>147</v>
      </c>
      <c r="B197" s="29">
        <v>6600</v>
      </c>
      <c r="C197" s="30"/>
      <c r="D197" s="32">
        <v>10.5</v>
      </c>
      <c r="F197" s="12"/>
      <c r="G197" s="12"/>
      <c r="H197" s="13"/>
      <c r="I197" s="12"/>
      <c r="J197" s="13"/>
    </row>
    <row r="198" spans="1:10">
      <c r="A198" s="27" t="s">
        <v>17</v>
      </c>
      <c r="B198" s="29">
        <v>6500</v>
      </c>
      <c r="C198" s="30"/>
      <c r="D198" s="32">
        <v>9.6</v>
      </c>
      <c r="F198" s="12"/>
      <c r="G198" s="12"/>
      <c r="H198" s="13"/>
      <c r="I198" s="12"/>
      <c r="J198" s="13"/>
    </row>
    <row r="199" spans="1:10">
      <c r="A199" s="27" t="s">
        <v>250</v>
      </c>
      <c r="B199" s="29">
        <v>6500</v>
      </c>
      <c r="C199" s="30"/>
      <c r="D199" s="32">
        <v>11.7</v>
      </c>
      <c r="F199" s="12"/>
      <c r="G199" s="12"/>
      <c r="H199" s="13"/>
      <c r="I199" s="12"/>
      <c r="J199" s="13"/>
    </row>
    <row r="200" spans="1:10">
      <c r="A200" s="27" t="s">
        <v>151</v>
      </c>
      <c r="B200" s="29">
        <v>6400</v>
      </c>
      <c r="C200" s="30"/>
      <c r="D200" s="32">
        <v>7.8</v>
      </c>
      <c r="F200" s="12"/>
      <c r="G200" s="12"/>
      <c r="H200" s="13"/>
      <c r="I200" s="12"/>
      <c r="J200" s="13"/>
    </row>
    <row r="201" spans="1:10">
      <c r="A201" s="27" t="s">
        <v>251</v>
      </c>
      <c r="B201" s="29">
        <v>6400</v>
      </c>
      <c r="C201" s="30"/>
      <c r="D201" s="32">
        <v>9.5</v>
      </c>
      <c r="F201" s="12"/>
      <c r="G201" s="12"/>
      <c r="H201" s="13"/>
      <c r="I201" s="12"/>
      <c r="J201" s="13"/>
    </row>
    <row r="202" spans="1:10">
      <c r="A202" s="27" t="s">
        <v>252</v>
      </c>
      <c r="B202" s="29">
        <v>6300</v>
      </c>
      <c r="C202" s="30" t="s">
        <v>66</v>
      </c>
      <c r="D202" s="32">
        <v>6.3</v>
      </c>
      <c r="F202" s="12"/>
      <c r="G202" s="12"/>
      <c r="H202" s="13"/>
      <c r="I202" s="12"/>
      <c r="J202" s="13"/>
    </row>
    <row r="203" spans="1:10">
      <c r="A203" s="27" t="s">
        <v>158</v>
      </c>
      <c r="B203" s="29">
        <v>6200</v>
      </c>
      <c r="C203" s="30"/>
      <c r="D203" s="32">
        <v>8.4</v>
      </c>
      <c r="F203" s="12"/>
      <c r="G203" s="12"/>
      <c r="H203" s="13"/>
      <c r="I203" s="12"/>
      <c r="J203" s="13"/>
    </row>
    <row r="204" spans="1:10">
      <c r="A204" s="27" t="s">
        <v>159</v>
      </c>
      <c r="B204" s="29">
        <v>6100</v>
      </c>
      <c r="C204" s="30"/>
      <c r="D204" s="32">
        <v>9.1</v>
      </c>
      <c r="F204" s="12"/>
      <c r="G204" s="12"/>
      <c r="H204" s="13"/>
      <c r="I204" s="12"/>
      <c r="J204" s="13"/>
    </row>
    <row r="205" spans="1:10">
      <c r="A205" s="27" t="s">
        <v>154</v>
      </c>
      <c r="B205" s="29">
        <v>6000</v>
      </c>
      <c r="C205" s="30" t="s">
        <v>66</v>
      </c>
      <c r="D205" s="32">
        <v>8.9</v>
      </c>
      <c r="F205" s="12"/>
      <c r="G205" s="12"/>
      <c r="H205" s="13"/>
      <c r="I205" s="12"/>
      <c r="J205" s="13"/>
    </row>
    <row r="206" spans="1:10">
      <c r="A206" s="27" t="s">
        <v>253</v>
      </c>
      <c r="B206" s="29">
        <v>6000</v>
      </c>
      <c r="C206" s="30"/>
      <c r="D206" s="32">
        <v>9.6</v>
      </c>
      <c r="F206" s="12"/>
      <c r="G206" s="12"/>
      <c r="H206" s="13"/>
      <c r="I206" s="12"/>
      <c r="J206" s="13"/>
    </row>
    <row r="207" spans="1:10">
      <c r="A207" s="27" t="s">
        <v>152</v>
      </c>
      <c r="B207" s="29">
        <v>6000</v>
      </c>
      <c r="C207" s="30"/>
      <c r="D207" s="32">
        <v>7.9</v>
      </c>
      <c r="F207" s="12"/>
      <c r="G207" s="12"/>
      <c r="H207" s="13"/>
      <c r="I207" s="12"/>
      <c r="J207" s="13"/>
    </row>
    <row r="208" spans="1:10">
      <c r="A208" s="27" t="s">
        <v>153</v>
      </c>
      <c r="B208" s="29">
        <v>6000</v>
      </c>
      <c r="C208" s="30"/>
      <c r="D208" s="32">
        <v>6.5</v>
      </c>
      <c r="F208" s="12"/>
      <c r="G208" s="12"/>
      <c r="H208" s="13"/>
      <c r="I208" s="12"/>
      <c r="J208" s="13"/>
    </row>
    <row r="209" spans="1:10">
      <c r="A209" s="27" t="s">
        <v>156</v>
      </c>
      <c r="B209" s="29">
        <v>6000</v>
      </c>
      <c r="C209" s="30"/>
      <c r="D209" s="32">
        <v>8.9</v>
      </c>
      <c r="F209" s="12"/>
      <c r="G209" s="12"/>
      <c r="H209" s="13"/>
      <c r="I209" s="12"/>
      <c r="J209" s="13"/>
    </row>
    <row r="210" spans="1:10">
      <c r="A210" s="27" t="s">
        <v>254</v>
      </c>
      <c r="B210" s="29">
        <v>5900</v>
      </c>
      <c r="C210" s="30"/>
      <c r="D210" s="32">
        <v>8</v>
      </c>
      <c r="F210" s="12"/>
      <c r="G210" s="12"/>
      <c r="H210" s="13"/>
      <c r="I210" s="12"/>
      <c r="J210" s="13"/>
    </row>
    <row r="211" spans="1:10">
      <c r="A211" s="27" t="s">
        <v>255</v>
      </c>
      <c r="B211" s="29">
        <v>5800</v>
      </c>
      <c r="C211" s="30"/>
      <c r="D211" s="32">
        <v>7.3</v>
      </c>
      <c r="F211" s="12"/>
      <c r="G211" s="12"/>
      <c r="H211" s="13"/>
      <c r="I211" s="12"/>
      <c r="J211" s="13"/>
    </row>
    <row r="212" spans="1:10">
      <c r="A212" s="27" t="s">
        <v>155</v>
      </c>
      <c r="B212" s="29">
        <v>5800</v>
      </c>
      <c r="C212" s="30"/>
      <c r="D212" s="32">
        <v>6.8</v>
      </c>
      <c r="F212" s="12"/>
      <c r="G212" s="12"/>
      <c r="H212" s="13"/>
      <c r="I212" s="12"/>
      <c r="J212" s="13"/>
    </row>
    <row r="213" spans="1:10">
      <c r="A213" s="27" t="s">
        <v>160</v>
      </c>
      <c r="B213" s="29">
        <v>5700</v>
      </c>
      <c r="C213" s="30"/>
      <c r="D213" s="32">
        <v>7.4</v>
      </c>
      <c r="F213" s="12"/>
      <c r="G213" s="12"/>
      <c r="H213" s="13"/>
      <c r="I213" s="12"/>
      <c r="J213" s="13"/>
    </row>
    <row r="214" spans="1:10">
      <c r="A214" s="27" t="s">
        <v>165</v>
      </c>
      <c r="B214" s="29">
        <v>5600</v>
      </c>
      <c r="C214" s="30"/>
      <c r="D214" s="32">
        <v>7.9</v>
      </c>
      <c r="F214" s="12"/>
      <c r="G214" s="12"/>
      <c r="H214" s="13"/>
      <c r="I214" s="12"/>
      <c r="J214" s="13"/>
    </row>
    <row r="215" spans="1:10">
      <c r="A215" s="27" t="s">
        <v>172</v>
      </c>
      <c r="B215" s="29">
        <v>5500</v>
      </c>
      <c r="C215" s="30"/>
      <c r="D215" s="32">
        <v>4.7</v>
      </c>
      <c r="F215" s="12"/>
      <c r="G215" s="12"/>
      <c r="H215" s="13"/>
      <c r="I215" s="12"/>
      <c r="J215" s="13"/>
    </row>
    <row r="216" spans="1:10">
      <c r="A216" s="27" t="s">
        <v>256</v>
      </c>
      <c r="B216" s="29">
        <v>5500</v>
      </c>
      <c r="C216" s="30"/>
      <c r="D216" s="32">
        <v>7.7</v>
      </c>
      <c r="F216" s="12"/>
      <c r="G216" s="12"/>
      <c r="H216" s="13"/>
      <c r="I216" s="12"/>
      <c r="J216" s="13"/>
    </row>
    <row r="217" spans="1:10">
      <c r="A217" s="27" t="s">
        <v>257</v>
      </c>
      <c r="B217" s="29">
        <v>5500</v>
      </c>
      <c r="C217" s="30"/>
      <c r="D217" s="32">
        <v>7.5</v>
      </c>
      <c r="F217" s="12"/>
      <c r="G217" s="12"/>
      <c r="H217" s="13"/>
      <c r="I217" s="12"/>
      <c r="J217" s="13"/>
    </row>
    <row r="218" spans="1:10">
      <c r="A218" s="27" t="s">
        <v>157</v>
      </c>
      <c r="B218" s="29">
        <v>5400</v>
      </c>
      <c r="C218" s="30"/>
      <c r="D218" s="32">
        <v>6.6</v>
      </c>
      <c r="F218" s="12"/>
      <c r="G218" s="12"/>
      <c r="H218" s="13"/>
      <c r="I218" s="12"/>
      <c r="J218" s="13"/>
    </row>
    <row r="219" spans="1:10">
      <c r="A219" s="27" t="s">
        <v>258</v>
      </c>
      <c r="B219" s="29">
        <v>5400</v>
      </c>
      <c r="C219" s="30"/>
      <c r="D219" s="32">
        <v>6.4</v>
      </c>
      <c r="F219" s="12"/>
      <c r="G219" s="12"/>
      <c r="H219" s="13"/>
      <c r="I219" s="12"/>
      <c r="J219" s="13"/>
    </row>
    <row r="220" spans="1:10">
      <c r="A220" s="27" t="s">
        <v>259</v>
      </c>
      <c r="B220" s="29">
        <v>5400</v>
      </c>
      <c r="C220" s="30"/>
      <c r="D220" s="32">
        <v>7.1</v>
      </c>
      <c r="F220" s="12"/>
      <c r="G220" s="12"/>
      <c r="H220" s="13"/>
      <c r="I220" s="12"/>
      <c r="J220" s="13"/>
    </row>
    <row r="221" spans="1:10">
      <c r="A221" s="27" t="s">
        <v>163</v>
      </c>
      <c r="B221" s="29">
        <v>5400</v>
      </c>
      <c r="C221" s="30"/>
      <c r="D221" s="32">
        <v>6.8</v>
      </c>
      <c r="F221" s="12"/>
      <c r="G221" s="12"/>
      <c r="H221" s="13"/>
      <c r="I221" s="12"/>
      <c r="J221" s="13"/>
    </row>
    <row r="222" spans="1:10">
      <c r="A222" s="27" t="s">
        <v>260</v>
      </c>
      <c r="B222" s="29">
        <v>5400</v>
      </c>
      <c r="C222" s="30"/>
      <c r="D222" s="32">
        <v>3.6</v>
      </c>
      <c r="F222" s="12"/>
      <c r="G222" s="12"/>
      <c r="H222" s="13"/>
      <c r="I222" s="12"/>
      <c r="J222" s="13"/>
    </row>
    <row r="223" spans="1:10">
      <c r="A223" s="27" t="s">
        <v>164</v>
      </c>
      <c r="B223" s="29">
        <v>5400</v>
      </c>
      <c r="C223" s="30"/>
      <c r="D223" s="32">
        <v>3.7</v>
      </c>
      <c r="F223" s="12"/>
      <c r="G223" s="12"/>
      <c r="H223" s="13"/>
      <c r="I223" s="12"/>
      <c r="J223" s="13"/>
    </row>
    <row r="224" spans="1:10">
      <c r="A224" s="27" t="s">
        <v>261</v>
      </c>
      <c r="B224" s="29">
        <v>5400</v>
      </c>
      <c r="C224" s="30"/>
      <c r="D224" s="32">
        <v>5.6</v>
      </c>
      <c r="F224" s="12"/>
      <c r="G224" s="12"/>
      <c r="H224" s="13"/>
      <c r="I224" s="12"/>
      <c r="J224" s="13"/>
    </row>
    <row r="225" spans="1:10">
      <c r="A225" s="27" t="s">
        <v>179</v>
      </c>
      <c r="B225" s="29">
        <v>5300</v>
      </c>
      <c r="C225" s="30"/>
      <c r="D225" s="32">
        <v>7.7</v>
      </c>
      <c r="F225" s="12"/>
      <c r="G225" s="12"/>
      <c r="H225" s="13"/>
      <c r="I225" s="12"/>
      <c r="J225" s="13"/>
    </row>
    <row r="226" spans="1:10">
      <c r="A226" s="27" t="s">
        <v>262</v>
      </c>
      <c r="B226" s="29">
        <v>5300</v>
      </c>
      <c r="C226" s="30"/>
      <c r="D226" s="32">
        <v>7.5</v>
      </c>
      <c r="F226" s="12"/>
      <c r="G226" s="12"/>
      <c r="H226" s="13"/>
      <c r="I226" s="12"/>
      <c r="J226" s="13"/>
    </row>
    <row r="227" spans="1:10">
      <c r="A227" s="27" t="s">
        <v>263</v>
      </c>
      <c r="B227" s="29">
        <v>5300</v>
      </c>
      <c r="C227" s="30"/>
      <c r="D227" s="32">
        <v>5.5</v>
      </c>
      <c r="F227" s="12"/>
      <c r="G227" s="12"/>
      <c r="H227" s="13"/>
      <c r="I227" s="12"/>
      <c r="J227" s="13"/>
    </row>
    <row r="228" spans="1:10">
      <c r="A228" s="27" t="s">
        <v>162</v>
      </c>
      <c r="B228" s="29">
        <v>5300</v>
      </c>
      <c r="C228" s="30"/>
      <c r="D228" s="32">
        <v>6.3</v>
      </c>
      <c r="F228" s="12"/>
      <c r="G228" s="12"/>
      <c r="H228" s="13"/>
      <c r="I228" s="12"/>
      <c r="J228" s="13"/>
    </row>
    <row r="229" spans="1:10">
      <c r="A229" s="27" t="s">
        <v>167</v>
      </c>
      <c r="B229" s="29">
        <v>5300</v>
      </c>
      <c r="C229" s="30"/>
      <c r="D229" s="32">
        <v>6.5</v>
      </c>
      <c r="F229" s="12"/>
      <c r="G229" s="12"/>
      <c r="H229" s="13"/>
      <c r="I229" s="12"/>
      <c r="J229" s="13"/>
    </row>
    <row r="230" spans="1:10">
      <c r="A230" s="27" t="s">
        <v>264</v>
      </c>
      <c r="B230" s="29">
        <v>5200</v>
      </c>
      <c r="C230" s="30"/>
      <c r="D230" s="32">
        <v>5.9</v>
      </c>
      <c r="F230" s="12"/>
      <c r="G230" s="12"/>
      <c r="H230" s="13"/>
      <c r="I230" s="12"/>
      <c r="J230" s="13"/>
    </row>
    <row r="231" spans="1:10">
      <c r="A231" s="27" t="s">
        <v>180</v>
      </c>
      <c r="B231" s="29">
        <v>5200</v>
      </c>
      <c r="C231" s="30"/>
      <c r="D231" s="32">
        <v>4.0999999999999996</v>
      </c>
      <c r="F231" s="12"/>
      <c r="G231" s="12"/>
      <c r="H231" s="13"/>
      <c r="I231" s="12"/>
      <c r="J231" s="13"/>
    </row>
    <row r="232" spans="1:10">
      <c r="A232" s="27" t="s">
        <v>265</v>
      </c>
      <c r="B232" s="29">
        <v>5200</v>
      </c>
      <c r="C232" s="30" t="s">
        <v>66</v>
      </c>
      <c r="D232" s="32">
        <v>4.2</v>
      </c>
      <c r="F232" s="12"/>
      <c r="G232" s="12"/>
      <c r="H232" s="13"/>
      <c r="I232" s="12"/>
      <c r="J232" s="13"/>
    </row>
    <row r="233" spans="1:10">
      <c r="A233" s="27" t="s">
        <v>173</v>
      </c>
      <c r="B233" s="29">
        <v>5100</v>
      </c>
      <c r="C233" s="30"/>
      <c r="D233" s="32">
        <v>4.0999999999999996</v>
      </c>
      <c r="F233" s="12"/>
      <c r="G233" s="12"/>
      <c r="H233" s="13"/>
      <c r="I233" s="12"/>
      <c r="J233" s="13"/>
    </row>
    <row r="234" spans="1:10">
      <c r="A234" s="27" t="s">
        <v>166</v>
      </c>
      <c r="B234" s="29">
        <v>5100</v>
      </c>
      <c r="C234" s="30" t="s">
        <v>66</v>
      </c>
      <c r="D234" s="32">
        <v>2.9</v>
      </c>
      <c r="F234" s="12"/>
      <c r="G234" s="12"/>
      <c r="H234" s="13"/>
      <c r="I234" s="12"/>
      <c r="J234" s="13"/>
    </row>
    <row r="235" spans="1:10">
      <c r="A235" s="27" t="s">
        <v>266</v>
      </c>
      <c r="B235" s="29">
        <v>5100</v>
      </c>
      <c r="C235" s="30"/>
      <c r="D235" s="32">
        <v>2.8</v>
      </c>
      <c r="F235" s="12"/>
      <c r="G235" s="12"/>
      <c r="H235" s="13"/>
      <c r="I235" s="12"/>
      <c r="J235" s="13"/>
    </row>
    <row r="236" spans="1:10">
      <c r="A236" s="27" t="s">
        <v>190</v>
      </c>
      <c r="B236" s="29">
        <v>5100</v>
      </c>
      <c r="C236" s="30"/>
      <c r="D236" s="32">
        <v>4.5</v>
      </c>
      <c r="F236" s="12"/>
      <c r="G236" s="12"/>
      <c r="H236" s="13"/>
      <c r="I236" s="12"/>
      <c r="J236" s="13"/>
    </row>
    <row r="237" spans="1:10">
      <c r="A237" s="27" t="s">
        <v>168</v>
      </c>
      <c r="B237" s="29">
        <v>5100</v>
      </c>
      <c r="C237" s="30"/>
      <c r="D237" s="32">
        <v>4.3</v>
      </c>
      <c r="F237" s="12"/>
      <c r="G237" s="12"/>
      <c r="H237" s="13"/>
      <c r="I237" s="12"/>
      <c r="J237" s="13"/>
    </row>
    <row r="238" spans="1:10">
      <c r="A238" s="27" t="s">
        <v>169</v>
      </c>
      <c r="B238" s="29">
        <v>5000</v>
      </c>
      <c r="C238" s="30"/>
      <c r="D238" s="32">
        <v>4.0999999999999996</v>
      </c>
      <c r="F238" s="12"/>
      <c r="G238" s="12"/>
      <c r="H238" s="13"/>
      <c r="I238" s="12"/>
      <c r="J238" s="13"/>
    </row>
    <row r="239" spans="1:10">
      <c r="A239" s="27" t="s">
        <v>187</v>
      </c>
      <c r="B239" s="29">
        <v>5000</v>
      </c>
      <c r="C239" s="30"/>
      <c r="D239" s="32">
        <v>3.2</v>
      </c>
      <c r="F239" s="12"/>
      <c r="G239" s="12"/>
      <c r="H239" s="13"/>
      <c r="I239" s="12"/>
      <c r="J239" s="13"/>
    </row>
    <row r="240" spans="1:10">
      <c r="A240" s="27" t="s">
        <v>174</v>
      </c>
      <c r="B240" s="29">
        <v>5000</v>
      </c>
      <c r="C240" s="30"/>
      <c r="D240" s="32">
        <v>3.8</v>
      </c>
      <c r="F240" s="12"/>
      <c r="G240" s="12"/>
      <c r="H240" s="13"/>
      <c r="I240" s="12"/>
      <c r="J240" s="13"/>
    </row>
    <row r="241" spans="1:10">
      <c r="A241" s="27" t="s">
        <v>267</v>
      </c>
      <c r="B241" s="29">
        <v>5000</v>
      </c>
      <c r="C241" s="30"/>
      <c r="D241" s="32">
        <v>4</v>
      </c>
      <c r="F241" s="12"/>
      <c r="G241" s="12"/>
      <c r="H241" s="13"/>
      <c r="I241" s="12"/>
      <c r="J241" s="13"/>
    </row>
    <row r="242" spans="1:10">
      <c r="A242" s="27" t="s">
        <v>184</v>
      </c>
      <c r="B242" s="29">
        <v>5000</v>
      </c>
      <c r="C242" s="30"/>
      <c r="D242" s="32">
        <v>2.9</v>
      </c>
      <c r="F242" s="12"/>
      <c r="G242" s="12"/>
      <c r="H242" s="13"/>
      <c r="I242" s="12"/>
      <c r="J242" s="13"/>
    </row>
    <row r="243" spans="1:10">
      <c r="A243" s="27" t="s">
        <v>188</v>
      </c>
      <c r="B243" s="29">
        <v>4900</v>
      </c>
      <c r="C243" s="30"/>
      <c r="D243" s="32">
        <v>2.5</v>
      </c>
      <c r="F243" s="12"/>
      <c r="G243" s="12"/>
      <c r="H243" s="13"/>
      <c r="I243" s="12"/>
      <c r="J243" s="13"/>
    </row>
    <row r="244" spans="1:10">
      <c r="A244" s="27" t="s">
        <v>175</v>
      </c>
      <c r="B244" s="29">
        <v>4900</v>
      </c>
      <c r="C244" s="30"/>
      <c r="D244" s="32">
        <v>5.3</v>
      </c>
      <c r="F244" s="12"/>
      <c r="G244" s="12"/>
      <c r="H244" s="13"/>
      <c r="I244" s="12"/>
      <c r="J244" s="13"/>
    </row>
    <row r="245" spans="1:10">
      <c r="A245" s="27" t="s">
        <v>268</v>
      </c>
      <c r="B245" s="29">
        <v>4900</v>
      </c>
      <c r="C245" s="30"/>
      <c r="D245" s="32">
        <v>5.4</v>
      </c>
      <c r="F245" s="12"/>
      <c r="G245" s="12"/>
      <c r="H245" s="13"/>
      <c r="I245" s="12"/>
      <c r="J245" s="13"/>
    </row>
    <row r="246" spans="1:10">
      <c r="A246" s="27" t="s">
        <v>176</v>
      </c>
      <c r="B246" s="29">
        <v>4900</v>
      </c>
      <c r="C246" s="30"/>
      <c r="D246" s="32">
        <v>3.8</v>
      </c>
    </row>
    <row r="247" spans="1:10">
      <c r="A247" s="27" t="s">
        <v>269</v>
      </c>
      <c r="B247" s="29">
        <v>4900</v>
      </c>
      <c r="C247" s="30"/>
      <c r="D247" s="32">
        <v>4.9000000000000004</v>
      </c>
    </row>
    <row r="248" spans="1:10">
      <c r="A248" s="27" t="s">
        <v>270</v>
      </c>
      <c r="B248" s="29">
        <v>4900</v>
      </c>
      <c r="C248" s="30"/>
      <c r="D248" s="32">
        <v>2.2000000000000002</v>
      </c>
    </row>
    <row r="249" spans="1:10">
      <c r="A249" s="27" t="s">
        <v>271</v>
      </c>
      <c r="B249" s="29">
        <v>4900</v>
      </c>
      <c r="C249" s="30"/>
      <c r="D249" s="32">
        <v>3.9</v>
      </c>
    </row>
    <row r="250" spans="1:10">
      <c r="A250" s="27" t="s">
        <v>161</v>
      </c>
      <c r="B250" s="29">
        <v>4800</v>
      </c>
      <c r="C250" s="30"/>
      <c r="D250" s="32">
        <v>1.6</v>
      </c>
    </row>
    <row r="251" spans="1:10">
      <c r="A251" s="27" t="s">
        <v>170</v>
      </c>
      <c r="B251" s="29">
        <v>4800</v>
      </c>
      <c r="C251" s="30"/>
      <c r="D251" s="32">
        <v>2.6</v>
      </c>
    </row>
    <row r="252" spans="1:10">
      <c r="A252" s="27" t="s">
        <v>272</v>
      </c>
      <c r="B252" s="29">
        <v>4800</v>
      </c>
      <c r="C252" s="30"/>
      <c r="D252" s="32">
        <v>5.7</v>
      </c>
    </row>
    <row r="253" spans="1:10">
      <c r="A253" s="27" t="s">
        <v>273</v>
      </c>
      <c r="B253" s="29">
        <v>4800</v>
      </c>
      <c r="C253" s="30"/>
      <c r="D253" s="32">
        <v>1.6</v>
      </c>
    </row>
    <row r="254" spans="1:10">
      <c r="A254" s="27" t="s">
        <v>171</v>
      </c>
      <c r="B254" s="29">
        <v>4700</v>
      </c>
      <c r="C254" s="30"/>
      <c r="D254" s="32">
        <v>4.4000000000000004</v>
      </c>
    </row>
    <row r="255" spans="1:10">
      <c r="A255" s="27" t="s">
        <v>177</v>
      </c>
      <c r="B255" s="29">
        <v>4700</v>
      </c>
      <c r="C255" s="30"/>
      <c r="D255" s="32">
        <v>5.9</v>
      </c>
    </row>
    <row r="256" spans="1:10">
      <c r="A256" s="27" t="s">
        <v>274</v>
      </c>
      <c r="B256" s="29">
        <v>4700</v>
      </c>
      <c r="C256" s="30"/>
      <c r="D256" s="32">
        <v>5.4</v>
      </c>
    </row>
    <row r="257" spans="1:4">
      <c r="A257" s="27" t="s">
        <v>185</v>
      </c>
      <c r="B257" s="29">
        <v>4600</v>
      </c>
      <c r="C257" s="30"/>
      <c r="D257" s="32">
        <v>2.2999999999999998</v>
      </c>
    </row>
    <row r="258" spans="1:4">
      <c r="A258" s="27" t="s">
        <v>275</v>
      </c>
      <c r="B258" s="29">
        <v>4600</v>
      </c>
      <c r="C258" s="30"/>
      <c r="D258" s="32">
        <v>1.8</v>
      </c>
    </row>
    <row r="259" spans="1:4">
      <c r="A259" s="27" t="s">
        <v>183</v>
      </c>
      <c r="B259" s="29">
        <v>4600</v>
      </c>
      <c r="C259" s="30"/>
      <c r="D259" s="32">
        <v>3.4</v>
      </c>
    </row>
    <row r="260" spans="1:4">
      <c r="A260" s="27" t="s">
        <v>276</v>
      </c>
      <c r="B260" s="29">
        <v>4500</v>
      </c>
      <c r="C260" s="30" t="s">
        <v>66</v>
      </c>
      <c r="D260" s="32">
        <v>1.5</v>
      </c>
    </row>
    <row r="261" spans="1:4">
      <c r="A261" s="27" t="s">
        <v>178</v>
      </c>
      <c r="B261" s="29">
        <v>4500</v>
      </c>
      <c r="C261" s="30"/>
      <c r="D261" s="32">
        <v>1.3</v>
      </c>
    </row>
    <row r="262" spans="1:4">
      <c r="A262" s="27" t="s">
        <v>277</v>
      </c>
      <c r="B262" s="29">
        <v>4500</v>
      </c>
      <c r="C262" s="30"/>
      <c r="D262" s="32">
        <v>1</v>
      </c>
    </row>
    <row r="263" spans="1:4">
      <c r="A263" s="27" t="s">
        <v>189</v>
      </c>
      <c r="B263" s="29">
        <v>4500</v>
      </c>
      <c r="C263" s="30"/>
      <c r="D263" s="32">
        <v>1.6</v>
      </c>
    </row>
    <row r="264" spans="1:4">
      <c r="A264" s="27" t="s">
        <v>278</v>
      </c>
      <c r="B264" s="29">
        <v>4500</v>
      </c>
      <c r="C264" s="30"/>
      <c r="D264" s="32">
        <v>2.2000000000000002</v>
      </c>
    </row>
    <row r="265" spans="1:4">
      <c r="A265" s="27" t="s">
        <v>181</v>
      </c>
      <c r="B265" s="29">
        <v>4500</v>
      </c>
      <c r="C265" s="30" t="s">
        <v>66</v>
      </c>
      <c r="D265" s="32">
        <v>1.8</v>
      </c>
    </row>
    <row r="266" spans="1:4">
      <c r="A266" s="27" t="s">
        <v>182</v>
      </c>
      <c r="B266" s="29">
        <v>4500</v>
      </c>
      <c r="C266" s="30"/>
      <c r="D266" s="32">
        <v>2.5</v>
      </c>
    </row>
    <row r="267" spans="1:4">
      <c r="A267" s="27" t="s">
        <v>279</v>
      </c>
      <c r="B267" s="29">
        <v>4400</v>
      </c>
      <c r="C267" s="30"/>
      <c r="D267" s="32">
        <v>2.7</v>
      </c>
    </row>
    <row r="268" spans="1:4">
      <c r="A268" s="27" t="s">
        <v>280</v>
      </c>
      <c r="B268" s="29">
        <v>4400</v>
      </c>
      <c r="C268" s="30"/>
      <c r="D268" s="32">
        <v>1.3</v>
      </c>
    </row>
    <row r="269" spans="1:4">
      <c r="A269" s="27" t="s">
        <v>281</v>
      </c>
      <c r="B269" s="29">
        <v>4400</v>
      </c>
      <c r="C269" s="30"/>
      <c r="D269" s="32">
        <v>3.3</v>
      </c>
    </row>
    <row r="270" spans="1:4">
      <c r="A270" s="27" t="s">
        <v>186</v>
      </c>
      <c r="B270" s="29">
        <v>4400</v>
      </c>
      <c r="C270" s="30"/>
      <c r="D270" s="32">
        <v>2.1</v>
      </c>
    </row>
    <row r="271" spans="1:4">
      <c r="A271" s="27" t="s">
        <v>282</v>
      </c>
      <c r="B271" s="29">
        <v>4400</v>
      </c>
      <c r="C271" s="30"/>
      <c r="D271" s="32">
        <v>1.8</v>
      </c>
    </row>
    <row r="272" spans="1:4">
      <c r="A272" s="27" t="s">
        <v>283</v>
      </c>
      <c r="B272" s="29">
        <v>4300</v>
      </c>
      <c r="C272" s="30"/>
      <c r="D272" s="32">
        <v>1.6</v>
      </c>
    </row>
    <row r="273" spans="1:4">
      <c r="A273" s="27" t="s">
        <v>284</v>
      </c>
      <c r="B273" s="29">
        <v>4300</v>
      </c>
      <c r="C273" s="30"/>
      <c r="D273" s="32">
        <v>1.9</v>
      </c>
    </row>
    <row r="274" spans="1:4">
      <c r="B274" s="13"/>
      <c r="D274" s="13"/>
    </row>
    <row r="275" spans="1:4">
      <c r="B275" s="13"/>
      <c r="D275" s="13"/>
    </row>
    <row r="276" spans="1:4">
      <c r="B276" s="13"/>
      <c r="D276" s="13"/>
    </row>
    <row r="277" spans="1:4">
      <c r="B277" s="13"/>
      <c r="D277" s="13"/>
    </row>
    <row r="278" spans="1:4">
      <c r="B278" s="13"/>
      <c r="D278" s="13"/>
    </row>
    <row r="279" spans="1:4">
      <c r="B279" s="13"/>
      <c r="D279" s="13"/>
    </row>
    <row r="280" spans="1:4">
      <c r="B280" s="13"/>
      <c r="D280" s="13"/>
    </row>
    <row r="281" spans="1:4">
      <c r="B281" s="13"/>
      <c r="D281" s="13"/>
    </row>
    <row r="282" spans="1:4">
      <c r="B282" s="13"/>
      <c r="D282" s="13"/>
    </row>
    <row r="283" spans="1:4">
      <c r="B283" s="13"/>
      <c r="D283" s="13"/>
    </row>
    <row r="284" spans="1:4">
      <c r="B284" s="13"/>
      <c r="D284" s="13"/>
    </row>
    <row r="285" spans="1:4">
      <c r="B285" s="13"/>
      <c r="D285" s="13"/>
    </row>
    <row r="286" spans="1:4">
      <c r="B286" s="13"/>
      <c r="D286" s="13"/>
    </row>
    <row r="287" spans="1:4">
      <c r="B287" s="13"/>
      <c r="D287" s="13"/>
    </row>
    <row r="288" spans="1:4">
      <c r="B288" s="13"/>
      <c r="D288" s="13"/>
    </row>
    <row r="289" spans="2:4">
      <c r="B289" s="13"/>
      <c r="D289" s="13"/>
    </row>
    <row r="290" spans="2:4">
      <c r="B290" s="13"/>
      <c r="D290" s="13"/>
    </row>
    <row r="291" spans="2:4">
      <c r="B291" s="13"/>
      <c r="D291" s="13"/>
    </row>
    <row r="292" spans="2:4">
      <c r="B292" s="13"/>
      <c r="D292" s="13"/>
    </row>
    <row r="293" spans="2:4">
      <c r="B293" s="13"/>
      <c r="D293" s="13"/>
    </row>
    <row r="294" spans="2:4">
      <c r="B294" s="13"/>
      <c r="D294" s="13"/>
    </row>
    <row r="295" spans="2:4">
      <c r="B295" s="13"/>
      <c r="D295" s="13"/>
    </row>
    <row r="296" spans="2:4">
      <c r="B296" s="13"/>
      <c r="D296" s="13"/>
    </row>
    <row r="297" spans="2:4">
      <c r="B297" s="13"/>
      <c r="D297" s="13"/>
    </row>
    <row r="298" spans="2:4">
      <c r="B298" s="13"/>
      <c r="D298" s="13"/>
    </row>
    <row r="299" spans="2:4">
      <c r="B299" s="13"/>
      <c r="D299" s="13"/>
    </row>
    <row r="300" spans="2:4">
      <c r="B300" s="13"/>
      <c r="D300" s="13"/>
    </row>
    <row r="301" spans="2:4">
      <c r="B301" s="13"/>
      <c r="D301" s="13"/>
    </row>
    <row r="302" spans="2:4">
      <c r="B302" s="13"/>
      <c r="D302" s="13"/>
    </row>
    <row r="303" spans="2:4">
      <c r="B303" s="13"/>
      <c r="D303" s="13"/>
    </row>
    <row r="304" spans="2:4">
      <c r="B304" s="13"/>
      <c r="D304" s="13"/>
    </row>
    <row r="305" spans="2:4">
      <c r="B305" s="13"/>
      <c r="D305" s="13"/>
    </row>
    <row r="306" spans="2:4">
      <c r="B306" s="13"/>
      <c r="D306" s="13"/>
    </row>
    <row r="307" spans="2:4">
      <c r="B307" s="13"/>
      <c r="D307" s="13"/>
    </row>
    <row r="308" spans="2:4">
      <c r="B308" s="13"/>
      <c r="D308" s="13"/>
    </row>
    <row r="309" spans="2:4">
      <c r="B309" s="13"/>
      <c r="D309" s="13"/>
    </row>
    <row r="310" spans="2:4">
      <c r="B310" s="13"/>
      <c r="D310" s="13"/>
    </row>
    <row r="311" spans="2:4">
      <c r="B311" s="13"/>
      <c r="D311" s="13"/>
    </row>
    <row r="312" spans="2:4">
      <c r="B312" s="13"/>
      <c r="D312" s="13"/>
    </row>
    <row r="313" spans="2:4">
      <c r="B313" s="13"/>
      <c r="D313" s="13"/>
    </row>
    <row r="314" spans="2:4">
      <c r="B314" s="13"/>
      <c r="D314" s="13"/>
    </row>
    <row r="315" spans="2:4">
      <c r="B315" s="13"/>
      <c r="D315" s="13"/>
    </row>
    <row r="316" spans="2:4">
      <c r="B316" s="13"/>
      <c r="D316" s="13"/>
    </row>
    <row r="317" spans="2:4">
      <c r="B317" s="13"/>
      <c r="D317" s="13"/>
    </row>
    <row r="318" spans="2:4">
      <c r="B318" s="13"/>
      <c r="D318" s="13"/>
    </row>
    <row r="319" spans="2:4">
      <c r="B319" s="13"/>
      <c r="D319" s="13"/>
    </row>
    <row r="320" spans="2:4">
      <c r="B320" s="13"/>
      <c r="D320" s="13"/>
    </row>
    <row r="321" spans="2:4">
      <c r="B321" s="13"/>
      <c r="D321" s="13"/>
    </row>
    <row r="322" spans="2:4">
      <c r="B322" s="13"/>
      <c r="D322" s="13"/>
    </row>
    <row r="323" spans="2:4">
      <c r="B323" s="13"/>
      <c r="D323" s="13"/>
    </row>
    <row r="324" spans="2:4">
      <c r="B324" s="13"/>
      <c r="D324" s="13"/>
    </row>
    <row r="325" spans="2:4">
      <c r="B325" s="13"/>
      <c r="D325" s="13"/>
    </row>
    <row r="326" spans="2:4">
      <c r="B326" s="13"/>
      <c r="D326" s="13"/>
    </row>
    <row r="327" spans="2:4">
      <c r="B327" s="13"/>
      <c r="D327" s="13"/>
    </row>
    <row r="328" spans="2:4">
      <c r="B328" s="13"/>
      <c r="D328" s="13"/>
    </row>
    <row r="329" spans="2:4">
      <c r="B329" s="13"/>
      <c r="D329" s="13"/>
    </row>
    <row r="330" spans="2:4">
      <c r="B330" s="13"/>
      <c r="D330" s="13"/>
    </row>
    <row r="331" spans="2:4">
      <c r="B331" s="13"/>
      <c r="D331" s="13"/>
    </row>
    <row r="332" spans="2:4">
      <c r="B332" s="13"/>
      <c r="D332" s="13"/>
    </row>
    <row r="333" spans="2:4">
      <c r="B333" s="13"/>
      <c r="D333" s="13"/>
    </row>
    <row r="334" spans="2:4">
      <c r="B334" s="13"/>
      <c r="D334" s="13"/>
    </row>
    <row r="335" spans="2:4">
      <c r="B335" s="13"/>
      <c r="D335" s="13"/>
    </row>
    <row r="336" spans="2:4">
      <c r="B336" s="13"/>
      <c r="D336" s="13"/>
    </row>
    <row r="337" spans="2:4">
      <c r="B337" s="13"/>
      <c r="D337" s="13"/>
    </row>
    <row r="338" spans="2:4">
      <c r="B338" s="13"/>
      <c r="D338" s="13"/>
    </row>
    <row r="339" spans="2:4">
      <c r="B339" s="13"/>
      <c r="D339" s="13"/>
    </row>
    <row r="340" spans="2:4">
      <c r="B340" s="13"/>
      <c r="D340" s="13"/>
    </row>
    <row r="341" spans="2:4">
      <c r="B341" s="13"/>
      <c r="D341" s="13"/>
    </row>
    <row r="342" spans="2:4">
      <c r="B342" s="13"/>
      <c r="D342" s="13"/>
    </row>
    <row r="343" spans="2:4">
      <c r="B343" s="13"/>
      <c r="D343" s="13"/>
    </row>
    <row r="344" spans="2:4">
      <c r="B344" s="13"/>
      <c r="D344" s="13"/>
    </row>
    <row r="345" spans="2:4">
      <c r="B345" s="13"/>
      <c r="D345" s="13"/>
    </row>
    <row r="346" spans="2:4">
      <c r="B346" s="13"/>
      <c r="D346" s="13"/>
    </row>
    <row r="347" spans="2:4">
      <c r="B347" s="13"/>
      <c r="D347" s="13"/>
    </row>
    <row r="348" spans="2:4">
      <c r="B348" s="13"/>
      <c r="D348" s="13"/>
    </row>
    <row r="349" spans="2:4">
      <c r="B349" s="13"/>
      <c r="D349" s="13"/>
    </row>
    <row r="350" spans="2:4">
      <c r="B350" s="13"/>
      <c r="D350" s="13"/>
    </row>
    <row r="351" spans="2:4">
      <c r="B351" s="13"/>
      <c r="D351" s="13"/>
    </row>
    <row r="352" spans="2:4">
      <c r="B352" s="13"/>
      <c r="D352" s="13"/>
    </row>
    <row r="353" spans="2:4">
      <c r="B353" s="13"/>
      <c r="D353" s="13"/>
    </row>
    <row r="354" spans="2:4">
      <c r="B354" s="13"/>
      <c r="D354" s="13"/>
    </row>
    <row r="355" spans="2:4">
      <c r="B355" s="13"/>
      <c r="D355" s="13"/>
    </row>
    <row r="356" spans="2:4">
      <c r="B356" s="13"/>
      <c r="D356" s="13"/>
    </row>
    <row r="357" spans="2:4">
      <c r="B357" s="13"/>
      <c r="D357" s="13"/>
    </row>
    <row r="358" spans="2:4">
      <c r="B358" s="13"/>
      <c r="D358" s="13"/>
    </row>
    <row r="359" spans="2:4">
      <c r="B359" s="13"/>
      <c r="D359" s="13"/>
    </row>
    <row r="360" spans="2:4">
      <c r="B360" s="13"/>
      <c r="D360" s="13"/>
    </row>
    <row r="361" spans="2:4">
      <c r="B361" s="13"/>
      <c r="D361" s="13"/>
    </row>
    <row r="362" spans="2:4">
      <c r="B362" s="13"/>
      <c r="D362" s="13"/>
    </row>
    <row r="363" spans="2:4">
      <c r="B363" s="13"/>
      <c r="D363" s="13"/>
    </row>
    <row r="364" spans="2:4">
      <c r="B364" s="13"/>
      <c r="D364" s="13"/>
    </row>
    <row r="365" spans="2:4">
      <c r="B365" s="13"/>
      <c r="D365" s="13"/>
    </row>
    <row r="366" spans="2:4">
      <c r="B366" s="13"/>
      <c r="D366" s="13"/>
    </row>
    <row r="367" spans="2:4">
      <c r="B367" s="13"/>
      <c r="D367" s="13"/>
    </row>
    <row r="368" spans="2:4">
      <c r="B368" s="13"/>
      <c r="D368" s="13"/>
    </row>
    <row r="369" spans="2:4">
      <c r="B369" s="13"/>
      <c r="D369" s="13"/>
    </row>
    <row r="370" spans="2:4">
      <c r="B370" s="13"/>
      <c r="D370" s="13"/>
    </row>
    <row r="371" spans="2:4">
      <c r="B371" s="13"/>
      <c r="D371" s="13"/>
    </row>
    <row r="372" spans="2:4">
      <c r="B372" s="13"/>
      <c r="D372" s="13"/>
    </row>
    <row r="373" spans="2:4">
      <c r="B373" s="13"/>
      <c r="D373" s="13"/>
    </row>
    <row r="374" spans="2:4">
      <c r="B374" s="13"/>
      <c r="D374" s="13"/>
    </row>
    <row r="375" spans="2:4">
      <c r="B375" s="13"/>
      <c r="D375" s="13"/>
    </row>
    <row r="376" spans="2:4">
      <c r="B376" s="13"/>
      <c r="D376" s="13"/>
    </row>
    <row r="377" spans="2:4">
      <c r="B377" s="13"/>
      <c r="D377" s="13"/>
    </row>
    <row r="378" spans="2:4">
      <c r="B378" s="13"/>
      <c r="D378" s="13"/>
    </row>
    <row r="379" spans="2:4">
      <c r="B379" s="13"/>
      <c r="D379" s="13"/>
    </row>
    <row r="380" spans="2:4">
      <c r="B380" s="13"/>
      <c r="D380" s="13"/>
    </row>
    <row r="381" spans="2:4">
      <c r="B381" s="13"/>
      <c r="D381" s="13"/>
    </row>
    <row r="382" spans="2:4">
      <c r="B382" s="13"/>
      <c r="D382" s="13"/>
    </row>
    <row r="383" spans="2:4">
      <c r="B383" s="13"/>
      <c r="D383" s="13"/>
    </row>
    <row r="384" spans="2:4">
      <c r="B384" s="13"/>
      <c r="D384" s="13"/>
    </row>
    <row r="385" spans="2:4">
      <c r="B385" s="13"/>
      <c r="D385" s="13"/>
    </row>
    <row r="386" spans="2:4">
      <c r="B386" s="13"/>
      <c r="D386" s="13"/>
    </row>
    <row r="387" spans="2:4">
      <c r="B387" s="13"/>
      <c r="D387" s="13"/>
    </row>
    <row r="388" spans="2:4">
      <c r="B388" s="13"/>
      <c r="D388" s="13"/>
    </row>
    <row r="389" spans="2:4">
      <c r="B389" s="13"/>
      <c r="D389" s="13"/>
    </row>
    <row r="390" spans="2:4">
      <c r="B390" s="13"/>
      <c r="D390" s="13"/>
    </row>
    <row r="391" spans="2:4">
      <c r="B391" s="13"/>
      <c r="D391" s="13"/>
    </row>
    <row r="392" spans="2:4">
      <c r="B392" s="13"/>
      <c r="D392" s="13"/>
    </row>
    <row r="393" spans="2:4">
      <c r="B393" s="13"/>
      <c r="D393" s="13"/>
    </row>
    <row r="394" spans="2:4">
      <c r="B394" s="13"/>
      <c r="D394" s="13"/>
    </row>
    <row r="395" spans="2:4">
      <c r="B395" s="13"/>
      <c r="D395" s="13"/>
    </row>
    <row r="396" spans="2:4">
      <c r="B396" s="13"/>
      <c r="D396" s="13"/>
    </row>
    <row r="397" spans="2:4">
      <c r="B397" s="13"/>
      <c r="D397" s="13"/>
    </row>
    <row r="398" spans="2:4">
      <c r="B398" s="13"/>
      <c r="D398" s="13"/>
    </row>
    <row r="399" spans="2:4">
      <c r="B399" s="13"/>
      <c r="D399" s="13"/>
    </row>
    <row r="400" spans="2:4">
      <c r="B400" s="13"/>
      <c r="D400" s="13"/>
    </row>
    <row r="401" spans="2:4">
      <c r="B401" s="13"/>
      <c r="D401" s="13"/>
    </row>
    <row r="402" spans="2:4">
      <c r="B402" s="13"/>
      <c r="D402" s="13"/>
    </row>
    <row r="403" spans="2:4">
      <c r="B403" s="13"/>
      <c r="D403" s="13"/>
    </row>
    <row r="404" spans="2:4">
      <c r="B404" s="13"/>
      <c r="D404" s="13"/>
    </row>
    <row r="405" spans="2:4">
      <c r="B405" s="13"/>
      <c r="D405" s="13"/>
    </row>
    <row r="406" spans="2:4">
      <c r="B406" s="13"/>
      <c r="D406" s="13"/>
    </row>
    <row r="407" spans="2:4">
      <c r="B407" s="13"/>
      <c r="D407" s="13"/>
    </row>
    <row r="408" spans="2:4">
      <c r="B408" s="13"/>
      <c r="D408" s="13"/>
    </row>
    <row r="409" spans="2:4">
      <c r="B409" s="13"/>
      <c r="D409" s="13"/>
    </row>
    <row r="410" spans="2:4">
      <c r="B410" s="13"/>
      <c r="D410" s="13"/>
    </row>
    <row r="411" spans="2:4">
      <c r="B411" s="13"/>
      <c r="D411" s="13"/>
    </row>
    <row r="412" spans="2:4">
      <c r="B412" s="13"/>
      <c r="D412" s="13"/>
    </row>
    <row r="413" spans="2:4">
      <c r="B413" s="13"/>
      <c r="D413" s="13"/>
    </row>
    <row r="414" spans="2:4">
      <c r="B414" s="13"/>
      <c r="D414" s="13"/>
    </row>
    <row r="415" spans="2:4">
      <c r="B415" s="13"/>
      <c r="D415" s="13"/>
    </row>
    <row r="416" spans="2:4">
      <c r="B416" s="13"/>
      <c r="D416" s="13"/>
    </row>
    <row r="417" spans="2:4">
      <c r="B417" s="13"/>
      <c r="D417" s="13"/>
    </row>
    <row r="418" spans="2:4">
      <c r="B418" s="13"/>
      <c r="D418" s="13"/>
    </row>
    <row r="419" spans="2:4">
      <c r="B419" s="13"/>
      <c r="D419" s="13"/>
    </row>
    <row r="420" spans="2:4">
      <c r="B420" s="13"/>
      <c r="D420" s="13"/>
    </row>
    <row r="421" spans="2:4">
      <c r="B421" s="13"/>
      <c r="D421" s="13"/>
    </row>
    <row r="422" spans="2:4">
      <c r="B422" s="13"/>
      <c r="D422" s="13"/>
    </row>
    <row r="423" spans="2:4">
      <c r="B423" s="13"/>
      <c r="D423" s="13"/>
    </row>
    <row r="424" spans="2:4">
      <c r="B424" s="13"/>
      <c r="D424" s="13"/>
    </row>
    <row r="425" spans="2:4">
      <c r="B425" s="13"/>
      <c r="D425" s="13"/>
    </row>
    <row r="426" spans="2:4">
      <c r="B426" s="13"/>
      <c r="D426" s="13"/>
    </row>
    <row r="427" spans="2:4">
      <c r="B427" s="13"/>
      <c r="D427" s="13"/>
    </row>
    <row r="428" spans="2:4">
      <c r="B428" s="13"/>
      <c r="D428" s="13"/>
    </row>
    <row r="429" spans="2:4">
      <c r="B429" s="13"/>
      <c r="D429" s="13"/>
    </row>
    <row r="430" spans="2:4">
      <c r="B430" s="13"/>
      <c r="D430" s="13"/>
    </row>
    <row r="431" spans="2:4">
      <c r="B431" s="13"/>
      <c r="D431" s="13"/>
    </row>
    <row r="432" spans="2:4">
      <c r="B432" s="13"/>
      <c r="D432" s="13"/>
    </row>
    <row r="433" spans="2:4">
      <c r="B433" s="13"/>
      <c r="D433" s="13"/>
    </row>
    <row r="434" spans="2:4">
      <c r="B434" s="13"/>
      <c r="D434" s="13"/>
    </row>
    <row r="435" spans="2:4">
      <c r="B435" s="13"/>
      <c r="D435" s="13"/>
    </row>
    <row r="436" spans="2:4">
      <c r="B436" s="13"/>
      <c r="D436" s="13"/>
    </row>
    <row r="437" spans="2:4">
      <c r="B437" s="13"/>
      <c r="D437" s="13"/>
    </row>
    <row r="438" spans="2:4">
      <c r="B438" s="13"/>
      <c r="D438" s="13"/>
    </row>
    <row r="439" spans="2:4">
      <c r="B439" s="13"/>
      <c r="D439" s="13"/>
    </row>
    <row r="440" spans="2:4">
      <c r="B440" s="13"/>
      <c r="D440" s="13"/>
    </row>
    <row r="441" spans="2:4">
      <c r="B441" s="13"/>
      <c r="D441" s="13"/>
    </row>
    <row r="442" spans="2:4">
      <c r="B442" s="13"/>
      <c r="D442" s="13"/>
    </row>
  </sheetData>
  <sheetProtection password="CC6C" sheet="1" objects="1" scenarios="1"/>
  <sortState ref="A2:D442">
    <sortCondition ref="A2:A4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Players</vt:lpstr>
      <vt:lpstr>Player Lookup</vt:lpstr>
      <vt:lpstr>defense</vt:lpstr>
      <vt:lpstr>dlkp</vt:lpstr>
      <vt:lpstr>flex</vt:lpstr>
      <vt:lpstr>flkp</vt:lpstr>
      <vt:lpstr>playerlkp</vt:lpstr>
      <vt:lpstr>qb</vt:lpstr>
      <vt:lpstr>qblkp</vt:lpstr>
      <vt:lpstr>rb</vt:lpstr>
      <vt:lpstr>rblkp</vt:lpstr>
      <vt:lpstr>te</vt:lpstr>
      <vt:lpstr>telkp</vt:lpstr>
      <vt:lpstr>wr</vt:lpstr>
      <vt:lpstr>wrlkp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2023-10-06T15:34:28Z</dcterms:created>
  <dcterms:modified xsi:type="dcterms:W3CDTF">2023-10-30T22:23:37Z</dcterms:modified>
</cp:coreProperties>
</file>