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Sc Robotics\GIC\RobotKinematics-Remote\"/>
    </mc:Choice>
  </mc:AlternateContent>
  <xr:revisionPtr revIDLastSave="0" documentId="13_ncr:1_{69B554F0-6676-4A52-8038-92A7F6278E35}" xr6:coauthVersionLast="46" xr6:coauthVersionMax="46" xr10:uidLastSave="{00000000-0000-0000-0000-000000000000}"/>
  <bookViews>
    <workbookView xWindow="5760" yWindow="696" windowWidth="17280" windowHeight="8964" xr2:uid="{2341D14E-A606-4674-91EB-6E7F26DCE1D2}"/>
  </bookViews>
  <sheets>
    <sheet name="To Bu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I2" i="1"/>
  <c r="I3" i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tc={FAF6E222-974A-48AD-BC84-B322E6AFFF3B}</author>
    <author>tc={24F495BC-06DA-40BB-B09A-4C4C841E96E2}</author>
    <author>tc={F5C04D2F-4DE0-4DFF-8458-72C0D6ED2AC8}</author>
    <author>tc={537CCA9C-C6EC-48B3-84C3-50FFF9B6A777}</author>
  </authors>
  <commentList>
    <comment ref="F4" authorId="0" shapeId="0" xr:uid="{FAF6E222-974A-48AD-BC84-B322E6AFFF3B}">
      <text>
        <t>[Threaded comment]
Your version of Excel allows you to read this threaded comment; however, any edits to it will get removed if the file is opened in a newer version of Excel. Learn more: https://go.microsoft.com/fwlink/?linkid=870924
Comment:
    5.2 USD, + 20% VAT</t>
      </text>
    </comment>
    <comment ref="H4" authorId="1" shapeId="0" xr:uid="{24F495BC-06DA-40BB-B09A-4C4C841E96E2}">
      <text>
        <t>[Threaded comment]
Your version of Excel allows you to read this threaded comment; however, any edits to it will get removed if the file is opened in a newer version of Excel. Learn more: https://go.microsoft.com/fwlink/?linkid=870924
Comment:
    Buy a couple more extra since it's so difficult to get a hold of
Reply:
    Please take note that will be charged customs if more than GBP135. Can try and call the helpline to see how it is charged, otherwise split the purchase?</t>
      </text>
    </comment>
    <comment ref="H8" authorId="2" shapeId="0" xr:uid="{F5C04D2F-4DE0-4DFF-8458-72C0D6ED2AC8}">
      <text>
        <t>[Threaded comment]
Your version of Excel allows you to read this threaded comment; however, any edits to it will get removed if the file is opened in a newer version of Excel. Learn more: https://go.microsoft.com/fwlink/?linkid=870924
Comment:
    Already have 4</t>
      </text>
    </comment>
    <comment ref="H9" authorId="3" shapeId="0" xr:uid="{537CCA9C-C6EC-48B3-84C3-50FFF9B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Already have 6 pcs, need another 22pcs/8pcs = 2.75 sets</t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<sst xmlns="http://schemas.openxmlformats.org/spreadsheetml/2006/main" count="72" uniqueCount="61">
  <si>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</si>
  <si>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Description</t>
  </si>
  <si>
    <t>Qty for 1 set</t>
  </si>
  <si>
    <t>Cost/pc</t>
  </si>
  <si>
    <t>Total Cost</t>
  </si>
  <si>
    <t>URL</t>
  </si>
  <si>
    <t>Kitronik All-in-one Robotics Board for micro:bit</t>
  </si>
  <si>
    <t>Stepper motors FIT0503 - DFRobot</t>
  </si>
  <si>
    <t>https://shop.pimoroni.com/products/pololu-ball-caster-with-3-4-metal-ball?variant=415237741</t>
  </si>
  <si>
    <t>https://www.ebay.co.uk/itm/8-Pack-608zz-Roller-Skate-Scooter-Skateboard-Wheels-Double-Shielded-Bearings-UK/363194481518?_trkparms=ispr%3D1&amp;hash=item549013fb6e:g:FuYAAOSwkK5fviHV&amp;amdata=enc%3AAQAFAAACcBaobrjLl8XobRIiIML1V4Imu%252Fn%252BzU5L90Z278x5ickkBSh1VzQSTzkTiSV5EE%252FHQWWEHJkkKpjo09ZE0lEJ3Qi5Rqj1yDG4QGk4xXb8iEh3Bi8GUzBk18wFjp1Di5JfkQ8%252Bj2t2qoQSBs2ZRxbSFmpShSUjBLTA%252FAfmC8OaERIZgkVVzAvBBFeMYW5QkBVFg74%252Fz1Ki%252FlgLJSyws4Ny4aEP%252FqjJK0ykr5qcvJ1gb4btEBstA6SgomD9szUwT4rNAjMuiHkS3VGZRd5Vpqm3GkKHhVZkNbMRFeqceIHN5mkdTUYBmdRE4KMmhy5X2QT11A5bfhtrnIYfgZrLjv89nVWzAyNY0HWmEvNmw8wh3e3%252B7DmBYZQVrepwjJpnq7fyKtCZ4LAKaVo8oLuXP%252BpStH0zZShntDlzA0ax9Br2R16KwqPofcxq5USAX6LQcvoe3YRqDPy7l0pbTpRgg7q3x%252BBOsA94r1qBoWphH28gn1bCyRAvzRUyS32Rf1KYWXPvV5VSqnkDlrA74K18W4fXmYzv5PljXkE2rdhTtIud%252FrsK7%252FIBpgVHdCQdkszAedG%252BGkiHJVzHumA63BJZroJuAXiTjOhqxXZMgGRDFB%252FOWrGr6zzms9TP8ul0sBH6SZY%252F2XT%252B%252F4%252FR%252Fz18sIX8fkqKctOZrrJXQn6CmBfHxB5z8AUupFmCOncWao9BKfshIqpZ0avzmyqNT0xwyb6sYJdIqaCqNCDCsC1DLqLE5hFn3%252Bb8PaDSrX%252Bru10n1A6pERob4Em5N9yr%252FJGJLS%252FE9zHYcWLg8U6WJeoasymbQ0Tpc4i5SPxM3kaBumKV2kH0%252Bsl9rA%253D%253D%7Ccksum%3A363194481518319458494b184b6b80b531f48d292915%7Campid%3APL_CLK%7Cclp%3A2334524</t>
  </si>
  <si>
    <t>https://www.ebay.co.uk/itm/M1-6-M2-M2-5-POZI-COUNTERSUNK-MACHINE-SCREWS-A2-STAINLESS-STEEL-POSIDRIVE-BOLTS/362984625333?hash=item548391d4b5:g:N8kAAOSwE3NerWOr</t>
  </si>
  <si>
    <t>TOTAL</t>
  </si>
  <si>
    <t>Qty for 14 sets</t>
  </si>
  <si>
    <t>microbit board v2</t>
  </si>
  <si>
    <t>https://www.dfrobot.com/product-1508.html</t>
  </si>
  <si>
    <t>Buy</t>
  </si>
  <si>
    <t>Unit</t>
  </si>
  <si>
    <t>pc</t>
  </si>
  <si>
    <t>set of 8</t>
  </si>
  <si>
    <t>set of 50pcs</t>
  </si>
  <si>
    <t>set of 100pcs</t>
  </si>
  <si>
    <t>Screwdriver set</t>
  </si>
  <si>
    <t>https://thepihut.com/products/micro-bit-v2</t>
  </si>
  <si>
    <t>Cost per unit (+VAT)</t>
  </si>
  <si>
    <t>https://kitronik.co.uk/products/5641-all-in-one-robotics-board-for-bbc-microbit</t>
  </si>
  <si>
    <t>https://www.ebay.co.uk/itm/1M-2M-3M-Micro-USB-Data-Charger-Cable-For-Samsung-Galaxy-S7-Mini-Note-Ace-J1-J5/223921116272?hash=item3422bd1470:g:PYwAAOSw~OdVXIdD</t>
  </si>
  <si>
    <t>https://www.ebay.co.uk/itm/1-2-3-4-5-6-8-AA-16850-9V-PP3-Battery-Holder-Box-PCB-Enclosure-Arduino-PI/264285780354?_trkparms=ispr%3D1&amp;hash=item3d88a8f982:g:DIwAAOSwRJFctZZg&amp;amdata=enc%3AAQAFAAACgBaobrjLl8XobRIiIML1V4Imu%252Fn%252BzU5L90Z278x5ickkXKoKcbeZcOrOku%252BoOBl%252BS%252FxaPBfKm6JC8GZEkHjBDxxVMIIxkg9txhiYvhRSbb98%252B38Xp8q8zHTCSqqWmgfBTM7Jz0mcea%252B0Xn%252BsDqHsjryErpBKt822FEg764ctrw7D42jPsZISTGefbDcbQbdQVuIMnzrjLx4WYLyrVhPNnJ%252FLes%252BwTYnbGsDHp1iOwXBPBAjn5OL7l95dZBP7zAG13m%252BxU79DIStyjwkb12Z3nf5q8a94XUJmiyOBd1dTtGZwCUOJZudg2JcSrH0112sQ76VsgQjzNvCprzcZJEfsH1hOCcvlD%252Brn5zpcDTLuw8lMwamKKkayosX0sZFoxxI2q%252B89lqEiO5e9v1tskZMlxmoK936gdqUsiuPdHD4i0BVeO%252F%252BITvJ449Lzp0v1Lmeq3DXcDObQKgNlTER1HS6QTOBbuJqZBLs%252Fc2JgWdbJLKoBN00you%252F7BU9T%252BWAke4MlDv%252BEdV6%252BwKj3ckmUmi28n8aMRIgLM1hAdbernkNiE1eiFJ0IE8YroBDYD6rIiJK9k%252B19xRJgrsNqWMfRCQakFBDcC%252BCT%252FPZTZ5Z%252FZG9IV1UfH2y03mJD5aKtQKzl8TcpsboriqBEFERiHZVpvEmDFxIfWkwi7Yr%252FEdOsrGZILm8zPgrd8K7XtJZX7B5BgX4flE%252FL7PQUOSSD529NX9BiJfLauXXNyqmB6Zqv02aebL7gWhRoeKzpDfgfFPkSZtex2fN7lLJ45z%252FF3E0J7SoMdd3HUiplzeS8mptUGeNBETyD6DKAcFARqpGqWpzVO3CdMXJ0y%252B38X69JpE1gVsvwLBE%253D%7Ccksum%3A264285780354df48e2c2bb6a48519f6f4cd2df631dd6%7Campid%3APL_CLK%7Cclp%3A2334524</t>
  </si>
  <si>
    <t>set of 5pcs</t>
  </si>
  <si>
    <t>https://www.ebay.co.uk/itm/ENERGIZER-INDUSTRIAL-AA-AAA-ALKALINE-BATTERIES-LR03-LR6-EXPIRY-2030/254707534738?epid=1526506043&amp;hash=item3b4dc08b92:g:WbwAAOSwUIRfix6y</t>
  </si>
  <si>
    <t>set of 40pcs</t>
  </si>
  <si>
    <t>https://www.ebay.co.uk/itm/40-pcs-Dupont-Cables-M-F-M-M-F-F-Jumper-Breadboard-Wire-GPIO-Ribbon-Pi-Arduino/254175931512?_trkparms=ispr%3D1&amp;hash=item3b2e10ec78:g:kVgAAOSwtWNe4ios&amp;amdata=enc%3AAQAFAAACgBaobrjLl8XobRIiIML1V4Imu%252Fn%252BzU5L90Z278x5ickkrDx%252B2NLp21dg6hHbHAkGMXN2q%252FmT5O4hcItJZlmKmAJhpyXFLE6QYyT5k7LjNIt%252FlhRZaD3NGkGgmgpiy%252BRryj2E3bZn9NdNiZMTF8lCq5lDrusKckbOzLwvMd8feifHfdMASUf%252Fnmr01ZwSuj7edXnjwC4bik4wGulTnPjcnBmddV9zSYGncBFnzFfPODdlvdLuPK0xDIGId1vW7iEgO00lqNSQJSGLV4NvbX7mQdO7OKvxdMh2YmHoHh5BovJ3TNuEf6TaoqDEXZE9k6sTRenRgTVQHyhUS1OK9befOIFJMky5qmJjZr38xkth9llZi1vdt%252FrnnnjQ94MpkoRk7CywXi4kKVRdirJD59VpWdjUS%252BZUPTJV5aSM59BdWDKos25yE6QEp%252F7txRgZxv%252F3QknNBMDPyENCQylvdVItlFlt5waMDKCQKzkPr8WJsv0ztvKyxST%252FysHO0I4dUUmFBgUgsqYgfS%252FxMh6c%252B6urac%252F%252BvNSBKQKHyMa1a6ZcSM3WwcQ5qF1aWOZAK36KCpBIj3NZVW463x1v%252FL%252B6wc3x6b%252BYHPKWzZepOJoZ95%252B0%252Bqw0qwkBqICy7QwhtvQuSRWoRXZe6wzKBKm%252BGYbh05XQ%252BCoHjaq6qgPwqBdJ148RGt8ULvjxzACQ5l6Uzem9oBpLotMf3p3OS9m6ocueR0wtkUnGq1wjUXnmNEEnKSJxu8SYcC9D%252BWmkc2Z8A3JGbaDsH9WnD8xLIC1oMYcfC3sOP3bGAXuj%252BCV86RdZdMzD90fHyiWzUM9LkSp%252BRvp6i1C%252Ffao9oGJYbKk4%252B7o%252FdkCq%252Bug%253D%7Ccksum%3A2541759315120ce8cf97ed334a97a4db4da45ae31157%7Campid%3APL_CLK%7Cclp%3A2334524</t>
  </si>
  <si>
    <t>https://www.ebay.co.uk/itm/4-in-1-Precision-Screwdriver-Phillips-Flat-End-Caps-Pocket-Clip-4-in-1/392443563896?epid=26011371503&amp;hash=item5b5f758f78:g:gQQAAOSw10Fdiira</t>
  </si>
  <si>
    <t>set of 25pcs</t>
  </si>
  <si>
    <t>https://www.ebay.co.uk/itm/3mm-M3-A2-STAINLESS-STEEL-ALLEN-BOLT-SOCKET-CAP-SCREW-HEX-HEAD-ALLEN-KEY-DIN-912/184453377101?hash=item2af2472c4d:g:yK8AAOSw0I9fZMdR</t>
  </si>
  <si>
    <t>set of 20pcs</t>
  </si>
  <si>
    <t>https://www.digikey.co.uk/products/en?keywords=F127T254P04&amp;v=315</t>
  </si>
  <si>
    <t>https://www.digikey.co.uk/product-detail/en/on-shore-technology-inc/OSTVN04A150/ED10563-ND/1588864</t>
  </si>
  <si>
    <t>https://www.digikey.co.uk/product-detail/en/molex/0530480410/WM1744-ND/242866</t>
  </si>
  <si>
    <t>https://www.ebay.co.uk/itm/Dry-Erase-Markers-Pens-Thin-Slim-Fine-Tip-Board-Whiteboard-Wipe-Clean-Colour-Pen/192323506206?var=492272971159&amp;_trkparms=ispr%3D1&amp;hash=item2cc75fd01e:g:97cAAOSw23NZ0syc&amp;amdata=enc%3AAQAFAAACgBaobrjLl8XobRIiIML1V4Imu%252Fn%252BzU5L90Z278x5ickkfKe2vUidqHRg3XM2X2xOVIIfsOusbw%252FubTxOk0dgdvIUs5395lFjRPRCHprNSb5UXbzxTrehCKaGCnVBpWnE119atKS5L4qX8mE896J4iPaSNg9iI0%252ByTycIiLRo5HLJ0oAjNhnKlqVPYc6ubMbJsbUcgZJoOCay9jr0waFggnNOthVel%252Bvnv8uQntyEKA%252Fy3AvTeCUl9oP1%252F7ctrhNea3PKWk14bTUJGCQhCpfbd88RydxSc4ZdQaXQwMJ5uiHNvkAt04U1pkxHBuQGJGe%252FWaa23C5if0ad75SBwGkJ1CIrPZ1RhtqvaZJlDil07feEY0%252BNj8CcAqiAXseGovjZyFm4NDsN1vyzmhHDIvawBOpTZOfvvdQsi1DeeY9fXPuRmsxFhTwNiLOQSWK9l4nl6QJsxt%252Bg%252BB%252FuE%252Bs9IdRYO2XaNARqjBsTdOLMfJV%252BwqbL72C3Mg61rew48FAIcPn871Aue9UaI9uX0ynPcELwpqYl4%252FYSDiLgHVKIJlW79asXdDZRxg3V4njIXOuCnHTG7CdvQipeEg1n7rXuHgIIGehML1j%252FRLTDFOKm9lGE8%252B7cM65KZfMULF3rYkd6cwRaEdm96CMAn7vCTxh9t9hdLDCb5%252FJVXS2G2j4izXn4YlvvqZNXVSa4tWFj5oVUfdEdkzrJZZqzhHJpLAFYyig2HC%252FVoR7qqhTXA4Qjf2tX9ALXCq%252Bdx2RDGisDfWxWL3iStRGDf5xU0E4ymlaFr17Mj8UGuq7J9K%252FzaCCu9PbEr73Ppp9XfhaBCat1XQJh1PcPGPzv2PvoZzuAERexhcDZXnI%253D%7Ccksum%3A192323506206ddb6631723da4827a6ca2afb3a60d485%7Campid%3APL_CLK%7Cclp%3A2334524</t>
  </si>
  <si>
    <t>Whiteboard marker 8 x Black</t>
  </si>
  <si>
    <t>https://uk.rs-online.com/web/p/machine-screws/0553396/</t>
  </si>
  <si>
    <t>set of 250pcs</t>
  </si>
  <si>
    <t>https://uk.rs-online.com/web/p/hex-nuts/0560293/</t>
  </si>
  <si>
    <t>M3 nut zinc plated</t>
  </si>
  <si>
    <t>M3 x 6 Countersunk pozi drive zinc plated</t>
  </si>
  <si>
    <t>https://www.ebay.co.uk/itm/2-x-Bostik-Blu-Tack-Original-Blue-Sticky-Reusable-Tac-Economy-Handy-Size-60g/332634649964?_trkparms=ispr%3D1&amp;hash=item4d7291f56c:g:5L4AAOSwGMJa5G6O&amp;amdata=enc%3AAQAFAAACcBaobrjLl8XobRIiIML1V4Imu%252Fn%252BzU5L90Z278x5ickkCrLl8erj3ATP5raQxjc%252F%252B2ykLeUVdvjklUkMAKa1bTqYgqNnRTcvZuX9BOo5SVyYeYL3w9x0Ag4Tyz1ojz3OulYQUVX1tivVj3SDZIEQaTrToVs0rnQIocN88OijcIo9ZFoC3lKZMrhdz98oL8UTgkDgM2dbA6VM4pLmTZHR8qY8upU9wBqHScTmHXSxw%252FuuK2vQNPawBsiKJp9ydr8tLBfR%252Bg3PU7V1O7x39tlXh7AIGRrn%252FtNoZG4X0yw0UfywYR8UHGYq6wSBwGeTSa7FDUjX8ARUTPZVWDPYA0CMwCgN9gkZTQptqi0UnvkjgyE1wkJA48WRZzABn8ZzhD663cPKvfvGRn49E4LGf%252BI8GtQm7mPGvBmRCLQpVR1EJG9uY3KJ4Kalish7qIrgsGlENiM1VfvQU%252Bw5PH8S2yRW%252Fg82n5AkvsE6kOjcWi8Lgp3gBtbMn5vvVrlZ8LxzcqFu05de5vuXgwbD1wANjPOcQAdLsvYJmSBOVtjxcQ48jleaPZwmOxdd637a6qzkV4ZARgUfES5KF6r0iujuKpOIVHCvU%252FuXs3Pv2naPwdpN0Di%252BFrW7RztFikKFvn4SMkkcm1sRg4NLlytFhrSppsy2kGblG80T57OGbbHSk4vc1wVDZEQjXAuiTRgLjYfa73sUevLelKaiia8QPrejc%252B038GMv6Fkh3Ezc9zfWho4DeT15OI%252Bj1XEF0ZM6qveooLtgyGP%252BgOQzD6OTnGfcaV72x3LwCFOt0lL%252FXbgSNva3wQJKmEUs94yd9MTzL17MqEf9Gg%253D%253D%7Ccksum%3A3326346499649d9e0fcf1805486986314679cac0ddd9%7Campid%3APL_CLK%7Cclp%3A2334524</t>
  </si>
  <si>
    <t>set of 2</t>
  </si>
  <si>
    <t>https://www.ebay.co.uk/itm/Fellowes-ImageLast-A4-80-Micron-Laminating-Pouch-Pack-of-25/193868966390?epid=23023773549&amp;hash=item2d237da9f6:g:dQQAAOSw7oZgE1IX</t>
  </si>
  <si>
    <t>AA, 4 x  Closed battery holder box, 5 pieces</t>
  </si>
  <si>
    <t>Energizer Industrial, 50 batteries, AA</t>
  </si>
  <si>
    <t>608ZZ Ball Bearing 8 pack</t>
  </si>
  <si>
    <t>M3 x 18mm bolt, 20 pcs pack</t>
  </si>
  <si>
    <t>Countersunk screws, M1.6 x 4mm, 100 pc pack</t>
  </si>
  <si>
    <t>Dupont jumper cables, Male to Male 20cm</t>
  </si>
  <si>
    <t>Laminating sheet 80 micron, pack of 25</t>
  </si>
  <si>
    <t>Pitch converter board, Part no: F127T254P04-ND</t>
  </si>
  <si>
    <t>Molex Picoblade socket, Part no : WM1744-ND</t>
  </si>
  <si>
    <t>Screw Terminal, Part no : ED10563-ND</t>
  </si>
  <si>
    <t>USB lead, 0.9m, any colour</t>
  </si>
  <si>
    <t>Ball Casters, 1/2 inch</t>
  </si>
  <si>
    <t>Blue Tack, 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</si>
</sst>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4" fontId="1" fillId="0" borderId="0" xfId="0" applyNumberFormat="1" applyFont="1"/>
    <xf numFmtId="0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Hoh" id="{E5D99D5F-1098-4145-97D6-1379ECF3F78C}" userId="a909ac0df12032b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1-02-16T20:35:13.88" personId="{E5D99D5F-1098-4145-97D6-1379ECF3F78C}" id="{FAF6E222-974A-48AD-BC84-B322E6AFFF3B}">
    <text>5.2 USD, + 20% VAT</text>
  </threadedComment>
  <threadedComment ref="H4" dT="2021-02-13T13:16:20.18" personId="{E5D99D5F-1098-4145-97D6-1379ECF3F78C}" id="{24F495BC-06DA-40BB-B09A-4C4C841E96E2}">
    <text>Buy a couple more extra since it's so difficult to get a hold of</text>
  </threadedComment>
  <threadedComment ref="H4" dT="2021-02-16T20:36:20.49" personId="{E5D99D5F-1098-4145-97D6-1379ECF3F78C}" id="{802BC411-6D26-4A9A-9FAB-0D0988A90C99}" parentId="{24F495BC-06DA-40BB-B09A-4C4C841E96E2}">
    <text>Please take note that will be charged customs if more than GBP135. Can try and call the helpline to see how it is charged, otherwise split the purchase?</text>
  </threadedComment>
  <threadedComment ref="H8" dT="2021-02-12T22:08:16.67" personId="{E5D99D5F-1098-4145-97D6-1379ECF3F78C}" id="{F5C04D2F-4DE0-4DFF-8458-72C0D6ED2AC8}">
    <text>Already have 4</text>
  </threadedComment>
  <threadedComment ref="H9" dT="2021-02-13T13:08:23.85" personId="{E5D99D5F-1098-4145-97D6-1379ECF3F78C}" id="{537CCA9C-C6EC-48B3-84C3-50FFF9B6A777}">
    <text>Already have 6 pcs, need another 22pcs/8pcs = 2.75 sets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.uk/itm/3mm-M3-A2-STAINLESS-STEEL-ALLEN-BOLT-SOCKET-CAP-SCREW-HEX-HEAD-ALLEN-KEY-DIN-912/184453377101?hash=item2af2472c4d:g:yK8AAOSw0I9fZMdR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ebay.co.uk/itm/ENERGIZER-INDUSTRIAL-AA-AAA-ALKALINE-BATTERIES-LR03-LR6-EXPIRY-2030/254707534738?epid=1526506043&amp;hash=item3b4dc08b92:g:WbwAAOSwUIRfix6y" TargetMode="External"/><Relationship Id="rId1" Type="http://schemas.openxmlformats.org/officeDocument/2006/relationships/hyperlink" Target="https://shop.pimoroni.com/products/pololu-ball-caster-with-3-4-metal-ball?variant=415237741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69A7-1EE2-415C-86E6-501297754FE3}">
  <dimension ref="A1:J2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4.4" x14ac:dyDescent="0.3"/>
  <cols>
    <col min="1" max="1" width="3" bestFit="1" customWidth="1"/>
    <col min="2" max="2" width="41.21875" bestFit="1" customWidth="1"/>
    <col min="3" max="3" width="11.21875" bestFit="1" customWidth="1"/>
    <col min="4" max="4" width="7.5546875" hidden="1" customWidth="1"/>
    <col min="5" max="5" width="13.109375" bestFit="1" customWidth="1"/>
    <col min="6" max="6" width="18.109375" bestFit="1" customWidth="1"/>
    <col min="7" max="7" width="13.109375" customWidth="1"/>
    <col min="8" max="8" width="8.6640625" customWidth="1"/>
    <col min="9" max="9" width="9.33203125" bestFit="1" customWidth="1"/>
    <col min="10" max="10" width="21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23</v>
      </c>
      <c r="G1" s="1" t="s">
        <v>16</v>
      </c>
      <c r="H1" s="1" t="s">
        <v>15</v>
      </c>
      <c r="I1" s="1" t="s">
        <v>4</v>
      </c>
      <c r="J1" s="1" t="s">
        <v>5</v>
      </c>
    </row>
    <row r="2" spans="1:10" x14ac:dyDescent="0.3">
      <c r="A2">
        <v>1</v>
      </c>
      <c r="B2" t="s">
        <v>13</v>
      </c>
      <c r="C2">
        <v>1</v>
      </c>
      <c r="D2" s="2">
        <v>13.5</v>
      </c>
      <c r="E2" s="5">
        <f>C2*14</f>
        <v>14</v>
      </c>
      <c r="F2" s="2">
        <v>13.5</v>
      </c>
      <c r="G2" s="5" t="s">
        <v>17</v>
      </c>
      <c r="H2" s="5">
        <v>14</v>
      </c>
      <c r="I2" s="2">
        <f t="shared" ref="I2:I13" si="0">F2*H2</f>
        <v>189</v>
      </c>
      <c r="J2" t="s">
        <v>22</v>
      </c>
    </row>
    <row r="3" spans="1:10" x14ac:dyDescent="0.3">
      <c r="A3">
        <v>2</v>
      </c>
      <c r="B3" t="s">
        <v>6</v>
      </c>
      <c r="C3">
        <v>1</v>
      </c>
      <c r="D3" s="2">
        <v>16.8</v>
      </c>
      <c r="E3" s="5">
        <f t="shared" ref="E3:E20" si="1">C3*14</f>
        <v>14</v>
      </c>
      <c r="F3" s="2">
        <v>16.8</v>
      </c>
      <c r="G3" s="5" t="s">
        <v>17</v>
      </c>
      <c r="H3" s="5">
        <v>14</v>
      </c>
      <c r="I3" s="2">
        <f t="shared" si="0"/>
        <v>235.20000000000002</v>
      </c>
      <c r="J3" t="s">
        <v>24</v>
      </c>
    </row>
    <row r="4" spans="1:10" x14ac:dyDescent="0.3">
      <c r="A4">
        <v>3</v>
      </c>
      <c r="B4" s="6" t="s">
        <v>7</v>
      </c>
      <c r="C4">
        <v>2</v>
      </c>
      <c r="D4" s="2">
        <v>5.31</v>
      </c>
      <c r="E4" s="5">
        <f t="shared" si="1"/>
        <v>28</v>
      </c>
      <c r="F4" s="2">
        <v>4.53</v>
      </c>
      <c r="G4" s="5" t="s">
        <v>17</v>
      </c>
      <c r="H4" s="5">
        <v>32</v>
      </c>
      <c r="I4" s="2">
        <f t="shared" si="0"/>
        <v>144.96</v>
      </c>
      <c r="J4" t="s">
        <v>14</v>
      </c>
    </row>
    <row r="5" spans="1:10" x14ac:dyDescent="0.3">
      <c r="A5">
        <v>4</v>
      </c>
      <c r="B5" t="s">
        <v>58</v>
      </c>
      <c r="C5">
        <v>1</v>
      </c>
      <c r="D5" s="2"/>
      <c r="E5" s="5">
        <f t="shared" si="1"/>
        <v>14</v>
      </c>
      <c r="F5" s="2">
        <v>0.99</v>
      </c>
      <c r="G5" s="5" t="s">
        <v>17</v>
      </c>
      <c r="H5" s="5">
        <v>14</v>
      </c>
      <c r="I5" s="2">
        <f t="shared" si="0"/>
        <v>13.86</v>
      </c>
      <c r="J5" t="s">
        <v>25</v>
      </c>
    </row>
    <row r="6" spans="1:10" x14ac:dyDescent="0.3">
      <c r="A6">
        <v>5</v>
      </c>
      <c r="B6" t="s">
        <v>48</v>
      </c>
      <c r="C6">
        <v>1</v>
      </c>
      <c r="D6" s="2"/>
      <c r="E6" s="5">
        <f t="shared" si="1"/>
        <v>14</v>
      </c>
      <c r="F6" s="2">
        <v>8.8800000000000008</v>
      </c>
      <c r="G6" s="5" t="s">
        <v>27</v>
      </c>
      <c r="H6" s="5">
        <v>3</v>
      </c>
      <c r="I6" s="2">
        <f t="shared" si="0"/>
        <v>26.64</v>
      </c>
      <c r="J6" t="s">
        <v>26</v>
      </c>
    </row>
    <row r="7" spans="1:10" x14ac:dyDescent="0.3">
      <c r="A7">
        <v>6</v>
      </c>
      <c r="B7" t="s">
        <v>49</v>
      </c>
      <c r="C7">
        <v>4</v>
      </c>
      <c r="D7" s="2"/>
      <c r="E7" s="5">
        <f t="shared" si="1"/>
        <v>56</v>
      </c>
      <c r="F7" s="2">
        <v>14.84</v>
      </c>
      <c r="G7" s="5" t="s">
        <v>19</v>
      </c>
      <c r="H7" s="5">
        <v>2</v>
      </c>
      <c r="I7" s="2">
        <f t="shared" si="0"/>
        <v>29.68</v>
      </c>
      <c r="J7" s="3" t="s">
        <v>28</v>
      </c>
    </row>
    <row r="8" spans="1:10" x14ac:dyDescent="0.3">
      <c r="A8">
        <v>7</v>
      </c>
      <c r="B8" t="s">
        <v>59</v>
      </c>
      <c r="C8">
        <v>1</v>
      </c>
      <c r="D8" s="2">
        <v>2.1</v>
      </c>
      <c r="E8" s="5">
        <f t="shared" si="1"/>
        <v>14</v>
      </c>
      <c r="F8" s="2">
        <v>2.1</v>
      </c>
      <c r="G8" s="5" t="s">
        <v>17</v>
      </c>
      <c r="H8" s="5">
        <v>12</v>
      </c>
      <c r="I8" s="2">
        <f t="shared" si="0"/>
        <v>25.200000000000003</v>
      </c>
      <c r="J8" s="3" t="s">
        <v>8</v>
      </c>
    </row>
    <row r="9" spans="1:10" x14ac:dyDescent="0.3">
      <c r="A9">
        <v>8</v>
      </c>
      <c r="B9" t="s">
        <v>50</v>
      </c>
      <c r="C9">
        <v>2</v>
      </c>
      <c r="D9" s="2">
        <v>0.5</v>
      </c>
      <c r="E9" s="5">
        <f t="shared" si="1"/>
        <v>28</v>
      </c>
      <c r="F9" s="2">
        <v>3.99</v>
      </c>
      <c r="G9" s="5" t="s">
        <v>18</v>
      </c>
      <c r="H9" s="5">
        <v>3</v>
      </c>
      <c r="I9" s="2">
        <f t="shared" si="0"/>
        <v>11.97</v>
      </c>
      <c r="J9" t="s">
        <v>9</v>
      </c>
    </row>
    <row r="10" spans="1:10" x14ac:dyDescent="0.3">
      <c r="A10">
        <v>9</v>
      </c>
      <c r="B10" t="s">
        <v>39</v>
      </c>
      <c r="C10">
        <v>1</v>
      </c>
      <c r="D10" s="2"/>
      <c r="E10" s="5">
        <f t="shared" si="1"/>
        <v>14</v>
      </c>
      <c r="F10" s="2">
        <v>3.42</v>
      </c>
      <c r="G10" s="5" t="s">
        <v>18</v>
      </c>
      <c r="H10" s="5">
        <v>2</v>
      </c>
      <c r="I10" s="2">
        <f t="shared" si="0"/>
        <v>6.84</v>
      </c>
      <c r="J10" t="s">
        <v>38</v>
      </c>
    </row>
    <row r="11" spans="1:10" x14ac:dyDescent="0.3">
      <c r="A11">
        <v>10</v>
      </c>
      <c r="B11" t="s">
        <v>51</v>
      </c>
      <c r="C11">
        <v>1</v>
      </c>
      <c r="D11" s="2"/>
      <c r="E11" s="5">
        <f t="shared" si="1"/>
        <v>14</v>
      </c>
      <c r="F11" s="2">
        <v>1.95</v>
      </c>
      <c r="G11" s="5" t="s">
        <v>34</v>
      </c>
      <c r="H11" s="5">
        <v>1</v>
      </c>
      <c r="I11" s="2">
        <f t="shared" si="0"/>
        <v>1.95</v>
      </c>
      <c r="J11" s="3" t="s">
        <v>33</v>
      </c>
    </row>
    <row r="12" spans="1:10" x14ac:dyDescent="0.3">
      <c r="A12">
        <v>11</v>
      </c>
      <c r="B12" t="s">
        <v>43</v>
      </c>
      <c r="C12">
        <v>9</v>
      </c>
      <c r="D12" s="2"/>
      <c r="E12" s="5">
        <f t="shared" si="1"/>
        <v>126</v>
      </c>
      <c r="F12" s="2">
        <v>4.82</v>
      </c>
      <c r="G12" s="5" t="s">
        <v>41</v>
      </c>
      <c r="H12" s="5">
        <v>1</v>
      </c>
      <c r="I12" s="2">
        <f t="shared" si="0"/>
        <v>4.82</v>
      </c>
      <c r="J12" t="s">
        <v>42</v>
      </c>
    </row>
    <row r="13" spans="1:10" x14ac:dyDescent="0.3">
      <c r="A13">
        <v>12</v>
      </c>
      <c r="B13" t="s">
        <v>44</v>
      </c>
      <c r="C13">
        <v>8</v>
      </c>
      <c r="D13" s="2">
        <v>7.4200000000000002E-2</v>
      </c>
      <c r="E13" s="5">
        <f t="shared" si="1"/>
        <v>112</v>
      </c>
      <c r="F13" s="2">
        <v>2.3199999999999998</v>
      </c>
      <c r="G13" s="5" t="s">
        <v>20</v>
      </c>
      <c r="H13" s="5">
        <v>2</v>
      </c>
      <c r="I13" s="2">
        <f t="shared" si="0"/>
        <v>4.6399999999999997</v>
      </c>
      <c r="J13" t="s">
        <v>40</v>
      </c>
    </row>
    <row r="14" spans="1:10" x14ac:dyDescent="0.3">
      <c r="A14">
        <v>13</v>
      </c>
      <c r="B14" t="s">
        <v>52</v>
      </c>
      <c r="C14">
        <v>4</v>
      </c>
      <c r="D14" s="2">
        <v>6.8500000000000005E-2</v>
      </c>
      <c r="E14" s="5">
        <f t="shared" si="1"/>
        <v>56</v>
      </c>
      <c r="F14" s="2">
        <v>6.85</v>
      </c>
      <c r="G14" s="5" t="s">
        <v>20</v>
      </c>
      <c r="H14" s="5">
        <v>1</v>
      </c>
      <c r="I14" s="2">
        <f>F14*H14</f>
        <v>6.85</v>
      </c>
      <c r="J14" t="s">
        <v>10</v>
      </c>
    </row>
    <row r="15" spans="1:10" x14ac:dyDescent="0.3">
      <c r="A15">
        <v>14</v>
      </c>
      <c r="B15" t="s">
        <v>53</v>
      </c>
      <c r="C15">
        <v>8</v>
      </c>
      <c r="D15" s="2"/>
      <c r="E15" s="5">
        <f t="shared" si="1"/>
        <v>112</v>
      </c>
      <c r="F15" s="2">
        <v>1.93</v>
      </c>
      <c r="G15" s="5" t="s">
        <v>29</v>
      </c>
      <c r="H15" s="5">
        <v>3</v>
      </c>
      <c r="I15" s="2">
        <f t="shared" ref="I15:I21" si="2">F15*H15</f>
        <v>5.79</v>
      </c>
      <c r="J15" t="s">
        <v>30</v>
      </c>
    </row>
    <row r="16" spans="1:10" x14ac:dyDescent="0.3">
      <c r="A16">
        <v>15</v>
      </c>
      <c r="B16" s="6" t="s">
        <v>55</v>
      </c>
      <c r="C16">
        <v>2</v>
      </c>
      <c r="D16" s="2"/>
      <c r="E16" s="5">
        <f t="shared" si="1"/>
        <v>28</v>
      </c>
      <c r="F16" s="2">
        <v>0.96</v>
      </c>
      <c r="G16" s="5" t="s">
        <v>17</v>
      </c>
      <c r="H16" s="5">
        <v>28</v>
      </c>
      <c r="I16" s="2">
        <f t="shared" si="2"/>
        <v>26.88</v>
      </c>
      <c r="J16" t="s">
        <v>35</v>
      </c>
    </row>
    <row r="17" spans="1:10" x14ac:dyDescent="0.3">
      <c r="A17">
        <v>16</v>
      </c>
      <c r="B17" s="6" t="s">
        <v>56</v>
      </c>
      <c r="C17">
        <v>2</v>
      </c>
      <c r="D17" s="2"/>
      <c r="E17" s="5">
        <f t="shared" si="1"/>
        <v>28</v>
      </c>
      <c r="F17" s="2">
        <v>0.35</v>
      </c>
      <c r="G17" s="5" t="s">
        <v>17</v>
      </c>
      <c r="H17" s="5">
        <v>28</v>
      </c>
      <c r="I17" s="2">
        <f t="shared" si="2"/>
        <v>9.7999999999999989</v>
      </c>
      <c r="J17" t="s">
        <v>37</v>
      </c>
    </row>
    <row r="18" spans="1:10" x14ac:dyDescent="0.3">
      <c r="A18">
        <v>17</v>
      </c>
      <c r="B18" s="6" t="s">
        <v>57</v>
      </c>
      <c r="C18">
        <v>2</v>
      </c>
      <c r="D18" s="2"/>
      <c r="E18" s="5">
        <f t="shared" si="1"/>
        <v>28</v>
      </c>
      <c r="F18" s="2">
        <v>1.21</v>
      </c>
      <c r="G18" s="5" t="s">
        <v>17</v>
      </c>
      <c r="H18" s="5">
        <v>28</v>
      </c>
      <c r="I18" s="2">
        <f t="shared" si="2"/>
        <v>33.879999999999995</v>
      </c>
      <c r="J18" t="s">
        <v>36</v>
      </c>
    </row>
    <row r="19" spans="1:10" x14ac:dyDescent="0.3">
      <c r="A19">
        <v>18</v>
      </c>
      <c r="B19" t="s">
        <v>21</v>
      </c>
      <c r="C19">
        <v>1</v>
      </c>
      <c r="D19" s="2"/>
      <c r="E19" s="5">
        <f t="shared" si="1"/>
        <v>14</v>
      </c>
      <c r="F19" s="2">
        <v>2.58</v>
      </c>
      <c r="G19" s="5" t="s">
        <v>17</v>
      </c>
      <c r="H19" s="5">
        <v>14</v>
      </c>
      <c r="I19" s="2">
        <f t="shared" si="2"/>
        <v>36.120000000000005</v>
      </c>
      <c r="J19" t="s">
        <v>31</v>
      </c>
    </row>
    <row r="20" spans="1:10" x14ac:dyDescent="0.3">
      <c r="A20">
        <v>19</v>
      </c>
      <c r="B20" s="6" t="s">
        <v>54</v>
      </c>
      <c r="C20">
        <v>1</v>
      </c>
      <c r="D20" s="2"/>
      <c r="E20" s="5">
        <f t="shared" si="1"/>
        <v>14</v>
      </c>
      <c r="F20" s="2">
        <v>4.95</v>
      </c>
      <c r="G20" s="5" t="s">
        <v>32</v>
      </c>
      <c r="H20" s="5">
        <v>1</v>
      </c>
      <c r="I20" s="2">
        <f t="shared" si="2"/>
        <v>4.95</v>
      </c>
      <c r="J20" t="s">
        <v>47</v>
      </c>
    </row>
    <row r="21" spans="1:10" x14ac:dyDescent="0.3">
      <c r="A21">
        <v>20</v>
      </c>
      <c r="B21" t="s">
        <v>60</v>
      </c>
      <c r="C21">
        <v>1</v>
      </c>
      <c r="D21" s="2"/>
      <c r="E21" s="5">
        <v>2</v>
      </c>
      <c r="F21" s="2">
        <v>3.15</v>
      </c>
      <c r="G21" s="5" t="s">
        <v>46</v>
      </c>
      <c r="H21" s="5">
        <v>1</v>
      </c>
      <c r="I21" s="2">
        <f t="shared" si="2"/>
        <v>3.15</v>
      </c>
      <c r="J21" t="s">
        <v>45</v>
      </c>
    </row>
    <row r="22" spans="1:10" x14ac:dyDescent="0.3">
      <c r="D22" s="4" t="s">
        <v>11</v>
      </c>
      <c r="E22" s="4"/>
      <c r="F22" s="4"/>
      <c r="G22" s="4" t="s">
        <v>11</v>
      </c>
      <c r="H22" s="4"/>
      <c r="I22" s="4">
        <f>SUM(I2:I21)</f>
        <v>822.18000000000018</v>
      </c>
    </row>
  </sheetData>
  <hyperlinks>
    <hyperlink ref="J8" r:id="rId1" xr:uid="{7863AAD4-505E-4C85-88AE-3D5C701ADB36}"/>
    <hyperlink ref="J7" r:id="rId2" xr:uid="{39199AF4-261A-486B-85F5-6BF4BD127FFB}"/>
    <hyperlink ref="J11" r:id="rId3" xr:uid="{7E35D655-5C44-40F7-989B-343E52A4BE6A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Hoh</dc:creator>
  <cp:lastModifiedBy>Samantha Hoh</cp:lastModifiedBy>
  <dcterms:created xsi:type="dcterms:W3CDTF">2021-02-11T19:42:53Z</dcterms:created>
  <dcterms:modified xsi:type="dcterms:W3CDTF">2021-02-16T20:56:22Z</dcterms:modified>
</cp:coreProperties>
</file>