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Z10" i="1" l="1"/>
  <c r="W10" i="1"/>
  <c r="T10" i="1"/>
  <c r="Q10" i="1"/>
  <c r="N10" i="1"/>
  <c r="K10" i="1"/>
  <c r="H10" i="1"/>
  <c r="E10" i="1"/>
  <c r="Z9" i="1"/>
  <c r="W9" i="1"/>
  <c r="T9" i="1"/>
  <c r="Q9" i="1"/>
  <c r="N9" i="1"/>
  <c r="K9" i="1"/>
  <c r="H9" i="1"/>
  <c r="E9" i="1"/>
  <c r="Z4" i="1" l="1"/>
  <c r="Z3" i="1"/>
  <c r="W4" i="1"/>
  <c r="W3" i="1"/>
  <c r="T4" i="1"/>
  <c r="T3" i="1"/>
  <c r="Q4" i="1"/>
  <c r="Q3" i="1"/>
  <c r="N4" i="1"/>
  <c r="N3" i="1"/>
  <c r="K4" i="1"/>
  <c r="K3" i="1"/>
  <c r="H4" i="1"/>
  <c r="H3" i="1"/>
  <c r="E4" i="1"/>
  <c r="E3" i="1"/>
</calcChain>
</file>

<file path=xl/sharedStrings.xml><?xml version="1.0" encoding="utf-8"?>
<sst xmlns="http://schemas.openxmlformats.org/spreadsheetml/2006/main" count="44" uniqueCount="32">
  <si>
    <t>Subject</t>
  </si>
  <si>
    <t>ExperimentStart</t>
  </si>
  <si>
    <t>BaselineStart</t>
  </si>
  <si>
    <t>BaselineEnd</t>
  </si>
  <si>
    <t>StressOneStart</t>
  </si>
  <si>
    <t>StressOneEnd</t>
  </si>
  <si>
    <t>StressTwoStart</t>
  </si>
  <si>
    <t>StressTwoEnd</t>
  </si>
  <si>
    <t>EmotionOneStart</t>
  </si>
  <si>
    <t>EmotionOneEnd</t>
  </si>
  <si>
    <t>EmotionOneCDStart</t>
  </si>
  <si>
    <t>EmotionOneCDEnd</t>
  </si>
  <si>
    <t>EmotionTwoStart</t>
  </si>
  <si>
    <t>EmotionTwoEnd</t>
  </si>
  <si>
    <t>EmotionTwoCDStart</t>
  </si>
  <si>
    <t>EmotionTwoCDEnd</t>
  </si>
  <si>
    <t>ap</t>
  </si>
  <si>
    <t>StressCDStart</t>
  </si>
  <si>
    <t>StressCDEnd</t>
  </si>
  <si>
    <t>BaselineData</t>
  </si>
  <si>
    <t>Start/End/Rating</t>
  </si>
  <si>
    <t>StressOneData</t>
  </si>
  <si>
    <t>StressTwoData</t>
  </si>
  <si>
    <t>CDOneData</t>
  </si>
  <si>
    <t>EmotionOneData</t>
  </si>
  <si>
    <t>CDTwoData</t>
  </si>
  <si>
    <t>EmotionTwoData</t>
  </si>
  <si>
    <t>CDThreeData</t>
  </si>
  <si>
    <t>Start/End/Arousal/Valence</t>
  </si>
  <si>
    <t>ar</t>
  </si>
  <si>
    <t>Start/End/Stress/Difficulty</t>
  </si>
  <si>
    <t>Start/End/Stress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</si>
</sst>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H7" sqref="H7"/>
    </sheetView>
  </sheetViews>
  <sheetFormatPr baseColWidth="10" defaultRowHeight="15" x14ac:dyDescent="0.25"/>
  <cols>
    <col min="1" max="1" width="7.5703125" bestFit="1" customWidth="1"/>
    <col min="2" max="2" width="15.42578125" bestFit="1" customWidth="1"/>
    <col min="3" max="3" width="12.7109375" bestFit="1" customWidth="1"/>
    <col min="4" max="4" width="11.85546875" bestFit="1" customWidth="1"/>
    <col min="5" max="5" width="15.42578125" bestFit="1" customWidth="1"/>
    <col min="6" max="6" width="14.140625" bestFit="1" customWidth="1"/>
    <col min="7" max="7" width="13.28515625" bestFit="1" customWidth="1"/>
    <col min="8" max="8" width="24.7109375" bestFit="1" customWidth="1"/>
    <col min="9" max="9" width="14.140625" bestFit="1" customWidth="1"/>
    <col min="10" max="10" width="13.28515625" bestFit="1" customWidth="1"/>
    <col min="11" max="11" width="24.7109375" bestFit="1" customWidth="1"/>
    <col min="12" max="12" width="12.85546875" bestFit="1" customWidth="1"/>
    <col min="13" max="13" width="12" bestFit="1" customWidth="1"/>
    <col min="14" max="14" width="15.42578125" bestFit="1" customWidth="1"/>
    <col min="15" max="15" width="16.42578125" bestFit="1" customWidth="1"/>
    <col min="16" max="16" width="15.42578125" bestFit="1" customWidth="1"/>
    <col min="17" max="17" width="25.140625" bestFit="1" customWidth="1"/>
    <col min="18" max="18" width="18.85546875" bestFit="1" customWidth="1"/>
    <col min="19" max="19" width="18" bestFit="1" customWidth="1"/>
    <col min="20" max="20" width="15.7109375" bestFit="1" customWidth="1"/>
    <col min="21" max="21" width="16.42578125" bestFit="1" customWidth="1"/>
    <col min="22" max="22" width="15.42578125" bestFit="1" customWidth="1"/>
    <col min="23" max="23" width="25.140625" bestFit="1" customWidth="1"/>
    <col min="24" max="24" width="18.85546875" bestFit="1" customWidth="1"/>
    <col min="25" max="25" width="18" bestFit="1" customWidth="1"/>
    <col min="26" max="26" width="15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21</v>
      </c>
      <c r="I1" t="s">
        <v>6</v>
      </c>
      <c r="J1" t="s">
        <v>7</v>
      </c>
      <c r="K1" t="s">
        <v>22</v>
      </c>
      <c r="L1" t="s">
        <v>17</v>
      </c>
      <c r="M1" t="s">
        <v>18</v>
      </c>
      <c r="N1" t="s">
        <v>23</v>
      </c>
      <c r="O1" t="s">
        <v>8</v>
      </c>
      <c r="P1" t="s">
        <v>9</v>
      </c>
      <c r="Q1" t="s">
        <v>24</v>
      </c>
      <c r="R1" t="s">
        <v>10</v>
      </c>
      <c r="S1" t="s">
        <v>11</v>
      </c>
      <c r="T1" t="s">
        <v>25</v>
      </c>
      <c r="U1" t="s">
        <v>12</v>
      </c>
      <c r="V1" t="s">
        <v>13</v>
      </c>
      <c r="W1" t="s">
        <v>26</v>
      </c>
      <c r="X1" t="s">
        <v>14</v>
      </c>
      <c r="Y1" t="s">
        <v>15</v>
      </c>
      <c r="Z1" t="s">
        <v>27</v>
      </c>
    </row>
    <row r="2" spans="1:26" x14ac:dyDescent="0.25">
      <c r="A2" t="s">
        <v>16</v>
      </c>
      <c r="B2" s="1">
        <v>0.66851851851851851</v>
      </c>
      <c r="C2" s="1">
        <v>0.67167824074074067</v>
      </c>
      <c r="D2" s="1">
        <v>0.67515046296296299</v>
      </c>
      <c r="E2" s="1" t="s">
        <v>31</v>
      </c>
      <c r="F2" s="1">
        <v>0.67707175925925922</v>
      </c>
      <c r="G2" s="1">
        <v>0.6815972222222223</v>
      </c>
      <c r="H2" s="1" t="s">
        <v>30</v>
      </c>
      <c r="I2" s="1">
        <v>0.6840856481481481</v>
      </c>
      <c r="J2" s="1">
        <v>0.69019675925925927</v>
      </c>
      <c r="K2" s="1" t="s">
        <v>30</v>
      </c>
      <c r="L2" s="1">
        <v>0.69221064814814814</v>
      </c>
      <c r="M2" s="1">
        <v>0.69568287037037047</v>
      </c>
      <c r="N2" s="1" t="s">
        <v>31</v>
      </c>
      <c r="O2" s="1">
        <v>0.69811342592592596</v>
      </c>
      <c r="P2" s="1">
        <v>0.70182870370370365</v>
      </c>
      <c r="Q2" s="1" t="s">
        <v>28</v>
      </c>
      <c r="R2" s="1">
        <v>0.71127314814814813</v>
      </c>
      <c r="S2" s="1">
        <v>0.71474537037037045</v>
      </c>
      <c r="T2" s="1" t="s">
        <v>20</v>
      </c>
      <c r="U2" s="1">
        <v>0.71537037037037043</v>
      </c>
      <c r="V2" s="1">
        <v>0.71885416666666668</v>
      </c>
      <c r="W2" s="1" t="s">
        <v>28</v>
      </c>
      <c r="X2" s="1">
        <v>0.72628472222222218</v>
      </c>
      <c r="Y2" s="1">
        <v>0.7297569444444445</v>
      </c>
      <c r="Z2" s="1" t="s">
        <v>20</v>
      </c>
    </row>
    <row r="3" spans="1:26" x14ac:dyDescent="0.25">
      <c r="E3" s="2">
        <f>(C2-B2)*86400</f>
        <v>272.99999999999471</v>
      </c>
      <c r="F3" s="2"/>
      <c r="H3">
        <f>(F2-B2)*86400</f>
        <v>738.99999999999727</v>
      </c>
      <c r="K3">
        <f>(I2-B2)*86400</f>
        <v>1344.9999999999959</v>
      </c>
      <c r="N3">
        <f>(L2-B2)*86400</f>
        <v>2047.0000000000002</v>
      </c>
      <c r="Q3">
        <f>(O2-B2)*86400</f>
        <v>2557.0000000000032</v>
      </c>
      <c r="T3">
        <f>(R2-B2)*86400</f>
        <v>3693.9999999999986</v>
      </c>
      <c r="W3">
        <f>(U2-B2)*86400</f>
        <v>4048.0000000000059</v>
      </c>
      <c r="Z3">
        <f>(X2-B2)*86400</f>
        <v>4990.9999999999964</v>
      </c>
    </row>
    <row r="4" spans="1:26" x14ac:dyDescent="0.25">
      <c r="E4" s="2">
        <f>(D2-B2)*86400</f>
        <v>573.00000000000318</v>
      </c>
      <c r="H4">
        <f>(G2-B2)*86400</f>
        <v>1130.0000000000073</v>
      </c>
      <c r="K4">
        <f>(J2-B2)*86400</f>
        <v>1873.0000000000018</v>
      </c>
      <c r="N4">
        <f>(M2-B2)*86400</f>
        <v>2347.0000000000086</v>
      </c>
      <c r="Q4">
        <f>(P2-B2)*86400</f>
        <v>2877.9999999999959</v>
      </c>
      <c r="T4">
        <f>(S2-B2)*86400</f>
        <v>3994.0000000000073</v>
      </c>
      <c r="W4">
        <f>(V2-B2)*86400</f>
        <v>4349.0000000000018</v>
      </c>
      <c r="Z4">
        <f>(Y2-B2)*86400</f>
        <v>5291.0000000000055</v>
      </c>
    </row>
    <row r="5" spans="1:26" x14ac:dyDescent="0.25">
      <c r="E5">
        <v>1</v>
      </c>
      <c r="H5">
        <v>9</v>
      </c>
      <c r="K5">
        <v>2</v>
      </c>
      <c r="N5">
        <v>1</v>
      </c>
      <c r="Q5">
        <v>7</v>
      </c>
      <c r="T5">
        <v>5</v>
      </c>
      <c r="W5">
        <v>7.33</v>
      </c>
      <c r="Z5">
        <v>5</v>
      </c>
    </row>
    <row r="6" spans="1:26" x14ac:dyDescent="0.25">
      <c r="H6">
        <v>7</v>
      </c>
      <c r="K6">
        <v>3</v>
      </c>
      <c r="Q6">
        <v>4.75</v>
      </c>
      <c r="W6">
        <v>3.26</v>
      </c>
    </row>
    <row r="8" spans="1:26" x14ac:dyDescent="0.25">
      <c r="A8" t="s">
        <v>29</v>
      </c>
      <c r="B8" s="1">
        <v>0.45105324074074077</v>
      </c>
      <c r="C8" s="1">
        <v>0.45356481481481481</v>
      </c>
      <c r="D8" s="1">
        <v>0.45703703703703707</v>
      </c>
      <c r="E8" s="1" t="s">
        <v>31</v>
      </c>
      <c r="F8" s="1">
        <v>0.45934027777777775</v>
      </c>
      <c r="G8" s="1">
        <v>0.46385416666666668</v>
      </c>
      <c r="H8" s="1" t="s">
        <v>30</v>
      </c>
      <c r="I8" s="1">
        <v>0.46590277777777778</v>
      </c>
      <c r="J8" s="1">
        <v>0.47010416666666671</v>
      </c>
      <c r="K8" s="1" t="s">
        <v>30</v>
      </c>
      <c r="L8" s="1">
        <v>0.47128472222222223</v>
      </c>
      <c r="M8" s="1">
        <v>0.47475694444444444</v>
      </c>
      <c r="N8" s="1" t="s">
        <v>31</v>
      </c>
      <c r="O8" s="1">
        <v>0.47658564814814813</v>
      </c>
      <c r="P8" s="1">
        <v>0.48030092592592594</v>
      </c>
      <c r="Q8" s="1" t="s">
        <v>28</v>
      </c>
      <c r="R8" s="1">
        <v>0.4872569444444444</v>
      </c>
      <c r="S8" s="1">
        <v>0.49072916666666666</v>
      </c>
      <c r="T8" s="1" t="s">
        <v>20</v>
      </c>
      <c r="U8" s="1">
        <v>0.49131944444444442</v>
      </c>
      <c r="V8" s="1">
        <v>0.49479166666666669</v>
      </c>
      <c r="W8" s="1" t="s">
        <v>28</v>
      </c>
      <c r="X8" s="1">
        <v>0.50081018518518516</v>
      </c>
      <c r="Y8" s="1">
        <v>0.50428240740740737</v>
      </c>
      <c r="Z8" s="1" t="s">
        <v>20</v>
      </c>
    </row>
    <row r="9" spans="1:26" x14ac:dyDescent="0.25">
      <c r="E9" s="2">
        <f>(C8-B8)*86400</f>
        <v>216.99999999999716</v>
      </c>
      <c r="F9" s="2"/>
      <c r="H9">
        <f>(F8-B8)*86400</f>
        <v>715.99999999999523</v>
      </c>
      <c r="K9">
        <f>(I8-B8)*86400</f>
        <v>1282.9999999999975</v>
      </c>
      <c r="N9">
        <f>(L8-B8)*86400</f>
        <v>1747.9999999999982</v>
      </c>
      <c r="Q9">
        <f>(O8-B8)*86400</f>
        <v>2205.9999999999964</v>
      </c>
      <c r="T9">
        <f>(R8-B8)*86400</f>
        <v>3127.9999999999932</v>
      </c>
      <c r="W9">
        <f>(U8-B8)*86400</f>
        <v>3478.9999999999955</v>
      </c>
      <c r="Z9">
        <f>(X8-B8)*86400</f>
        <v>4298.9999999999955</v>
      </c>
    </row>
    <row r="10" spans="1:26" x14ac:dyDescent="0.25">
      <c r="E10" s="2">
        <f>(D8-B8)*86400</f>
        <v>517.00000000000091</v>
      </c>
      <c r="H10">
        <f>(G8-B8)*86400</f>
        <v>1105.9999999999986</v>
      </c>
      <c r="K10">
        <f>(J8-B8)*86400</f>
        <v>1646.0000000000016</v>
      </c>
      <c r="N10">
        <f>(M8-B8)*86400</f>
        <v>2047.9999999999973</v>
      </c>
      <c r="Q10">
        <f>(P8-B8)*86400</f>
        <v>2526.9999999999986</v>
      </c>
      <c r="T10">
        <f>(S8-B8)*86400</f>
        <v>3427.9999999999973</v>
      </c>
      <c r="W10">
        <f>(V8-B8)*86400</f>
        <v>3778.9999999999991</v>
      </c>
      <c r="Z10">
        <f>(Y8-B8)*86400</f>
        <v>4598.9999999999945</v>
      </c>
    </row>
    <row r="11" spans="1:26" x14ac:dyDescent="0.25">
      <c r="E11">
        <v>1</v>
      </c>
      <c r="H11">
        <v>4</v>
      </c>
      <c r="K11">
        <v>2</v>
      </c>
      <c r="N11">
        <v>1</v>
      </c>
      <c r="Q11">
        <v>6.75</v>
      </c>
      <c r="T11">
        <v>5</v>
      </c>
      <c r="W11">
        <v>6.7</v>
      </c>
      <c r="Z11">
        <v>6</v>
      </c>
    </row>
    <row r="12" spans="1:26" x14ac:dyDescent="0.25">
      <c r="H12">
        <v>10</v>
      </c>
      <c r="K12">
        <v>3</v>
      </c>
      <c r="Q12">
        <v>5.53</v>
      </c>
      <c r="W12">
        <v>2.56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2019-10-21T16:17:58Z</dcterms:created>
  <dcterms:modified xsi:type="dcterms:W3CDTF">2019-10-22T14:35:57Z</dcterms:modified>
</cp:coreProperties>
</file>