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arpreet/Desktop/"/>
    </mc:Choice>
  </mc:AlternateContent>
  <bookViews>
    <workbookView xWindow="0" yWindow="460" windowWidth="28800" windowHeight="1208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<sst xmlns="http://schemas.openxmlformats.org/spreadsheetml/2006/main" count="73" uniqueCount="33">
  <si>
    <t># of stores</t>
  </si>
  <si>
    <t># of shelfs</t>
  </si>
  <si>
    <t>Items sold</t>
  </si>
  <si>
    <t>For each SKU</t>
  </si>
  <si>
    <t>Week</t>
  </si>
  <si>
    <t>Elasticity</t>
  </si>
  <si>
    <t>Weather</t>
  </si>
  <si>
    <t>Demographics</t>
  </si>
  <si>
    <t>Environmental Factors</t>
  </si>
  <si>
    <t>Price</t>
  </si>
  <si>
    <t>Shelf Spaces</t>
  </si>
  <si>
    <t>Items Sold</t>
  </si>
  <si>
    <t>Average Price</t>
  </si>
  <si>
    <t>Markdown</t>
  </si>
  <si>
    <t>Date</t>
  </si>
  <si>
    <t>Day of the Week</t>
  </si>
  <si>
    <t>Clearance</t>
  </si>
  <si>
    <t>Sales</t>
  </si>
  <si>
    <t>M</t>
  </si>
  <si>
    <t>T</t>
  </si>
  <si>
    <t>W</t>
  </si>
  <si>
    <t>Th</t>
  </si>
  <si>
    <t>F</t>
  </si>
  <si>
    <t>Sa</t>
  </si>
  <si>
    <t>Su</t>
  </si>
  <si>
    <t>Discount</t>
  </si>
  <si>
    <t>Variable cost/unit</t>
  </si>
  <si>
    <t>Inventory &amp; Shelving/unit</t>
  </si>
  <si>
    <t>Jeans - Colored denim</t>
  </si>
  <si>
    <t>Jeans - Wide-leg</t>
  </si>
  <si>
    <t>Jeans - High-rise</t>
  </si>
  <si>
    <t>Profit</t>
  </si>
  <si>
    <t>Inventory &amp; Shelving Cost/unit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</si>
</sst>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8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/>
    <xf numFmtId="164" fontId="0" fillId="2" borderId="0" xfId="1" applyNumberFormat="1" applyFont="1" applyFill="1"/>
    <xf numFmtId="8" fontId="0" fillId="2" borderId="0" xfId="0" applyNumberFormat="1" applyFill="1"/>
    <xf numFmtId="6" fontId="0" fillId="2" borderId="0" xfId="0" applyNumberFormat="1" applyFill="1"/>
    <xf numFmtId="0" fontId="0" fillId="3" borderId="0" xfId="0" applyFont="1" applyFill="1"/>
    <xf numFmtId="0" fontId="0" fillId="3" borderId="0" xfId="0" applyFont="1" applyFill="1" applyAlignment="1"/>
    <xf numFmtId="164" fontId="0" fillId="3" borderId="0" xfId="1" applyNumberFormat="1" applyFont="1" applyFill="1"/>
    <xf numFmtId="8" fontId="0" fillId="3" borderId="0" xfId="0" applyNumberFormat="1" applyFont="1" applyFill="1"/>
    <xf numFmtId="6" fontId="0" fillId="3" borderId="0" xfId="0" applyNumberFormat="1" applyFont="1" applyFill="1"/>
    <xf numFmtId="0" fontId="0" fillId="4" borderId="0" xfId="0" applyFont="1" applyFill="1"/>
    <xf numFmtId="0" fontId="0" fillId="4" borderId="0" xfId="0" applyFont="1" applyFill="1" applyAlignment="1"/>
    <xf numFmtId="164" fontId="0" fillId="4" borderId="0" xfId="1" applyNumberFormat="1" applyFont="1" applyFill="1"/>
    <xf numFmtId="8" fontId="0" fillId="4" borderId="0" xfId="0" applyNumberFormat="1" applyFont="1" applyFill="1"/>
    <xf numFmtId="6" fontId="0" fillId="4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topLeftCell="B1" zoomScale="90" zoomScaleNormal="90" zoomScalePageLayoutView="90" workbookViewId="0">
      <pane xSplit="2" ySplit="2" topLeftCell="K3" activePane="bottomRight" state="frozen"/>
      <selection activeCell="B1" sqref="B1"/>
      <selection pane="topRight" activeCell="I1" sqref="I1"/>
      <selection pane="bottomLeft" activeCell="B2" sqref="B2"/>
      <selection pane="bottomRight"/>
    </sheetView>
  </sheetViews>
  <sheetFormatPr baseColWidth="10" defaultRowHeight="16" x14ac:dyDescent="0.2"/>
  <cols>
    <col min="1" max="1" width="19.33203125" bestFit="1" customWidth="1"/>
    <col min="2" max="2" width="10" customWidth="1"/>
    <col min="3" max="3" width="14.6640625" style="1" bestFit="1" customWidth="1"/>
    <col min="4" max="4" width="11.1640625" bestFit="1" customWidth="1"/>
    <col min="6" max="6" width="12.1640625" bestFit="1" customWidth="1"/>
    <col min="7" max="7" width="14.6640625" bestFit="1" customWidth="1"/>
    <col min="8" max="8" width="13.83203125" bestFit="1" customWidth="1"/>
    <col min="9" max="9" width="13" bestFit="1" customWidth="1"/>
    <col min="10" max="10" width="13" customWidth="1"/>
    <col min="11" max="11" width="15.6640625" bestFit="1" customWidth="1"/>
    <col min="12" max="12" width="22" bestFit="1" customWidth="1"/>
    <col min="13" max="13" width="13" customWidth="1"/>
    <col min="23" max="23" width="12.83203125" customWidth="1"/>
    <col min="24" max="32" width="11" bestFit="1" customWidth="1"/>
    <col min="33" max="33" width="11.1640625" bestFit="1" customWidth="1"/>
    <col min="34" max="34" width="12.83203125" bestFit="1" customWidth="1"/>
    <col min="35" max="36" width="11.1640625" bestFit="1" customWidth="1"/>
  </cols>
  <sheetData>
    <row r="1" spans="1:36" x14ac:dyDescent="0.2">
      <c r="D1" s="20" t="s">
        <v>28</v>
      </c>
      <c r="E1" s="20"/>
      <c r="F1" s="20"/>
      <c r="G1" s="20"/>
      <c r="H1" s="20"/>
      <c r="I1" s="20"/>
      <c r="J1" s="20"/>
      <c r="K1" s="20"/>
      <c r="L1" s="20"/>
      <c r="M1" s="20"/>
      <c r="N1" s="21" t="s">
        <v>29</v>
      </c>
      <c r="O1" s="21"/>
      <c r="P1" s="21"/>
      <c r="Q1" s="21"/>
      <c r="R1" s="21"/>
      <c r="S1" s="21"/>
      <c r="T1" s="21"/>
      <c r="U1" s="21"/>
      <c r="V1" s="21"/>
      <c r="W1" s="21"/>
      <c r="X1" s="22" t="s">
        <v>30</v>
      </c>
      <c r="Y1" s="22"/>
      <c r="Z1" s="22"/>
      <c r="AA1" s="22"/>
      <c r="AB1" s="22"/>
      <c r="AC1" s="22"/>
      <c r="AD1" s="22"/>
      <c r="AE1" s="22"/>
      <c r="AF1" s="22"/>
      <c r="AG1" s="22"/>
    </row>
    <row r="2" spans="1:36" x14ac:dyDescent="0.2">
      <c r="A2" t="s">
        <v>3</v>
      </c>
      <c r="B2" s="2" t="s">
        <v>14</v>
      </c>
      <c r="C2" s="1" t="s">
        <v>15</v>
      </c>
      <c r="D2" s="5" t="s">
        <v>10</v>
      </c>
      <c r="E2" s="6" t="s">
        <v>11</v>
      </c>
      <c r="F2" s="6" t="s">
        <v>12</v>
      </c>
      <c r="G2" s="6" t="s">
        <v>13</v>
      </c>
      <c r="H2" s="6" t="s">
        <v>16</v>
      </c>
      <c r="I2" s="6" t="s">
        <v>25</v>
      </c>
      <c r="J2" s="6" t="s">
        <v>17</v>
      </c>
      <c r="K2" s="6" t="s">
        <v>26</v>
      </c>
      <c r="L2" s="6" t="s">
        <v>27</v>
      </c>
      <c r="M2" s="6" t="s">
        <v>31</v>
      </c>
      <c r="N2" s="10" t="s">
        <v>10</v>
      </c>
      <c r="O2" s="11" t="s">
        <v>11</v>
      </c>
      <c r="P2" s="11" t="s">
        <v>12</v>
      </c>
      <c r="Q2" s="11" t="s">
        <v>13</v>
      </c>
      <c r="R2" s="11" t="s">
        <v>16</v>
      </c>
      <c r="S2" s="11" t="s">
        <v>25</v>
      </c>
      <c r="T2" s="11" t="s">
        <v>17</v>
      </c>
      <c r="U2" s="11" t="s">
        <v>26</v>
      </c>
      <c r="V2" s="11" t="s">
        <v>32</v>
      </c>
      <c r="W2" s="11" t="s">
        <v>31</v>
      </c>
      <c r="X2" s="15" t="s">
        <v>10</v>
      </c>
      <c r="Y2" s="16" t="s">
        <v>11</v>
      </c>
      <c r="Z2" s="16" t="s">
        <v>12</v>
      </c>
      <c r="AA2" s="16" t="s">
        <v>13</v>
      </c>
      <c r="AB2" s="16" t="s">
        <v>16</v>
      </c>
      <c r="AC2" s="16" t="s">
        <v>25</v>
      </c>
      <c r="AD2" s="16" t="s">
        <v>17</v>
      </c>
      <c r="AE2" s="16" t="s">
        <v>26</v>
      </c>
      <c r="AF2" s="16" t="s">
        <v>27</v>
      </c>
      <c r="AG2" s="16" t="s">
        <v>31</v>
      </c>
      <c r="AI2" s="2"/>
    </row>
    <row r="3" spans="1:36" x14ac:dyDescent="0.2">
      <c r="A3" t="s">
        <v>0</v>
      </c>
      <c r="B3" s="4">
        <v>42736</v>
      </c>
      <c r="C3" s="1" t="s">
        <v>18</v>
      </c>
      <c r="D3" s="5">
        <v>20</v>
      </c>
      <c r="E3" s="7">
        <v>642.18041919437064</v>
      </c>
      <c r="F3" s="8">
        <v>40</v>
      </c>
      <c r="G3" s="5">
        <v>0</v>
      </c>
      <c r="H3" s="5">
        <v>0</v>
      </c>
      <c r="I3" s="5">
        <v>0</v>
      </c>
      <c r="J3" s="9">
        <v>25687.216767774826</v>
      </c>
      <c r="K3" s="8">
        <v>12.5</v>
      </c>
      <c r="L3" s="8">
        <v>0.86198257213224538</v>
      </c>
      <c r="M3" s="9">
        <v>17106.413198335067</v>
      </c>
      <c r="N3" s="10">
        <v>30</v>
      </c>
      <c r="O3" s="12">
        <v>964.02841484726991</v>
      </c>
      <c r="P3" s="13">
        <v>48</v>
      </c>
      <c r="Q3" s="10">
        <v>0</v>
      </c>
      <c r="R3" s="10">
        <v>0</v>
      </c>
      <c r="S3" s="10">
        <v>0</v>
      </c>
      <c r="T3" s="14">
        <v>46273.363912668952</v>
      </c>
      <c r="U3" s="13">
        <v>22</v>
      </c>
      <c r="V3" s="13">
        <v>0.91614943602117094</v>
      </c>
      <c r="W3" s="14">
        <v>24181.544697458303</v>
      </c>
      <c r="X3" s="15">
        <v>10</v>
      </c>
      <c r="Y3" s="17">
        <v>1185.9524918142108</v>
      </c>
      <c r="Z3" s="18">
        <v>41.25</v>
      </c>
      <c r="AA3" s="15">
        <v>1</v>
      </c>
      <c r="AB3" s="15">
        <v>0</v>
      </c>
      <c r="AC3" s="15">
        <v>0</v>
      </c>
      <c r="AD3" s="19">
        <v>48920.540287336196</v>
      </c>
      <c r="AE3" s="18">
        <v>22.6</v>
      </c>
      <c r="AF3" s="18">
        <v>0.94377353616841519</v>
      </c>
      <c r="AG3" s="19">
        <v>20998.74339540779</v>
      </c>
      <c r="AI3" s="3"/>
      <c r="AJ3" s="3"/>
    </row>
    <row r="4" spans="1:36" x14ac:dyDescent="0.2">
      <c r="A4" t="s">
        <v>1</v>
      </c>
      <c r="B4" s="4">
        <f>B3+1</f>
        <v>42737</v>
      </c>
      <c r="C4" s="1" t="s">
        <v>19</v>
      </c>
      <c r="D4" s="5">
        <v>30</v>
      </c>
      <c r="E4" s="7">
        <v>631.43498281418397</v>
      </c>
      <c r="F4" s="8">
        <v>30</v>
      </c>
      <c r="G4" s="5">
        <v>1</v>
      </c>
      <c r="H4" s="5">
        <v>0</v>
      </c>
      <c r="I4" s="5">
        <v>0</v>
      </c>
      <c r="J4" s="9">
        <v>18943.049484425519</v>
      </c>
      <c r="K4" s="8">
        <v>12.5</v>
      </c>
      <c r="L4" s="8">
        <v>0.85973266396573345</v>
      </c>
      <c r="M4" s="9">
        <v>10507.246919352225</v>
      </c>
      <c r="N4" s="10">
        <v>10</v>
      </c>
      <c r="O4" s="12">
        <v>236.36128938387353</v>
      </c>
      <c r="P4" s="13">
        <v>48</v>
      </c>
      <c r="Q4" s="10">
        <v>0</v>
      </c>
      <c r="R4" s="10">
        <v>0</v>
      </c>
      <c r="S4" s="10">
        <v>0</v>
      </c>
      <c r="T4" s="14">
        <v>11345.341890425929</v>
      </c>
      <c r="U4" s="13">
        <v>22</v>
      </c>
      <c r="V4" s="13">
        <v>0.72871486955095188</v>
      </c>
      <c r="W4" s="14">
        <v>5973.1535378204471</v>
      </c>
      <c r="X4" s="15">
        <v>20</v>
      </c>
      <c r="Y4" s="17">
        <v>2968.9366676413956</v>
      </c>
      <c r="Z4" s="18">
        <v>22</v>
      </c>
      <c r="AA4" s="15">
        <v>0</v>
      </c>
      <c r="AB4" s="15">
        <v>1</v>
      </c>
      <c r="AC4" s="15">
        <v>0</v>
      </c>
      <c r="AD4" s="19">
        <v>65316.606688110704</v>
      </c>
      <c r="AE4" s="18">
        <v>22.6</v>
      </c>
      <c r="AF4" s="18">
        <v>1.0661278857770073</v>
      </c>
      <c r="AG4" s="19">
        <v>-4946.6281730631963</v>
      </c>
      <c r="AI4" s="3"/>
    </row>
    <row r="5" spans="1:36" x14ac:dyDescent="0.2">
      <c r="A5" t="s">
        <v>2</v>
      </c>
      <c r="B5" s="4">
        <f t="shared" ref="B5:B30" si="0">B4+1</f>
        <v>42738</v>
      </c>
      <c r="C5" s="1" t="s">
        <v>20</v>
      </c>
      <c r="D5" s="5">
        <v>10</v>
      </c>
      <c r="E5" s="7">
        <v>1636.3628070044338</v>
      </c>
      <c r="F5" s="8">
        <v>16</v>
      </c>
      <c r="G5" s="5">
        <v>0</v>
      </c>
      <c r="H5" s="5">
        <v>1</v>
      </c>
      <c r="I5" s="5">
        <v>0</v>
      </c>
      <c r="J5" s="9">
        <v>26181.80491207094</v>
      </c>
      <c r="K5" s="8">
        <v>12.5</v>
      </c>
      <c r="L5" s="8">
        <v>0.98669750096655717</v>
      </c>
      <c r="M5" s="9">
        <v>4112.6747321696239</v>
      </c>
      <c r="N5" s="10">
        <v>20</v>
      </c>
      <c r="O5" s="12">
        <v>752.1834393107074</v>
      </c>
      <c r="P5" s="13">
        <v>36</v>
      </c>
      <c r="Q5" s="10">
        <v>1</v>
      </c>
      <c r="R5" s="10">
        <v>0</v>
      </c>
      <c r="S5" s="10">
        <v>0</v>
      </c>
      <c r="T5" s="14">
        <v>27078.603815185466</v>
      </c>
      <c r="U5" s="13">
        <v>22</v>
      </c>
      <c r="V5" s="13">
        <v>0.88306403059414318</v>
      </c>
      <c r="W5" s="14">
        <v>9866.3420106860249</v>
      </c>
      <c r="X5" s="15">
        <v>30</v>
      </c>
      <c r="Y5" s="17">
        <v>1669.5997940257578</v>
      </c>
      <c r="Z5" s="18">
        <v>49.5</v>
      </c>
      <c r="AA5" s="15">
        <v>0</v>
      </c>
      <c r="AB5" s="15">
        <v>0</v>
      </c>
      <c r="AC5" s="15">
        <v>1</v>
      </c>
      <c r="AD5" s="19">
        <v>82645.189804275011</v>
      </c>
      <c r="AE5" s="18">
        <v>22.6</v>
      </c>
      <c r="AF5" s="18">
        <v>0.98937856431940863</v>
      </c>
      <c r="AG5" s="19">
        <v>43260.3682120917</v>
      </c>
      <c r="AI5" s="3"/>
    </row>
    <row r="6" spans="1:36" x14ac:dyDescent="0.2">
      <c r="A6" t="s">
        <v>4</v>
      </c>
      <c r="B6" s="4">
        <f t="shared" si="0"/>
        <v>42739</v>
      </c>
      <c r="C6" s="1" t="s">
        <v>21</v>
      </c>
      <c r="D6" s="5">
        <v>20</v>
      </c>
      <c r="E6" s="7">
        <v>1133.7982835445894</v>
      </c>
      <c r="F6" s="8">
        <v>30</v>
      </c>
      <c r="G6" s="5">
        <v>1</v>
      </c>
      <c r="H6" s="5">
        <v>0</v>
      </c>
      <c r="I6" s="5">
        <v>0</v>
      </c>
      <c r="J6" s="9">
        <v>34013.948506337678</v>
      </c>
      <c r="K6" s="8">
        <v>12.5</v>
      </c>
      <c r="L6" s="8">
        <v>0.93777714506572629</v>
      </c>
      <c r="M6" s="9">
        <v>18778.219844607444</v>
      </c>
      <c r="N6" s="10">
        <v>30</v>
      </c>
      <c r="O6" s="12">
        <v>1029.0822631353874</v>
      </c>
      <c r="P6" s="13">
        <v>48</v>
      </c>
      <c r="Q6" s="10">
        <v>0</v>
      </c>
      <c r="R6" s="10">
        <v>0</v>
      </c>
      <c r="S6" s="10">
        <v>0</v>
      </c>
      <c r="T6" s="14">
        <v>49395.948630498591</v>
      </c>
      <c r="U6" s="13">
        <v>22</v>
      </c>
      <c r="V6" s="13">
        <v>0.92485635698355007</v>
      </c>
      <c r="W6" s="14">
        <v>25804.385568600286</v>
      </c>
      <c r="X6" s="15">
        <v>10</v>
      </c>
      <c r="Y6" s="17">
        <v>1133.366665585442</v>
      </c>
      <c r="Z6" s="18">
        <v>41.25</v>
      </c>
      <c r="AA6" s="15">
        <v>1</v>
      </c>
      <c r="AB6" s="15">
        <v>0</v>
      </c>
      <c r="AC6" s="15">
        <v>0</v>
      </c>
      <c r="AD6" s="19">
        <v>46751.374955399478</v>
      </c>
      <c r="AE6" s="18">
        <v>22.6</v>
      </c>
      <c r="AF6" s="18">
        <v>0.93772637764191169</v>
      </c>
      <c r="AG6" s="19">
        <v>20074.500495308959</v>
      </c>
      <c r="AI6" s="3"/>
    </row>
    <row r="7" spans="1:36" x14ac:dyDescent="0.2">
      <c r="A7" t="s">
        <v>9</v>
      </c>
      <c r="B7" s="4">
        <f t="shared" si="0"/>
        <v>42740</v>
      </c>
      <c r="C7" s="1" t="s">
        <v>22</v>
      </c>
      <c r="D7" s="5">
        <v>30</v>
      </c>
      <c r="E7" s="7">
        <v>1022.9915254641189</v>
      </c>
      <c r="F7" s="8">
        <v>30</v>
      </c>
      <c r="G7" s="5">
        <v>1</v>
      </c>
      <c r="H7" s="5">
        <v>0</v>
      </c>
      <c r="I7" s="5">
        <v>0</v>
      </c>
      <c r="J7" s="9">
        <v>30689.745763923569</v>
      </c>
      <c r="K7" s="8">
        <v>12.5</v>
      </c>
      <c r="L7" s="8">
        <v>0.92406486425513601</v>
      </c>
      <c r="M7" s="9">
        <v>16957.041170509925</v>
      </c>
      <c r="N7" s="10">
        <v>10</v>
      </c>
      <c r="O7" s="12">
        <v>436.2784796248601</v>
      </c>
      <c r="P7" s="13">
        <v>43.2</v>
      </c>
      <c r="Q7" s="10">
        <v>0</v>
      </c>
      <c r="R7" s="10">
        <v>0</v>
      </c>
      <c r="S7" s="10">
        <v>1</v>
      </c>
      <c r="T7" s="14">
        <v>18847.230319793958</v>
      </c>
      <c r="U7" s="13">
        <v>22</v>
      </c>
      <c r="V7" s="13">
        <v>0.81043743389246792</v>
      </c>
      <c r="W7" s="14">
        <v>8895.5273565573571</v>
      </c>
      <c r="X7" s="15">
        <v>20</v>
      </c>
      <c r="Y7" s="17">
        <v>2025.6063502328195</v>
      </c>
      <c r="Z7" s="18">
        <v>41.25</v>
      </c>
      <c r="AA7" s="15">
        <v>1</v>
      </c>
      <c r="AB7" s="15">
        <v>0</v>
      </c>
      <c r="AC7" s="15">
        <v>0</v>
      </c>
      <c r="AD7" s="19">
        <v>83556.261947103805</v>
      </c>
      <c r="AE7" s="18">
        <v>22.6</v>
      </c>
      <c r="AF7" s="18">
        <v>1.0151499155911332</v>
      </c>
      <c r="AG7" s="19">
        <v>35721.264316382367</v>
      </c>
      <c r="AI7" s="3"/>
    </row>
    <row r="8" spans="1:36" x14ac:dyDescent="0.2">
      <c r="B8" s="4">
        <f t="shared" si="0"/>
        <v>42741</v>
      </c>
      <c r="C8" s="1" t="s">
        <v>23</v>
      </c>
      <c r="D8" s="5">
        <v>10</v>
      </c>
      <c r="E8" s="7">
        <v>325.95549615166397</v>
      </c>
      <c r="F8" s="8">
        <v>30</v>
      </c>
      <c r="G8" s="5">
        <v>1</v>
      </c>
      <c r="H8" s="5">
        <v>0</v>
      </c>
      <c r="I8" s="5">
        <v>0</v>
      </c>
      <c r="J8" s="9">
        <v>9778.6648845499185</v>
      </c>
      <c r="K8" s="8">
        <v>12.5</v>
      </c>
      <c r="L8" s="8">
        <v>0.77156811429006766</v>
      </c>
      <c r="M8" s="9">
        <v>5452.7243151458961</v>
      </c>
      <c r="N8" s="10">
        <v>20</v>
      </c>
      <c r="O8" s="12">
        <v>354.29896609272805</v>
      </c>
      <c r="P8" s="13">
        <v>36</v>
      </c>
      <c r="Q8" s="10">
        <v>1</v>
      </c>
      <c r="R8" s="10">
        <v>0</v>
      </c>
      <c r="S8" s="10">
        <v>0</v>
      </c>
      <c r="T8" s="14">
        <v>12754.762779338209</v>
      </c>
      <c r="U8" s="13">
        <v>22</v>
      </c>
      <c r="V8" s="13">
        <v>0.78268547915975761</v>
      </c>
      <c r="W8" s="14">
        <v>4682.8808692560988</v>
      </c>
      <c r="X8" s="15">
        <v>30</v>
      </c>
      <c r="Y8" s="17">
        <v>5440.5879594169701</v>
      </c>
      <c r="Z8" s="18">
        <v>22</v>
      </c>
      <c r="AA8" s="15">
        <v>0</v>
      </c>
      <c r="AB8" s="15">
        <v>1</v>
      </c>
      <c r="AC8" s="15">
        <v>0</v>
      </c>
      <c r="AD8" s="19">
        <v>119692.93510717334</v>
      </c>
      <c r="AE8" s="18">
        <v>22.6</v>
      </c>
      <c r="AF8" s="18">
        <v>1.146885655304648</v>
      </c>
      <c r="AG8" s="19">
        <v>-9504.0850627287</v>
      </c>
      <c r="AI8" s="3"/>
    </row>
    <row r="9" spans="1:36" x14ac:dyDescent="0.2">
      <c r="B9" s="4">
        <f t="shared" si="0"/>
        <v>42742</v>
      </c>
      <c r="C9" s="1" t="s">
        <v>24</v>
      </c>
      <c r="D9" s="5">
        <v>20</v>
      </c>
      <c r="E9" s="7">
        <v>1383.0559504668097</v>
      </c>
      <c r="F9" s="8">
        <v>30</v>
      </c>
      <c r="G9" s="5">
        <v>1</v>
      </c>
      <c r="H9" s="5">
        <v>0</v>
      </c>
      <c r="I9" s="5">
        <v>0</v>
      </c>
      <c r="J9" s="9">
        <v>41491.678514004292</v>
      </c>
      <c r="K9" s="8">
        <v>12.5</v>
      </c>
      <c r="L9" s="8">
        <v>0.9642734382287238</v>
      </c>
      <c r="M9" s="9">
        <v>22869.835016549845</v>
      </c>
      <c r="N9" s="10">
        <v>30</v>
      </c>
      <c r="O9" s="12">
        <v>1216.5305697615781</v>
      </c>
      <c r="P9" s="13">
        <v>48</v>
      </c>
      <c r="Q9" s="10">
        <v>0</v>
      </c>
      <c r="R9" s="10">
        <v>0</v>
      </c>
      <c r="S9" s="10">
        <v>0</v>
      </c>
      <c r="T9" s="14">
        <v>58393.467348555751</v>
      </c>
      <c r="U9" s="13">
        <v>22</v>
      </c>
      <c r="V9" s="13">
        <v>0.94716777215755232</v>
      </c>
      <c r="W9" s="14">
        <v>30477.536264278398</v>
      </c>
      <c r="X9" s="15">
        <v>10</v>
      </c>
      <c r="Y9" s="17">
        <v>1270.9555392338295</v>
      </c>
      <c r="Z9" s="18">
        <v>49.5</v>
      </c>
      <c r="AA9" s="15">
        <v>0</v>
      </c>
      <c r="AB9" s="15">
        <v>0</v>
      </c>
      <c r="AC9" s="15">
        <v>1</v>
      </c>
      <c r="AD9" s="19">
        <v>62912.299192074563</v>
      </c>
      <c r="AE9" s="18">
        <v>22.6</v>
      </c>
      <c r="AF9" s="18">
        <v>0.95300323861924652</v>
      </c>
      <c r="AG9" s="19">
        <v>32977.479260359105</v>
      </c>
      <c r="AI9" s="3"/>
    </row>
    <row r="10" spans="1:36" x14ac:dyDescent="0.2">
      <c r="A10" t="s">
        <v>5</v>
      </c>
      <c r="B10" s="4">
        <f t="shared" si="0"/>
        <v>42743</v>
      </c>
      <c r="C10" s="1" t="s">
        <v>18</v>
      </c>
      <c r="D10" s="5">
        <v>30</v>
      </c>
      <c r="E10" s="7">
        <v>3613.0982714970582</v>
      </c>
      <c r="F10" s="8">
        <v>16</v>
      </c>
      <c r="G10" s="5">
        <v>0</v>
      </c>
      <c r="H10" s="5">
        <v>1</v>
      </c>
      <c r="I10" s="5">
        <v>0</v>
      </c>
      <c r="J10" s="9">
        <v>57809.572343952932</v>
      </c>
      <c r="K10" s="8">
        <v>12.5</v>
      </c>
      <c r="L10" s="8">
        <v>1.0923094573594259</v>
      </c>
      <c r="M10" s="9">
        <v>8699.2225379144729</v>
      </c>
      <c r="N10" s="10">
        <v>10</v>
      </c>
      <c r="O10" s="12">
        <v>715.47414494809254</v>
      </c>
      <c r="P10" s="13">
        <v>36</v>
      </c>
      <c r="Q10" s="10">
        <v>1</v>
      </c>
      <c r="R10" s="10">
        <v>0</v>
      </c>
      <c r="S10" s="10">
        <v>0</v>
      </c>
      <c r="T10" s="14">
        <v>25757.069218131332</v>
      </c>
      <c r="U10" s="13">
        <v>22</v>
      </c>
      <c r="V10" s="13">
        <v>0.87639272836020254</v>
      </c>
      <c r="W10" s="14">
        <v>9389.6016913110543</v>
      </c>
      <c r="X10" s="15">
        <v>20</v>
      </c>
      <c r="Y10" s="17">
        <v>1253.1668615407145</v>
      </c>
      <c r="Z10" s="18">
        <v>55</v>
      </c>
      <c r="AA10" s="15">
        <v>0</v>
      </c>
      <c r="AB10" s="15">
        <v>0</v>
      </c>
      <c r="AC10" s="15">
        <v>0</v>
      </c>
      <c r="AD10" s="19">
        <v>68924.177384739305</v>
      </c>
      <c r="AE10" s="18">
        <v>22.6</v>
      </c>
      <c r="AF10" s="18">
        <v>0.95112388208736687</v>
      </c>
      <c r="AG10" s="19">
        <v>39410.689383667312</v>
      </c>
      <c r="AI10" s="3"/>
    </row>
    <row r="11" spans="1:36" x14ac:dyDescent="0.2">
      <c r="B11" s="4">
        <f t="shared" si="0"/>
        <v>42744</v>
      </c>
      <c r="C11" s="1" t="s">
        <v>19</v>
      </c>
      <c r="D11" s="5">
        <v>10</v>
      </c>
      <c r="E11" s="7">
        <v>192.42285877425886</v>
      </c>
      <c r="F11" s="8">
        <v>40</v>
      </c>
      <c r="G11" s="5">
        <v>0</v>
      </c>
      <c r="H11" s="5">
        <v>0</v>
      </c>
      <c r="I11" s="5">
        <v>0</v>
      </c>
      <c r="J11" s="9">
        <v>7696.9143509703545</v>
      </c>
      <c r="K11" s="8">
        <v>12.5</v>
      </c>
      <c r="L11" s="8">
        <v>0.70129271196965903</v>
      </c>
      <c r="M11" s="9">
        <v>5156.6838678173644</v>
      </c>
      <c r="N11" s="10">
        <v>20</v>
      </c>
      <c r="O11" s="12">
        <v>298.77451518070399</v>
      </c>
      <c r="P11" s="13">
        <v>43.2</v>
      </c>
      <c r="Q11" s="10">
        <v>0</v>
      </c>
      <c r="R11" s="10">
        <v>0</v>
      </c>
      <c r="S11" s="10">
        <v>1</v>
      </c>
      <c r="T11" s="14">
        <v>12907.059055806412</v>
      </c>
      <c r="U11" s="13">
        <v>22</v>
      </c>
      <c r="V11" s="13">
        <v>0.75995855454150962</v>
      </c>
      <c r="W11" s="14">
        <v>6106.9634731403567</v>
      </c>
      <c r="X11" s="15">
        <v>30</v>
      </c>
      <c r="Y11" s="17">
        <v>3677.5186496772567</v>
      </c>
      <c r="Z11" s="18">
        <v>22</v>
      </c>
      <c r="AA11" s="15">
        <v>0</v>
      </c>
      <c r="AB11" s="15">
        <v>1</v>
      </c>
      <c r="AC11" s="15">
        <v>0</v>
      </c>
      <c r="AD11" s="19">
        <v>80905.410292899644</v>
      </c>
      <c r="AE11" s="18">
        <v>22.6</v>
      </c>
      <c r="AF11" s="18">
        <v>1.0946658031673313</v>
      </c>
      <c r="AG11" s="19">
        <v>-6232.1650961181585</v>
      </c>
      <c r="AI11" s="3"/>
    </row>
    <row r="12" spans="1:36" x14ac:dyDescent="0.2">
      <c r="B12" s="4">
        <f t="shared" si="0"/>
        <v>42745</v>
      </c>
      <c r="C12" s="1" t="s">
        <v>20</v>
      </c>
      <c r="D12" s="5">
        <v>20</v>
      </c>
      <c r="E12" s="7">
        <v>866.8237283508887</v>
      </c>
      <c r="F12" s="8">
        <v>40</v>
      </c>
      <c r="G12" s="5">
        <v>0</v>
      </c>
      <c r="H12" s="5">
        <v>0</v>
      </c>
      <c r="I12" s="5">
        <v>0</v>
      </c>
      <c r="J12" s="9">
        <v>34672.949134035545</v>
      </c>
      <c r="K12" s="8">
        <v>12.5</v>
      </c>
      <c r="L12" s="8">
        <v>0.90197808585899319</v>
      </c>
      <c r="M12" s="9">
        <v>23055.796522374345</v>
      </c>
      <c r="N12" s="10">
        <v>30</v>
      </c>
      <c r="O12" s="12">
        <v>1646.593090897592</v>
      </c>
      <c r="P12" s="13">
        <v>36</v>
      </c>
      <c r="Q12" s="10">
        <v>1</v>
      </c>
      <c r="R12" s="10">
        <v>0</v>
      </c>
      <c r="S12" s="10">
        <v>0</v>
      </c>
      <c r="T12" s="14">
        <v>59277.35127231331</v>
      </c>
      <c r="U12" s="13">
        <v>22</v>
      </c>
      <c r="V12" s="13">
        <v>0.98752848518326208</v>
      </c>
      <c r="W12" s="14">
        <v>21426.245691798962</v>
      </c>
      <c r="X12" s="15">
        <v>10</v>
      </c>
      <c r="Y12" s="17">
        <v>885.63630635314928</v>
      </c>
      <c r="Z12" s="18">
        <v>55</v>
      </c>
      <c r="AA12" s="15">
        <v>0</v>
      </c>
      <c r="AB12" s="15">
        <v>0</v>
      </c>
      <c r="AC12" s="15">
        <v>0</v>
      </c>
      <c r="AD12" s="19">
        <v>48709.996849423209</v>
      </c>
      <c r="AE12" s="18">
        <v>22.6</v>
      </c>
      <c r="AF12" s="18">
        <v>0.90484085025171046</v>
      </c>
      <c r="AG12" s="19">
        <v>27893.256417387667</v>
      </c>
      <c r="AI12" s="3"/>
    </row>
    <row r="13" spans="1:36" x14ac:dyDescent="0.2">
      <c r="A13" t="s">
        <v>6</v>
      </c>
      <c r="B13" s="4">
        <f t="shared" si="0"/>
        <v>42746</v>
      </c>
      <c r="C13" s="1" t="s">
        <v>21</v>
      </c>
      <c r="D13" s="5">
        <v>30</v>
      </c>
      <c r="E13" s="7">
        <v>702.5842048212902</v>
      </c>
      <c r="F13" s="8">
        <v>40</v>
      </c>
      <c r="G13" s="5">
        <v>0</v>
      </c>
      <c r="H13" s="5">
        <v>0</v>
      </c>
      <c r="I13" s="5">
        <v>0</v>
      </c>
      <c r="J13" s="9">
        <v>28103.368192851609</v>
      </c>
      <c r="K13" s="8">
        <v>12.5</v>
      </c>
      <c r="L13" s="8">
        <v>0.87396870113853542</v>
      </c>
      <c r="M13" s="9">
        <v>18707.029027657365</v>
      </c>
      <c r="N13" s="10">
        <v>10</v>
      </c>
      <c r="O13" s="12">
        <v>1082.3609973329285</v>
      </c>
      <c r="P13" s="13">
        <v>19.200000000000003</v>
      </c>
      <c r="Q13" s="10">
        <v>0</v>
      </c>
      <c r="R13" s="10">
        <v>1</v>
      </c>
      <c r="S13" s="10">
        <v>0</v>
      </c>
      <c r="T13" s="14">
        <v>20781.331148792229</v>
      </c>
      <c r="U13" s="13">
        <v>22</v>
      </c>
      <c r="V13" s="13">
        <v>0.93158667236015902</v>
      </c>
      <c r="W13" s="14">
        <v>-4038.9238723300041</v>
      </c>
      <c r="X13" s="15">
        <v>20</v>
      </c>
      <c r="Y13" s="17">
        <v>1463.6496456178816</v>
      </c>
      <c r="Z13" s="18">
        <v>49.5</v>
      </c>
      <c r="AA13" s="15">
        <v>0</v>
      </c>
      <c r="AB13" s="15">
        <v>0</v>
      </c>
      <c r="AC13" s="15">
        <v>1</v>
      </c>
      <c r="AD13" s="19">
        <v>72450.65745808513</v>
      </c>
      <c r="AE13" s="18">
        <v>22.6</v>
      </c>
      <c r="AF13" s="18">
        <v>0.97182511370383551</v>
      </c>
      <c r="AG13" s="19">
        <v>37949.763983845827</v>
      </c>
      <c r="AI13" s="3"/>
    </row>
    <row r="14" spans="1:36" x14ac:dyDescent="0.2">
      <c r="A14" t="s">
        <v>7</v>
      </c>
      <c r="B14" s="4">
        <f t="shared" si="0"/>
        <v>42747</v>
      </c>
      <c r="C14" s="1" t="s">
        <v>22</v>
      </c>
      <c r="D14" s="5">
        <v>10</v>
      </c>
      <c r="E14" s="7">
        <v>349.12255507006796</v>
      </c>
      <c r="F14" s="8">
        <v>30</v>
      </c>
      <c r="G14" s="5">
        <v>1</v>
      </c>
      <c r="H14" s="5">
        <v>0</v>
      </c>
      <c r="I14" s="5">
        <v>0</v>
      </c>
      <c r="J14" s="9">
        <v>10473.676652102038</v>
      </c>
      <c r="K14" s="8">
        <v>12.5</v>
      </c>
      <c r="L14" s="8">
        <v>0.78072306949588988</v>
      </c>
      <c r="M14" s="9">
        <v>5837.0766809016377</v>
      </c>
      <c r="N14" s="10">
        <v>20</v>
      </c>
      <c r="O14" s="12">
        <v>370.84851941297489</v>
      </c>
      <c r="P14" s="13">
        <v>36</v>
      </c>
      <c r="Q14" s="10">
        <v>1</v>
      </c>
      <c r="R14" s="10">
        <v>0</v>
      </c>
      <c r="S14" s="10">
        <v>0</v>
      </c>
      <c r="T14" s="14">
        <v>13350.546698867096</v>
      </c>
      <c r="U14" s="13">
        <v>22</v>
      </c>
      <c r="V14" s="13">
        <v>0.78877249010130757</v>
      </c>
      <c r="W14" s="14">
        <v>4899.3641616738932</v>
      </c>
      <c r="X14" s="15">
        <v>30</v>
      </c>
      <c r="Y14" s="17">
        <v>4095.1223808402992</v>
      </c>
      <c r="Z14" s="18">
        <v>22</v>
      </c>
      <c r="AA14" s="15">
        <v>0</v>
      </c>
      <c r="AB14" s="15">
        <v>1</v>
      </c>
      <c r="AC14" s="15">
        <v>0</v>
      </c>
      <c r="AD14" s="19">
        <v>90092.692378486579</v>
      </c>
      <c r="AE14" s="18">
        <v>22.6</v>
      </c>
      <c r="AF14" s="18">
        <v>1.1090069175028927</v>
      </c>
      <c r="AG14" s="19">
        <v>-6998.592476876991</v>
      </c>
      <c r="AI14" s="3"/>
    </row>
    <row r="15" spans="1:36" x14ac:dyDescent="0.2">
      <c r="A15" t="s">
        <v>8</v>
      </c>
      <c r="B15" s="4">
        <f t="shared" si="0"/>
        <v>42748</v>
      </c>
      <c r="C15" s="1" t="s">
        <v>23</v>
      </c>
      <c r="D15" s="5">
        <v>20</v>
      </c>
      <c r="E15" s="7">
        <v>3515.9288775522923</v>
      </c>
      <c r="F15" s="8">
        <v>16</v>
      </c>
      <c r="G15" s="5">
        <v>0</v>
      </c>
      <c r="H15" s="5">
        <v>1</v>
      </c>
      <c r="I15" s="5">
        <v>0</v>
      </c>
      <c r="J15" s="9">
        <v>56254.862040836677</v>
      </c>
      <c r="K15" s="8">
        <v>12.5</v>
      </c>
      <c r="L15" s="8">
        <v>1.0886745373830702</v>
      </c>
      <c r="M15" s="9">
        <v>8478.048827192004</v>
      </c>
      <c r="N15" s="10">
        <v>30</v>
      </c>
      <c r="O15" s="12">
        <v>1050.4643683177519</v>
      </c>
      <c r="P15" s="13">
        <v>48</v>
      </c>
      <c r="Q15" s="10">
        <v>0</v>
      </c>
      <c r="R15" s="10">
        <v>0</v>
      </c>
      <c r="S15" s="10">
        <v>0</v>
      </c>
      <c r="T15" s="14">
        <v>50422.289679252091</v>
      </c>
      <c r="U15" s="13">
        <v>22</v>
      </c>
      <c r="V15" s="13">
        <v>0.9275983467901503</v>
      </c>
      <c r="W15" s="14">
        <v>26337.664564848041</v>
      </c>
      <c r="X15" s="15">
        <v>10</v>
      </c>
      <c r="Y15" s="17">
        <v>1683.0220353699312</v>
      </c>
      <c r="Z15" s="18">
        <v>41.25</v>
      </c>
      <c r="AA15" s="15">
        <v>1</v>
      </c>
      <c r="AB15" s="15">
        <v>0</v>
      </c>
      <c r="AC15" s="15">
        <v>0</v>
      </c>
      <c r="AD15" s="19">
        <v>69424.65895900967</v>
      </c>
      <c r="AE15" s="18">
        <v>22.6</v>
      </c>
      <c r="AF15" s="18">
        <v>0.99044617160220283</v>
      </c>
      <c r="AG15" s="19">
        <v>29721.418227994931</v>
      </c>
      <c r="AI15" s="3"/>
    </row>
    <row r="16" spans="1:36" x14ac:dyDescent="0.2">
      <c r="B16" s="4">
        <f t="shared" si="0"/>
        <v>42749</v>
      </c>
      <c r="C16" s="1" t="s">
        <v>24</v>
      </c>
      <c r="D16" s="5">
        <v>30</v>
      </c>
      <c r="E16" s="7">
        <v>3077.4755064817882</v>
      </c>
      <c r="F16" s="8">
        <v>16</v>
      </c>
      <c r="G16" s="5">
        <v>0</v>
      </c>
      <c r="H16" s="5">
        <v>1</v>
      </c>
      <c r="I16" s="5">
        <v>0</v>
      </c>
      <c r="J16" s="9">
        <v>49239.608103708611</v>
      </c>
      <c r="K16" s="8">
        <v>12.5</v>
      </c>
      <c r="L16" s="8">
        <v>1.0709153198834414</v>
      </c>
      <c r="M16" s="9">
        <v>7475.4486062288561</v>
      </c>
      <c r="N16" s="10">
        <v>10</v>
      </c>
      <c r="O16" s="12">
        <v>958.49352947743444</v>
      </c>
      <c r="P16" s="13">
        <v>19.200000000000003</v>
      </c>
      <c r="Q16" s="10">
        <v>0</v>
      </c>
      <c r="R16" s="10">
        <v>1</v>
      </c>
      <c r="S16" s="10">
        <v>0</v>
      </c>
      <c r="T16" s="14">
        <v>18403.075765966743</v>
      </c>
      <c r="U16" s="13">
        <v>22</v>
      </c>
      <c r="V16" s="13">
        <v>0.91538170823830811</v>
      </c>
      <c r="W16" s="14">
        <v>-3561.1693268852323</v>
      </c>
      <c r="X16" s="15">
        <v>20</v>
      </c>
      <c r="Y16" s="17">
        <v>2212.1536921125207</v>
      </c>
      <c r="Z16" s="18">
        <v>41.25</v>
      </c>
      <c r="AA16" s="15">
        <v>1</v>
      </c>
      <c r="AB16" s="15">
        <v>0</v>
      </c>
      <c r="AC16" s="15">
        <v>0</v>
      </c>
      <c r="AD16" s="19">
        <v>91251.339799641486</v>
      </c>
      <c r="AE16" s="18">
        <v>22.6</v>
      </c>
      <c r="AF16" s="18">
        <v>1.0268962455056072</v>
      </c>
      <c r="AG16" s="19">
        <v>38985.014036986802</v>
      </c>
      <c r="AI16" s="3"/>
    </row>
    <row r="17" spans="2:35" x14ac:dyDescent="0.2">
      <c r="B17" s="4">
        <f t="shared" si="0"/>
        <v>42750</v>
      </c>
      <c r="C17" s="1" t="s">
        <v>18</v>
      </c>
      <c r="D17" s="5">
        <v>10</v>
      </c>
      <c r="E17" s="7">
        <v>616.78980910874111</v>
      </c>
      <c r="F17" s="8">
        <v>30</v>
      </c>
      <c r="G17" s="5">
        <v>1</v>
      </c>
      <c r="H17" s="5">
        <v>0</v>
      </c>
      <c r="I17" s="5">
        <v>0</v>
      </c>
      <c r="J17" s="9">
        <v>18503.694273262234</v>
      </c>
      <c r="K17" s="8">
        <v>12.5</v>
      </c>
      <c r="L17" s="8">
        <v>0.85660377332205129</v>
      </c>
      <c r="M17" s="9">
        <v>10265.477181573835</v>
      </c>
      <c r="N17" s="10">
        <v>20</v>
      </c>
      <c r="O17" s="12">
        <v>621.73585371641684</v>
      </c>
      <c r="P17" s="13">
        <v>48</v>
      </c>
      <c r="Q17" s="10">
        <v>0</v>
      </c>
      <c r="R17" s="10">
        <v>0</v>
      </c>
      <c r="S17" s="10">
        <v>0</v>
      </c>
      <c r="T17" s="14">
        <v>29843.320978388008</v>
      </c>
      <c r="U17" s="13">
        <v>22</v>
      </c>
      <c r="V17" s="13">
        <v>0.85766871067448514</v>
      </c>
      <c r="W17" s="14">
        <v>15631.888808589778</v>
      </c>
      <c r="X17" s="15">
        <v>30</v>
      </c>
      <c r="Y17" s="17">
        <v>1502.9235349090411</v>
      </c>
      <c r="Z17" s="18">
        <v>55</v>
      </c>
      <c r="AA17" s="15">
        <v>0</v>
      </c>
      <c r="AB17" s="15">
        <v>0</v>
      </c>
      <c r="AC17" s="15">
        <v>0</v>
      </c>
      <c r="AD17" s="19">
        <v>82660.794419997255</v>
      </c>
      <c r="AE17" s="18">
        <v>22.6</v>
      </c>
      <c r="AF17" s="18">
        <v>0.97535566846419297</v>
      </c>
      <c r="AG17" s="19">
        <v>47228.837542011148</v>
      </c>
      <c r="AI17" s="3"/>
    </row>
    <row r="18" spans="2:35" x14ac:dyDescent="0.2">
      <c r="B18" s="4">
        <f t="shared" si="0"/>
        <v>42751</v>
      </c>
      <c r="C18" s="1" t="s">
        <v>19</v>
      </c>
      <c r="D18" s="5">
        <v>20</v>
      </c>
      <c r="E18" s="7">
        <v>826.24868514824107</v>
      </c>
      <c r="F18" s="8">
        <v>40</v>
      </c>
      <c r="G18" s="5">
        <v>0</v>
      </c>
      <c r="H18" s="5">
        <v>0</v>
      </c>
      <c r="I18" s="5">
        <v>0</v>
      </c>
      <c r="J18" s="9">
        <v>33049.947405929641</v>
      </c>
      <c r="K18" s="8">
        <v>12.5</v>
      </c>
      <c r="L18" s="8">
        <v>0.89558610664214078</v>
      </c>
      <c r="M18" s="9">
        <v>21981.861998526525</v>
      </c>
      <c r="N18" s="10">
        <v>30</v>
      </c>
      <c r="O18" s="12">
        <v>1370.689575678824</v>
      </c>
      <c r="P18" s="13">
        <v>43.2</v>
      </c>
      <c r="Q18" s="10">
        <v>0</v>
      </c>
      <c r="R18" s="10">
        <v>0</v>
      </c>
      <c r="S18" s="10">
        <v>1</v>
      </c>
      <c r="T18" s="14">
        <v>59213.789669325197</v>
      </c>
      <c r="U18" s="13">
        <v>22</v>
      </c>
      <c r="V18" s="13">
        <v>0.96307589761342383</v>
      </c>
      <c r="W18" s="14">
        <v>27738.540910944819</v>
      </c>
      <c r="X18" s="15">
        <v>10</v>
      </c>
      <c r="Y18" s="17">
        <v>919.51658542843495</v>
      </c>
      <c r="Z18" s="18">
        <v>55</v>
      </c>
      <c r="AA18" s="15">
        <v>0</v>
      </c>
      <c r="AB18" s="15">
        <v>0</v>
      </c>
      <c r="AC18" s="15">
        <v>0</v>
      </c>
      <c r="AD18" s="19">
        <v>50573.412198563921</v>
      </c>
      <c r="AE18" s="18">
        <v>22.6</v>
      </c>
      <c r="AF18" s="18">
        <v>0.90984641084323525</v>
      </c>
      <c r="AG18" s="19">
        <v>28955.7185029184</v>
      </c>
      <c r="AI18" s="3"/>
    </row>
    <row r="19" spans="2:35" x14ac:dyDescent="0.2">
      <c r="B19" s="4">
        <f t="shared" si="0"/>
        <v>42752</v>
      </c>
      <c r="C19" s="1" t="s">
        <v>20</v>
      </c>
      <c r="D19" s="5">
        <v>30</v>
      </c>
      <c r="E19" s="7">
        <v>668.06479551947461</v>
      </c>
      <c r="F19" s="8">
        <v>30</v>
      </c>
      <c r="G19" s="5">
        <v>1</v>
      </c>
      <c r="H19" s="5">
        <v>0</v>
      </c>
      <c r="I19" s="5">
        <v>0</v>
      </c>
      <c r="J19" s="9">
        <v>20041.943865584239</v>
      </c>
      <c r="K19" s="8">
        <v>12.5</v>
      </c>
      <c r="L19" s="8">
        <v>0.86725135574842271</v>
      </c>
      <c r="M19" s="9">
        <v>11111.753821948749</v>
      </c>
      <c r="N19" s="10">
        <v>10</v>
      </c>
      <c r="O19" s="12">
        <v>243.85681645720587</v>
      </c>
      <c r="P19" s="13">
        <v>48</v>
      </c>
      <c r="Q19" s="10">
        <v>0</v>
      </c>
      <c r="R19" s="10">
        <v>0</v>
      </c>
      <c r="S19" s="10">
        <v>0</v>
      </c>
      <c r="T19" s="14">
        <v>11705.127189945881</v>
      </c>
      <c r="U19" s="13">
        <v>22</v>
      </c>
      <c r="V19" s="13">
        <v>0.73287749803332181</v>
      </c>
      <c r="W19" s="14">
        <v>6161.5600543638238</v>
      </c>
      <c r="X19" s="15">
        <v>20</v>
      </c>
      <c r="Y19" s="17">
        <v>2841.9128270490005</v>
      </c>
      <c r="Z19" s="18">
        <v>22</v>
      </c>
      <c r="AA19" s="15">
        <v>0</v>
      </c>
      <c r="AB19" s="15">
        <v>1</v>
      </c>
      <c r="AC19" s="15">
        <v>0</v>
      </c>
      <c r="AD19" s="19">
        <v>62522.082195078008</v>
      </c>
      <c r="AE19" s="18">
        <v>22.6</v>
      </c>
      <c r="AF19" s="18">
        <v>1.060297684678178</v>
      </c>
      <c r="AG19" s="19">
        <v>-4718.4212868066825</v>
      </c>
      <c r="AI19" s="3"/>
    </row>
    <row r="20" spans="2:35" x14ac:dyDescent="0.2">
      <c r="B20" s="4">
        <f t="shared" si="0"/>
        <v>42753</v>
      </c>
      <c r="C20" s="1" t="s">
        <v>21</v>
      </c>
      <c r="D20" s="5">
        <v>10</v>
      </c>
      <c r="E20" s="7">
        <v>1791.1851510884885</v>
      </c>
      <c r="F20" s="8">
        <v>16</v>
      </c>
      <c r="G20" s="5">
        <v>0</v>
      </c>
      <c r="H20" s="5">
        <v>1</v>
      </c>
      <c r="I20" s="5">
        <v>0</v>
      </c>
      <c r="J20" s="9">
        <v>28658.962417415816</v>
      </c>
      <c r="K20" s="8">
        <v>12.5</v>
      </c>
      <c r="L20" s="8">
        <v>0.99875103671018439</v>
      </c>
      <c r="M20" s="9">
        <v>4480.2000022201937</v>
      </c>
      <c r="N20" s="10">
        <v>20</v>
      </c>
      <c r="O20" s="12">
        <v>582.64974696301033</v>
      </c>
      <c r="P20" s="13">
        <v>48</v>
      </c>
      <c r="Q20" s="10">
        <v>0</v>
      </c>
      <c r="R20" s="10">
        <v>0</v>
      </c>
      <c r="S20" s="10">
        <v>0</v>
      </c>
      <c r="T20" s="14">
        <v>27967.187854224496</v>
      </c>
      <c r="U20" s="13">
        <v>22</v>
      </c>
      <c r="V20" s="13">
        <v>0.84901149716436608</v>
      </c>
      <c r="W20" s="14">
        <v>14654.217087046763</v>
      </c>
      <c r="X20" s="15">
        <v>30</v>
      </c>
      <c r="Y20" s="17">
        <v>1613.4699955928411</v>
      </c>
      <c r="Z20" s="18">
        <v>55</v>
      </c>
      <c r="AA20" s="15">
        <v>0</v>
      </c>
      <c r="AB20" s="15">
        <v>0</v>
      </c>
      <c r="AC20" s="15">
        <v>0</v>
      </c>
      <c r="AD20" s="19">
        <v>88740.849757606265</v>
      </c>
      <c r="AE20" s="18">
        <v>22.6</v>
      </c>
      <c r="AF20" s="18">
        <v>0.98481898872895179</v>
      </c>
      <c r="AG20" s="19">
        <v>50687.451967803805</v>
      </c>
      <c r="AI20" s="3"/>
    </row>
    <row r="21" spans="2:35" x14ac:dyDescent="0.2">
      <c r="B21" s="4">
        <f t="shared" si="0"/>
        <v>42754</v>
      </c>
      <c r="C21" s="1" t="s">
        <v>22</v>
      </c>
      <c r="D21" s="5">
        <v>20</v>
      </c>
      <c r="E21" s="7">
        <v>4221.8394798649924</v>
      </c>
      <c r="F21" s="8">
        <v>16</v>
      </c>
      <c r="G21" s="5">
        <v>0</v>
      </c>
      <c r="H21" s="5">
        <v>1</v>
      </c>
      <c r="I21" s="5">
        <v>0</v>
      </c>
      <c r="J21" s="9">
        <v>67549.431677839879</v>
      </c>
      <c r="K21" s="8">
        <v>12.5</v>
      </c>
      <c r="L21" s="8">
        <v>1.1130701610343638</v>
      </c>
      <c r="M21" s="9">
        <v>10077.234629812912</v>
      </c>
      <c r="N21" s="10">
        <v>30</v>
      </c>
      <c r="O21" s="12">
        <v>1307.564652548017</v>
      </c>
      <c r="P21" s="13">
        <v>48</v>
      </c>
      <c r="Q21" s="10">
        <v>0</v>
      </c>
      <c r="R21" s="10">
        <v>0</v>
      </c>
      <c r="S21" s="10">
        <v>0</v>
      </c>
      <c r="T21" s="14">
        <v>62763.103322304814</v>
      </c>
      <c r="U21" s="13">
        <v>22</v>
      </c>
      <c r="V21" s="13">
        <v>0.95678955228960727</v>
      </c>
      <c r="W21" s="14">
        <v>32745.616767747309</v>
      </c>
      <c r="X21" s="15">
        <v>10</v>
      </c>
      <c r="Y21" s="17">
        <v>1058.7549882443388</v>
      </c>
      <c r="Z21" s="18">
        <v>55</v>
      </c>
      <c r="AA21" s="15">
        <v>0</v>
      </c>
      <c r="AB21" s="15">
        <v>0</v>
      </c>
      <c r="AC21" s="15">
        <v>0</v>
      </c>
      <c r="AD21" s="19">
        <v>58231.524353438639</v>
      </c>
      <c r="AE21" s="18">
        <v>22.6</v>
      </c>
      <c r="AF21" s="18">
        <v>0.92864652765360023</v>
      </c>
      <c r="AG21" s="19">
        <v>33320.452475647544</v>
      </c>
      <c r="AI21" s="3"/>
    </row>
    <row r="22" spans="2:35" x14ac:dyDescent="0.2">
      <c r="B22" s="4">
        <f t="shared" si="0"/>
        <v>42755</v>
      </c>
      <c r="C22" s="1" t="s">
        <v>23</v>
      </c>
      <c r="D22" s="5">
        <v>30</v>
      </c>
      <c r="E22" s="7">
        <v>1303.3740016259571</v>
      </c>
      <c r="F22" s="8">
        <v>30</v>
      </c>
      <c r="G22" s="5">
        <v>1</v>
      </c>
      <c r="H22" s="5">
        <v>0</v>
      </c>
      <c r="I22" s="5">
        <v>0</v>
      </c>
      <c r="J22" s="9">
        <v>39101.220048778712</v>
      </c>
      <c r="K22" s="8">
        <v>12.5</v>
      </c>
      <c r="L22" s="8">
        <v>0.95636154228240833</v>
      </c>
      <c r="M22" s="9">
        <v>21562.548258088453</v>
      </c>
      <c r="N22" s="10">
        <v>10</v>
      </c>
      <c r="O22" s="12">
        <v>568.96411670333782</v>
      </c>
      <c r="P22" s="13">
        <v>43.2</v>
      </c>
      <c r="Q22" s="10">
        <v>0</v>
      </c>
      <c r="R22" s="10">
        <v>0</v>
      </c>
      <c r="S22" s="10">
        <v>1</v>
      </c>
      <c r="T22" s="14">
        <v>24579.249841584195</v>
      </c>
      <c r="U22" s="13">
        <v>22</v>
      </c>
      <c r="V22" s="13">
        <v>0.84584231577966118</v>
      </c>
      <c r="W22" s="14">
        <v>11580.785348042882</v>
      </c>
      <c r="X22" s="15">
        <v>20</v>
      </c>
      <c r="Y22" s="17">
        <v>1918.8027828334975</v>
      </c>
      <c r="Z22" s="18">
        <v>55</v>
      </c>
      <c r="AA22" s="15">
        <v>0</v>
      </c>
      <c r="AB22" s="15">
        <v>0</v>
      </c>
      <c r="AC22" s="15">
        <v>0</v>
      </c>
      <c r="AD22" s="19">
        <v>105534.15305584237</v>
      </c>
      <c r="AE22" s="18">
        <v>22.6</v>
      </c>
      <c r="AF22" s="18">
        <v>1.0079275626567654</v>
      </c>
      <c r="AG22" s="19">
        <v>60235.195951684938</v>
      </c>
      <c r="AI22" s="3"/>
    </row>
    <row r="23" spans="2:35" x14ac:dyDescent="0.2">
      <c r="B23" s="4">
        <f t="shared" si="0"/>
        <v>42756</v>
      </c>
      <c r="C23" s="1" t="s">
        <v>24</v>
      </c>
      <c r="D23" s="5">
        <v>10</v>
      </c>
      <c r="E23" s="7">
        <v>514.25434739604088</v>
      </c>
      <c r="F23" s="8">
        <v>30</v>
      </c>
      <c r="G23" s="5">
        <v>1</v>
      </c>
      <c r="H23" s="5">
        <v>0</v>
      </c>
      <c r="I23" s="5">
        <v>0</v>
      </c>
      <c r="J23" s="9">
        <v>15427.630421881226</v>
      </c>
      <c r="K23" s="8">
        <v>12.5</v>
      </c>
      <c r="L23" s="8">
        <v>0.83236239764726472</v>
      </c>
      <c r="M23" s="9">
        <v>8571.4050978316172</v>
      </c>
      <c r="N23" s="10">
        <v>20</v>
      </c>
      <c r="O23" s="12">
        <v>663.69111316713816</v>
      </c>
      <c r="P23" s="13">
        <v>36</v>
      </c>
      <c r="Q23" s="10">
        <v>1</v>
      </c>
      <c r="R23" s="10">
        <v>0</v>
      </c>
      <c r="S23" s="10">
        <v>0</v>
      </c>
      <c r="T23" s="14">
        <v>23892.880074016975</v>
      </c>
      <c r="U23" s="13">
        <v>22</v>
      </c>
      <c r="V23" s="13">
        <v>0.86637558003042403</v>
      </c>
      <c r="W23" s="14">
        <v>8716.6698112087179</v>
      </c>
      <c r="X23" s="15">
        <v>30</v>
      </c>
      <c r="Y23" s="17">
        <v>2587.4152866438121</v>
      </c>
      <c r="Z23" s="18">
        <v>41.25</v>
      </c>
      <c r="AA23" s="15">
        <v>1</v>
      </c>
      <c r="AB23" s="15">
        <v>0</v>
      </c>
      <c r="AC23" s="15">
        <v>0</v>
      </c>
      <c r="AD23" s="19">
        <v>106730.88057405726</v>
      </c>
      <c r="AE23" s="18">
        <v>22.6</v>
      </c>
      <c r="AF23" s="18">
        <v>1.047788626343513</v>
      </c>
      <c r="AG23" s="19">
        <v>45544.230786934371</v>
      </c>
      <c r="AI23" s="3"/>
    </row>
    <row r="24" spans="2:35" x14ac:dyDescent="0.2">
      <c r="B24" s="4">
        <f t="shared" si="0"/>
        <v>42757</v>
      </c>
      <c r="C24" s="1" t="s">
        <v>18</v>
      </c>
      <c r="D24" s="5">
        <v>20</v>
      </c>
      <c r="E24" s="7">
        <v>3737.8096802121663</v>
      </c>
      <c r="F24" s="8">
        <v>16</v>
      </c>
      <c r="G24" s="5">
        <v>0</v>
      </c>
      <c r="H24" s="5">
        <v>1</v>
      </c>
      <c r="I24" s="5">
        <v>0</v>
      </c>
      <c r="J24" s="9">
        <v>59804.954883394661</v>
      </c>
      <c r="K24" s="8">
        <v>12.5</v>
      </c>
      <c r="L24" s="8">
        <v>1.0968340095797724</v>
      </c>
      <c r="M24" s="9">
        <v>8982.5771021493856</v>
      </c>
      <c r="N24" s="10">
        <v>30</v>
      </c>
      <c r="O24" s="12">
        <v>1234.1153127399516</v>
      </c>
      <c r="P24" s="13">
        <v>43.2</v>
      </c>
      <c r="Q24" s="10">
        <v>0</v>
      </c>
      <c r="R24" s="10">
        <v>0</v>
      </c>
      <c r="S24" s="10">
        <v>1</v>
      </c>
      <c r="T24" s="14">
        <v>53313.781510365916</v>
      </c>
      <c r="U24" s="13">
        <v>22</v>
      </c>
      <c r="V24" s="13">
        <v>0.94908128618722132</v>
      </c>
      <c r="W24" s="14">
        <v>24991.9688817684</v>
      </c>
      <c r="X24" s="15">
        <v>10</v>
      </c>
      <c r="Y24" s="17">
        <v>1016.4241610336867</v>
      </c>
      <c r="Z24" s="18">
        <v>49.5</v>
      </c>
      <c r="AA24" s="15">
        <v>0</v>
      </c>
      <c r="AB24" s="15">
        <v>0</v>
      </c>
      <c r="AC24" s="15">
        <v>1</v>
      </c>
      <c r="AD24" s="19">
        <v>50312.995971167489</v>
      </c>
      <c r="AE24" s="18">
        <v>22.6</v>
      </c>
      <c r="AF24" s="18">
        <v>0.92320613631329485</v>
      </c>
      <c r="AG24" s="19">
        <v>26403.440909242778</v>
      </c>
      <c r="AI24" s="3"/>
    </row>
    <row r="25" spans="2:35" x14ac:dyDescent="0.2">
      <c r="B25" s="4">
        <f t="shared" si="0"/>
        <v>42758</v>
      </c>
      <c r="C25" s="1" t="s">
        <v>19</v>
      </c>
      <c r="D25" s="5">
        <v>30</v>
      </c>
      <c r="E25" s="7">
        <v>619.93871848975834</v>
      </c>
      <c r="F25" s="8">
        <v>40</v>
      </c>
      <c r="G25" s="5">
        <v>0</v>
      </c>
      <c r="H25" s="5">
        <v>0</v>
      </c>
      <c r="I25" s="5">
        <v>0</v>
      </c>
      <c r="J25" s="9">
        <v>24797.548739590333</v>
      </c>
      <c r="K25" s="8">
        <v>12.5</v>
      </c>
      <c r="L25" s="8">
        <v>0.85728275093446382</v>
      </c>
      <c r="M25" s="9">
        <v>16516.851988470669</v>
      </c>
      <c r="N25" s="10">
        <v>10</v>
      </c>
      <c r="O25" s="12">
        <v>409.39030241496727</v>
      </c>
      <c r="P25" s="13">
        <v>48</v>
      </c>
      <c r="Q25" s="10">
        <v>0</v>
      </c>
      <c r="R25" s="10">
        <v>0</v>
      </c>
      <c r="S25" s="10">
        <v>0</v>
      </c>
      <c r="T25" s="14">
        <v>19650.73451591843</v>
      </c>
      <c r="U25" s="13">
        <v>22</v>
      </c>
      <c r="V25" s="13">
        <v>0.80195586475144831</v>
      </c>
      <c r="W25" s="14">
        <v>10315.834908795097</v>
      </c>
      <c r="X25" s="15">
        <v>20</v>
      </c>
      <c r="Y25" s="17">
        <v>1648.3106954241057</v>
      </c>
      <c r="Z25" s="18">
        <v>41.25</v>
      </c>
      <c r="AA25" s="15">
        <v>1</v>
      </c>
      <c r="AB25" s="15">
        <v>0</v>
      </c>
      <c r="AC25" s="15">
        <v>0</v>
      </c>
      <c r="AD25" s="19">
        <v>67992.816186244367</v>
      </c>
      <c r="AE25" s="18">
        <v>22.6</v>
      </c>
      <c r="AF25" s="18">
        <v>0.98766749619691507</v>
      </c>
      <c r="AG25" s="19">
        <v>29113.011572155454</v>
      </c>
      <c r="AI25" s="3"/>
    </row>
    <row r="26" spans="2:35" x14ac:dyDescent="0.2">
      <c r="B26" s="4">
        <f t="shared" si="0"/>
        <v>42759</v>
      </c>
      <c r="C26" s="1" t="s">
        <v>20</v>
      </c>
      <c r="D26" s="5">
        <v>10</v>
      </c>
      <c r="E26" s="7">
        <v>457.97570008025144</v>
      </c>
      <c r="F26" s="8">
        <v>36</v>
      </c>
      <c r="G26" s="5">
        <v>0</v>
      </c>
      <c r="H26" s="5">
        <v>0</v>
      </c>
      <c r="I26" s="5">
        <v>1</v>
      </c>
      <c r="J26" s="9">
        <v>16487.125202889052</v>
      </c>
      <c r="K26" s="8">
        <v>12.5</v>
      </c>
      <c r="L26" s="8">
        <v>0.81690881681510619</v>
      </c>
      <c r="M26" s="9">
        <v>10388.304564603281</v>
      </c>
      <c r="N26" s="10">
        <v>20</v>
      </c>
      <c r="O26" s="12">
        <v>596.41580772970906</v>
      </c>
      <c r="P26" s="13">
        <v>48</v>
      </c>
      <c r="Q26" s="10">
        <v>0</v>
      </c>
      <c r="R26" s="10">
        <v>0</v>
      </c>
      <c r="S26" s="10">
        <v>0</v>
      </c>
      <c r="T26" s="14">
        <v>28627.958771026035</v>
      </c>
      <c r="U26" s="13">
        <v>22</v>
      </c>
      <c r="V26" s="13">
        <v>0.85212507837159912</v>
      </c>
      <c r="W26" s="14">
        <v>14998.590134068696</v>
      </c>
      <c r="X26" s="15">
        <v>30</v>
      </c>
      <c r="Y26" s="17">
        <v>1600.461694025355</v>
      </c>
      <c r="Z26" s="18">
        <v>55</v>
      </c>
      <c r="AA26" s="15">
        <v>0</v>
      </c>
      <c r="AB26" s="15">
        <v>0</v>
      </c>
      <c r="AC26" s="15">
        <v>0</v>
      </c>
      <c r="AD26" s="19">
        <v>88025.39317139452</v>
      </c>
      <c r="AE26" s="18">
        <v>22.6</v>
      </c>
      <c r="AF26" s="18">
        <v>0.98373965671581953</v>
      </c>
      <c r="AG26" s="19">
        <v>50280.521248954174</v>
      </c>
      <c r="AI26" s="3"/>
    </row>
    <row r="27" spans="2:35" x14ac:dyDescent="0.2">
      <c r="B27" s="4">
        <f t="shared" si="0"/>
        <v>42760</v>
      </c>
      <c r="C27" s="1" t="s">
        <v>21</v>
      </c>
      <c r="D27" s="5">
        <v>20</v>
      </c>
      <c r="E27" s="7">
        <v>3995.3671038649754</v>
      </c>
      <c r="F27" s="8">
        <v>16</v>
      </c>
      <c r="G27" s="5">
        <v>0</v>
      </c>
      <c r="H27" s="5">
        <v>1</v>
      </c>
      <c r="I27" s="5">
        <v>0</v>
      </c>
      <c r="J27" s="9">
        <v>63925.873661839607</v>
      </c>
      <c r="K27" s="8">
        <v>12.5</v>
      </c>
      <c r="L27" s="8">
        <v>1.1057187659744605</v>
      </c>
      <c r="M27" s="9">
        <v>9566.0324798268775</v>
      </c>
      <c r="N27" s="10">
        <v>30</v>
      </c>
      <c r="O27" s="12">
        <v>1239.5514132091769</v>
      </c>
      <c r="P27" s="13">
        <v>48</v>
      </c>
      <c r="Q27" s="10">
        <v>0</v>
      </c>
      <c r="R27" s="10">
        <v>0</v>
      </c>
      <c r="S27" s="10">
        <v>0</v>
      </c>
      <c r="T27" s="14">
        <v>59498.467834040493</v>
      </c>
      <c r="U27" s="13">
        <v>22</v>
      </c>
      <c r="V27" s="13">
        <v>0.94966731061411735</v>
      </c>
      <c r="W27" s="14">
        <v>31051.175286488316</v>
      </c>
      <c r="X27" s="15">
        <v>10</v>
      </c>
      <c r="Y27" s="17">
        <v>932.79225238721676</v>
      </c>
      <c r="Z27" s="18">
        <v>55</v>
      </c>
      <c r="AA27" s="15">
        <v>0</v>
      </c>
      <c r="AB27" s="15">
        <v>0</v>
      </c>
      <c r="AC27" s="15">
        <v>0</v>
      </c>
      <c r="AD27" s="19">
        <v>51303.573881296921</v>
      </c>
      <c r="AE27" s="18">
        <v>22.6</v>
      </c>
      <c r="AF27" s="18">
        <v>0.91175766797358537</v>
      </c>
      <c r="AG27" s="19">
        <v>29371.988488605424</v>
      </c>
      <c r="AI27" s="3"/>
    </row>
    <row r="28" spans="2:35" x14ac:dyDescent="0.2">
      <c r="B28" s="4">
        <f t="shared" si="0"/>
        <v>42761</v>
      </c>
      <c r="C28" s="1" t="s">
        <v>22</v>
      </c>
      <c r="D28" s="5">
        <v>30</v>
      </c>
      <c r="E28" s="7">
        <v>716.58204399328804</v>
      </c>
      <c r="F28" s="8">
        <v>40</v>
      </c>
      <c r="G28" s="5">
        <v>0</v>
      </c>
      <c r="H28" s="5">
        <v>0</v>
      </c>
      <c r="I28" s="5">
        <v>0</v>
      </c>
      <c r="J28" s="9">
        <v>28663.281759731522</v>
      </c>
      <c r="K28" s="8">
        <v>12.5</v>
      </c>
      <c r="L28" s="8">
        <v>0.87659903297772324</v>
      </c>
      <c r="M28" s="9">
        <v>19077.851083001704</v>
      </c>
      <c r="N28" s="10">
        <v>10</v>
      </c>
      <c r="O28" s="12">
        <v>470.424681277047</v>
      </c>
      <c r="P28" s="13">
        <v>48</v>
      </c>
      <c r="Q28" s="10">
        <v>0</v>
      </c>
      <c r="R28" s="10">
        <v>0</v>
      </c>
      <c r="S28" s="10">
        <v>0</v>
      </c>
      <c r="T28" s="14">
        <v>22580.384701298255</v>
      </c>
      <c r="U28" s="13">
        <v>22</v>
      </c>
      <c r="V28" s="13">
        <v>0.82048478185455842</v>
      </c>
      <c r="W28" s="14">
        <v>11845.065421206622</v>
      </c>
      <c r="X28" s="15">
        <v>20</v>
      </c>
      <c r="Y28" s="17">
        <v>1676.5591067826888</v>
      </c>
      <c r="Z28" s="18">
        <v>49.5</v>
      </c>
      <c r="AA28" s="15">
        <v>0</v>
      </c>
      <c r="AB28" s="15">
        <v>0</v>
      </c>
      <c r="AC28" s="15">
        <v>1</v>
      </c>
      <c r="AD28" s="19">
        <v>82989.675785743093</v>
      </c>
      <c r="AE28" s="18">
        <v>22.6</v>
      </c>
      <c r="AF28" s="18">
        <v>0.98993317617915588</v>
      </c>
      <c r="AG28" s="19">
        <v>43439.758490824846</v>
      </c>
      <c r="AI28" s="3"/>
    </row>
    <row r="29" spans="2:35" x14ac:dyDescent="0.2">
      <c r="B29" s="4">
        <f t="shared" si="0"/>
        <v>42762</v>
      </c>
      <c r="C29" s="1" t="s">
        <v>23</v>
      </c>
      <c r="D29" s="5">
        <v>10</v>
      </c>
      <c r="E29" s="7">
        <v>420.45105665627011</v>
      </c>
      <c r="F29" s="8">
        <v>40</v>
      </c>
      <c r="G29" s="5">
        <v>0</v>
      </c>
      <c r="H29" s="5">
        <v>0</v>
      </c>
      <c r="I29" s="5">
        <v>0</v>
      </c>
      <c r="J29" s="9">
        <v>16818.042266250806</v>
      </c>
      <c r="K29" s="8">
        <v>12.5</v>
      </c>
      <c r="L29" s="8">
        <v>0.80551041059084594</v>
      </c>
      <c r="M29" s="9">
        <v>11223.726354766883</v>
      </c>
      <c r="N29" s="10">
        <v>20</v>
      </c>
      <c r="O29" s="12">
        <v>624.05084053291841</v>
      </c>
      <c r="P29" s="13">
        <v>48</v>
      </c>
      <c r="Q29" s="10">
        <v>0</v>
      </c>
      <c r="R29" s="10">
        <v>0</v>
      </c>
      <c r="S29" s="10">
        <v>0</v>
      </c>
      <c r="T29" s="14">
        <v>29954.440345580086</v>
      </c>
      <c r="U29" s="13">
        <v>22</v>
      </c>
      <c r="V29" s="13">
        <v>0.85816424536846847</v>
      </c>
      <c r="W29" s="14">
        <v>15689.783735218391</v>
      </c>
      <c r="X29" s="15">
        <v>30</v>
      </c>
      <c r="Y29" s="17">
        <v>2268.0129414753915</v>
      </c>
      <c r="Z29" s="18">
        <v>55</v>
      </c>
      <c r="AA29" s="15">
        <v>0</v>
      </c>
      <c r="AB29" s="15">
        <v>0</v>
      </c>
      <c r="AC29" s="15">
        <v>0</v>
      </c>
      <c r="AD29" s="19">
        <v>124740.71178114653</v>
      </c>
      <c r="AE29" s="18">
        <v>22.6</v>
      </c>
      <c r="AF29" s="18">
        <v>1.0302212494599015</v>
      </c>
      <c r="AG29" s="19">
        <v>71147.06417744467</v>
      </c>
      <c r="AI29" s="3"/>
    </row>
    <row r="30" spans="2:35" x14ac:dyDescent="0.2">
      <c r="B30" s="4">
        <f t="shared" si="0"/>
        <v>42763</v>
      </c>
      <c r="C30" s="1" t="s">
        <v>24</v>
      </c>
      <c r="D30" s="5">
        <v>20</v>
      </c>
      <c r="E30" s="7">
        <v>894.16606585784552</v>
      </c>
      <c r="F30" s="8">
        <v>36</v>
      </c>
      <c r="G30" s="5">
        <v>0</v>
      </c>
      <c r="H30" s="5">
        <v>0</v>
      </c>
      <c r="I30" s="5">
        <v>1</v>
      </c>
      <c r="J30" s="9">
        <v>32189.97837088244</v>
      </c>
      <c r="K30" s="8">
        <v>12.5</v>
      </c>
      <c r="L30" s="8">
        <v>0.90611886852214951</v>
      </c>
      <c r="M30" s="9">
        <v>20202.681803793355</v>
      </c>
      <c r="N30" s="10">
        <v>30</v>
      </c>
      <c r="O30" s="12">
        <v>2430.8467595939751</v>
      </c>
      <c r="P30" s="13">
        <v>19.200000000000003</v>
      </c>
      <c r="Q30" s="10">
        <v>0</v>
      </c>
      <c r="R30" s="10">
        <v>1</v>
      </c>
      <c r="S30" s="10">
        <v>0</v>
      </c>
      <c r="T30" s="14">
        <v>46672.257784204332</v>
      </c>
      <c r="U30" s="13">
        <v>22</v>
      </c>
      <c r="V30" s="13">
        <v>1.0394659915166016</v>
      </c>
      <c r="W30" s="14">
        <v>-9333.1534640493846</v>
      </c>
      <c r="X30" s="15">
        <v>15</v>
      </c>
      <c r="Y30" s="17">
        <v>1417.595830679275</v>
      </c>
      <c r="Z30" s="18">
        <v>55</v>
      </c>
      <c r="AA30" s="15">
        <v>0</v>
      </c>
      <c r="AB30" s="15">
        <v>0</v>
      </c>
      <c r="AC30" s="15">
        <v>0</v>
      </c>
      <c r="AD30" s="19">
        <v>77967.770687360127</v>
      </c>
      <c r="AE30" s="18">
        <v>22.6</v>
      </c>
      <c r="AF30" s="18">
        <v>0.96756235183123218</v>
      </c>
      <c r="AG30" s="19">
        <v>44558.492558130318</v>
      </c>
      <c r="AI30" s="3"/>
    </row>
  </sheetData>
  <mergeCells count="3">
    <mergeCell ref="D1:M1"/>
    <mergeCell ref="N1:W1"/>
    <mergeCell ref="X1:A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2018-04-13T20:51:03Z</dcterms:created>
  <dcterms:modified xsi:type="dcterms:W3CDTF">2018-04-15T01:39:46Z</dcterms:modified>
</cp:coreProperties>
</file>