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a\Downloads\"/>
    </mc:Choice>
  </mc:AlternateContent>
  <xr:revisionPtr revIDLastSave="0" documentId="13_ncr:1_{DCC06F0B-D777-4691-AE1C-8F5723F75FC9}" xr6:coauthVersionLast="47" xr6:coauthVersionMax="47" xr10:uidLastSave="{00000000-0000-0000-0000-000000000000}"/>
  <bookViews>
    <workbookView xWindow="1650" yWindow="1725" windowWidth="28800" windowHeight="11295" activeTab="4" xr2:uid="{3C68C1CA-477D-42A2-A3D9-5A9CC679934B}"/>
  </bookViews>
  <sheets>
    <sheet name="Sheet1" sheetId="1" r:id="rId1"/>
    <sheet name="exp1" sheetId="2" r:id="rId2"/>
    <sheet name="exp1-CL" sheetId="4" r:id="rId3"/>
    <sheet name="exp2" sheetId="3" r:id="rId4"/>
    <sheet name="exp2-C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28" i="1"/>
  <c r="B29" i="1"/>
  <c r="C55" i="1"/>
  <c r="D55" i="1" s="1"/>
  <c r="E55" i="1" s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C56" i="1" s="1"/>
  <c r="M48" i="1"/>
  <c r="N48" i="1"/>
  <c r="O48" i="1"/>
  <c r="G49" i="1"/>
  <c r="H49" i="1"/>
  <c r="I49" i="1"/>
  <c r="C57" i="1" s="1"/>
  <c r="J49" i="1"/>
  <c r="K49" i="1"/>
  <c r="L49" i="1"/>
  <c r="M49" i="1"/>
  <c r="N49" i="1"/>
  <c r="O49" i="1"/>
  <c r="G50" i="1"/>
  <c r="H50" i="1"/>
  <c r="I50" i="1"/>
  <c r="C58" i="1" s="1"/>
  <c r="J50" i="1"/>
  <c r="K50" i="1"/>
  <c r="L50" i="1"/>
  <c r="M50" i="1"/>
  <c r="N50" i="1"/>
  <c r="O50" i="1"/>
  <c r="G51" i="1"/>
  <c r="H51" i="1"/>
  <c r="I51" i="1"/>
  <c r="C59" i="1" s="1"/>
  <c r="D59" i="1" s="1"/>
  <c r="E59" i="1" s="1"/>
  <c r="J51" i="1"/>
  <c r="K51" i="1"/>
  <c r="L51" i="1"/>
  <c r="M51" i="1"/>
  <c r="N51" i="1"/>
  <c r="O51" i="1"/>
  <c r="G52" i="1"/>
  <c r="H52" i="1"/>
  <c r="I52" i="1"/>
  <c r="C60" i="1" s="1"/>
  <c r="D60" i="1" s="1"/>
  <c r="E60" i="1" s="1"/>
  <c r="J52" i="1"/>
  <c r="K52" i="1"/>
  <c r="L52" i="1"/>
  <c r="M52" i="1"/>
  <c r="N52" i="1"/>
  <c r="O52" i="1"/>
  <c r="C52" i="1"/>
  <c r="C51" i="1"/>
  <c r="A52" i="1"/>
  <c r="B60" i="1" s="1"/>
  <c r="A51" i="1"/>
  <c r="B59" i="1" s="1"/>
  <c r="F52" i="1"/>
  <c r="F51" i="1"/>
  <c r="F47" i="1"/>
  <c r="F48" i="1"/>
  <c r="F49" i="1"/>
  <c r="F50" i="1"/>
  <c r="B51" i="1"/>
  <c r="D51" i="1"/>
  <c r="D52" i="1"/>
  <c r="D47" i="1"/>
  <c r="E47" i="1"/>
  <c r="D48" i="1"/>
  <c r="E48" i="1"/>
  <c r="D49" i="1"/>
  <c r="E49" i="1"/>
  <c r="D50" i="1"/>
  <c r="E50" i="1"/>
  <c r="E51" i="1"/>
  <c r="E52" i="1"/>
  <c r="C47" i="1"/>
  <c r="C48" i="1"/>
  <c r="B56" i="1" s="1"/>
  <c r="C49" i="1"/>
  <c r="C50" i="1"/>
  <c r="B52" i="1"/>
  <c r="B50" i="1"/>
  <c r="B49" i="1"/>
  <c r="B48" i="1"/>
  <c r="B47" i="1"/>
  <c r="A50" i="1"/>
  <c r="B58" i="1" s="1"/>
  <c r="A49" i="1"/>
  <c r="B57" i="1" s="1"/>
  <c r="A48" i="1"/>
  <c r="A47" i="1"/>
  <c r="B55" i="1" s="1"/>
  <c r="C11" i="1"/>
  <c r="B19" i="1" s="1"/>
  <c r="D11" i="1"/>
  <c r="E11" i="1"/>
  <c r="F11" i="1"/>
  <c r="G11" i="1"/>
  <c r="H11" i="1"/>
  <c r="I11" i="1"/>
  <c r="J11" i="1"/>
  <c r="K11" i="1"/>
  <c r="C19" i="1" s="1"/>
  <c r="D19" i="1" s="1"/>
  <c r="E19" i="1" s="1"/>
  <c r="L11" i="1"/>
  <c r="M11" i="1"/>
  <c r="N11" i="1"/>
  <c r="O11" i="1"/>
  <c r="C12" i="1"/>
  <c r="D12" i="1"/>
  <c r="E12" i="1"/>
  <c r="F12" i="1"/>
  <c r="G12" i="1"/>
  <c r="H12" i="1"/>
  <c r="I12" i="1"/>
  <c r="C20" i="1" s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C21" i="1" s="1"/>
  <c r="D21" i="1" s="1"/>
  <c r="E21" i="1" s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22" i="1" s="1"/>
  <c r="C15" i="1"/>
  <c r="D15" i="1"/>
  <c r="E15" i="1"/>
  <c r="F15" i="1"/>
  <c r="G15" i="1"/>
  <c r="B23" i="1" s="1"/>
  <c r="H15" i="1"/>
  <c r="I15" i="1"/>
  <c r="C23" i="1" s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C24" i="1" s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C25" i="1" s="1"/>
  <c r="D25" i="1" s="1"/>
  <c r="E25" i="1" s="1"/>
  <c r="J17" i="1"/>
  <c r="K17" i="1"/>
  <c r="L17" i="1"/>
  <c r="M17" i="1"/>
  <c r="N17" i="1"/>
  <c r="O17" i="1"/>
  <c r="B17" i="1"/>
  <c r="B16" i="1"/>
  <c r="B15" i="1"/>
  <c r="B14" i="1"/>
  <c r="B13" i="1"/>
  <c r="B12" i="1"/>
  <c r="B11" i="1"/>
  <c r="A17" i="1"/>
  <c r="B25" i="1" s="1"/>
  <c r="A16" i="1"/>
  <c r="B24" i="1" s="1"/>
  <c r="A15" i="1"/>
  <c r="A14" i="1"/>
  <c r="B22" i="1" s="1"/>
  <c r="A11" i="1"/>
  <c r="A13" i="1"/>
  <c r="B21" i="1" s="1"/>
  <c r="A12" i="1"/>
  <c r="B20" i="1" s="1"/>
  <c r="D56" i="1" l="1"/>
  <c r="E56" i="1" s="1"/>
  <c r="D20" i="1"/>
  <c r="E20" i="1" s="1"/>
  <c r="D58" i="1"/>
  <c r="E58" i="1" s="1"/>
  <c r="D22" i="1"/>
  <c r="E22" i="1" s="1"/>
  <c r="D57" i="1"/>
  <c r="E57" i="1" s="1"/>
  <c r="D23" i="1"/>
  <c r="E23" i="1" s="1"/>
  <c r="D24" i="1"/>
  <c r="E24" i="1" s="1"/>
</calcChain>
</file>

<file path=xl/sharedStrings.xml><?xml version="1.0" encoding="utf-8"?>
<sst xmlns="http://schemas.openxmlformats.org/spreadsheetml/2006/main" count="48" uniqueCount="24">
  <si>
    <t>upper</t>
  </si>
  <si>
    <t>lower</t>
  </si>
  <si>
    <t>cn</t>
  </si>
  <si>
    <t>cl</t>
  </si>
  <si>
    <t>การทดลองที่2</t>
  </si>
  <si>
    <t>cl=2pialpha</t>
  </si>
  <si>
    <t>U1</t>
  </si>
  <si>
    <t>U2</t>
  </si>
  <si>
    <t>U3</t>
  </si>
  <si>
    <t>U4</t>
  </si>
  <si>
    <t>U5</t>
  </si>
  <si>
    <t>U6</t>
  </si>
  <si>
    <t>U7</t>
  </si>
  <si>
    <t>U8</t>
  </si>
  <si>
    <t>L1</t>
  </si>
  <si>
    <t>L2</t>
  </si>
  <si>
    <t>L3</t>
  </si>
  <si>
    <t>L4</t>
  </si>
  <si>
    <t>L5</t>
  </si>
  <si>
    <t>L6</t>
  </si>
  <si>
    <t>L7</t>
  </si>
  <si>
    <t>angle</t>
  </si>
  <si>
    <t>x/c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</si>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</sst>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222"/>
      <scheme val="minor"/>
    </font>
    <font>
      <sz val="12"/>
      <color rgb="FF000000"/>
      <name val="TH SarabunPSK"/>
      <family val="2"/>
      <charset val="222"/>
    </font>
    <font>
      <sz val="14"/>
      <color rgb="FF000000"/>
      <name val="TH SarabunPSK"/>
      <family val="2"/>
      <charset val="222"/>
    </font>
    <font>
      <b/>
      <sz val="11"/>
      <color rgb="FF000000"/>
      <name val="TH SarabunPSK"/>
      <family val="2"/>
      <charset val="222"/>
    </font>
    <font>
      <b/>
      <sz val="11"/>
      <color theme="1"/>
      <name val="Tahoma"/>
      <family val="2"/>
      <charset val="222"/>
      <scheme val="minor"/>
    </font>
    <font>
      <b/>
      <sz val="12"/>
      <color rgb="FF000000"/>
      <name val="TH SarabunPSK"/>
      <family val="2"/>
      <charset val="222"/>
    </font>
    <font>
      <b/>
      <sz val="14"/>
      <color rgb="FF000000"/>
      <name val="TH SarabunPSK"/>
      <family val="2"/>
      <charset val="222"/>
    </font>
    <font>
      <sz val="8"/>
      <name val="Tahoma"/>
      <family val="2"/>
      <charset val="222"/>
      <scheme val="minor"/>
    </font>
    <font>
      <sz val="11"/>
      <color theme="1"/>
      <name val="Abadi"/>
      <family val="2"/>
    </font>
    <font>
      <sz val="11"/>
      <color rgb="FF000000"/>
      <name val="Abadi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6" xfId="0" applyBorder="1"/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321F-837F-45D4-89D2-DF338134D8CD}">
  <dimension ref="A1:O60"/>
  <sheetViews>
    <sheetView topLeftCell="A49" zoomScale="130" zoomScaleNormal="130" workbookViewId="0">
      <selection activeCell="E66" sqref="E66"/>
    </sheetView>
  </sheetViews>
  <sheetFormatPr defaultRowHeight="14.25" x14ac:dyDescent="0.2"/>
  <sheetData>
    <row r="1" spans="1:15" ht="19.5" thickBot="1" x14ac:dyDescent="0.25">
      <c r="A1" s="10">
        <v>1.01E-2</v>
      </c>
      <c r="B1" s="11">
        <v>4.07E-2</v>
      </c>
      <c r="C1" s="11">
        <v>5.0799999999999998E-2</v>
      </c>
      <c r="D1" s="11">
        <v>5.04E-2</v>
      </c>
      <c r="E1" s="11">
        <v>0.1782</v>
      </c>
      <c r="F1" s="11">
        <v>0.17780000000000001</v>
      </c>
      <c r="G1" s="11">
        <v>0.1787</v>
      </c>
      <c r="H1" s="12">
        <v>0.17680000000000001</v>
      </c>
      <c r="I1" s="10">
        <v>4.7000000000000002E-3</v>
      </c>
      <c r="J1" s="11">
        <v>2.1999999999999999E-2</v>
      </c>
      <c r="K1" s="11">
        <v>5.33E-2</v>
      </c>
      <c r="L1" s="11">
        <v>5.33E-2</v>
      </c>
      <c r="M1" s="11">
        <v>0.26</v>
      </c>
      <c r="N1" s="11">
        <v>0.26</v>
      </c>
      <c r="O1" s="12">
        <v>0.2611</v>
      </c>
    </row>
    <row r="2" spans="1:15" ht="15" thickBot="1" x14ac:dyDescent="0.25">
      <c r="A2" s="13"/>
      <c r="B2" s="14"/>
      <c r="C2" s="14"/>
      <c r="D2" s="14"/>
      <c r="E2" s="14"/>
      <c r="F2" s="14"/>
      <c r="G2" s="14"/>
      <c r="H2" s="15"/>
      <c r="I2" s="13"/>
      <c r="J2" s="14"/>
      <c r="K2" s="14"/>
      <c r="L2" s="14"/>
      <c r="M2" s="14"/>
      <c r="N2" s="14"/>
      <c r="O2" s="15"/>
    </row>
    <row r="3" spans="1:15" ht="21.75" x14ac:dyDescent="0.2">
      <c r="A3" s="16">
        <v>-1</v>
      </c>
      <c r="B3" s="17">
        <v>-1</v>
      </c>
      <c r="C3" s="17">
        <v>-1.2</v>
      </c>
      <c r="D3" s="17">
        <v>-1.4</v>
      </c>
      <c r="E3" s="17">
        <v>-1.6</v>
      </c>
      <c r="F3" s="17">
        <v>-1.8</v>
      </c>
      <c r="G3" s="17">
        <v>-1.8</v>
      </c>
      <c r="H3" s="18">
        <v>-1.2</v>
      </c>
      <c r="I3" s="16">
        <v>0</v>
      </c>
      <c r="J3" s="17">
        <v>-1</v>
      </c>
      <c r="K3" s="17">
        <v>-1.2</v>
      </c>
      <c r="L3" s="17">
        <v>-1.8</v>
      </c>
      <c r="M3" s="17">
        <v>-1.6</v>
      </c>
      <c r="N3" s="17">
        <v>-1.6</v>
      </c>
      <c r="O3" s="18">
        <v>-0.2</v>
      </c>
    </row>
    <row r="4" spans="1:15" ht="21.75" x14ac:dyDescent="0.2">
      <c r="A4" s="19">
        <v>-1</v>
      </c>
      <c r="B4" s="20">
        <v>-1.2</v>
      </c>
      <c r="C4" s="20">
        <v>-1.8</v>
      </c>
      <c r="D4" s="20">
        <v>-2</v>
      </c>
      <c r="E4" s="20">
        <v>-2.4</v>
      </c>
      <c r="F4" s="20">
        <v>-2.6</v>
      </c>
      <c r="G4" s="20">
        <v>-2.8</v>
      </c>
      <c r="H4" s="21">
        <v>-2.8</v>
      </c>
      <c r="I4" s="19">
        <v>-0.4</v>
      </c>
      <c r="J4" s="20">
        <v>-1.6</v>
      </c>
      <c r="K4" s="20">
        <v>-1</v>
      </c>
      <c r="L4" s="20">
        <v>-1.2</v>
      </c>
      <c r="M4" s="20">
        <v>-1.4</v>
      </c>
      <c r="N4" s="20">
        <v>-1.6</v>
      </c>
      <c r="O4" s="21">
        <v>-1.2</v>
      </c>
    </row>
    <row r="5" spans="1:15" ht="21.75" x14ac:dyDescent="0.2">
      <c r="A5" s="19">
        <v>-1.1599999999999999</v>
      </c>
      <c r="B5" s="20">
        <v>-1.33</v>
      </c>
      <c r="C5" s="20">
        <v>-1.67</v>
      </c>
      <c r="D5" s="20">
        <v>-1.83</v>
      </c>
      <c r="E5" s="20">
        <v>-2.16</v>
      </c>
      <c r="F5" s="20">
        <v>-2.67</v>
      </c>
      <c r="G5" s="20">
        <v>-2.83</v>
      </c>
      <c r="H5" s="21">
        <v>-3</v>
      </c>
      <c r="I5" s="19">
        <v>-0.5</v>
      </c>
      <c r="J5" s="20">
        <v>-0.83</v>
      </c>
      <c r="K5" s="20">
        <v>-0.83</v>
      </c>
      <c r="L5" s="20">
        <v>-1</v>
      </c>
      <c r="M5" s="20">
        <v>-1.3</v>
      </c>
      <c r="N5" s="20">
        <v>-1.1599999999999999</v>
      </c>
      <c r="O5" s="21">
        <v>-1</v>
      </c>
    </row>
    <row r="6" spans="1:15" ht="21.75" x14ac:dyDescent="0.2">
      <c r="A6" s="19">
        <v>-1.1599999999999999</v>
      </c>
      <c r="B6" s="20">
        <v>-1.33</v>
      </c>
      <c r="C6" s="20">
        <v>-1.67</v>
      </c>
      <c r="D6" s="20">
        <v>-1.83</v>
      </c>
      <c r="E6" s="20">
        <v>-2.5</v>
      </c>
      <c r="F6" s="20">
        <v>-2.67</v>
      </c>
      <c r="G6" s="20">
        <v>-3</v>
      </c>
      <c r="H6" s="21">
        <v>-3.5</v>
      </c>
      <c r="I6" s="19">
        <v>-0.83</v>
      </c>
      <c r="J6" s="20">
        <v>-0.83</v>
      </c>
      <c r="K6" s="20">
        <v>-0.67</v>
      </c>
      <c r="L6" s="20">
        <v>-0.83</v>
      </c>
      <c r="M6" s="20">
        <v>-1.1599999999999999</v>
      </c>
      <c r="N6" s="20">
        <v>-1</v>
      </c>
      <c r="O6" s="21">
        <v>-1.1599999999999999</v>
      </c>
    </row>
    <row r="7" spans="1:15" ht="21.75" x14ac:dyDescent="0.2">
      <c r="A7" s="19">
        <v>-1.1599999999999999</v>
      </c>
      <c r="B7" s="20">
        <v>-1.33</v>
      </c>
      <c r="C7" s="20">
        <v>-1.67</v>
      </c>
      <c r="D7" s="20">
        <v>-1.83</v>
      </c>
      <c r="E7" s="20">
        <v>-2.67</v>
      </c>
      <c r="F7" s="20">
        <v>-3.16</v>
      </c>
      <c r="G7" s="20">
        <v>-3.16</v>
      </c>
      <c r="H7" s="21">
        <v>-3.83</v>
      </c>
      <c r="I7" s="19">
        <v>-0.83</v>
      </c>
      <c r="J7" s="20">
        <v>-0.5</v>
      </c>
      <c r="K7" s="20">
        <v>-0.67</v>
      </c>
      <c r="L7" s="20">
        <v>-0.83</v>
      </c>
      <c r="M7" s="20">
        <v>-1.1599999999999999</v>
      </c>
      <c r="N7" s="20">
        <v>-1.1599999999999999</v>
      </c>
      <c r="O7" s="21">
        <v>-1</v>
      </c>
    </row>
    <row r="8" spans="1:15" ht="21.75" x14ac:dyDescent="0.2">
      <c r="A8" s="19">
        <v>-1.3</v>
      </c>
      <c r="B8" s="20">
        <v>-1.5</v>
      </c>
      <c r="C8" s="20">
        <v>-1.67</v>
      </c>
      <c r="D8" s="20">
        <v>-1.83</v>
      </c>
      <c r="E8" s="20">
        <v>-2.5</v>
      </c>
      <c r="F8" s="20">
        <v>-3.3</v>
      </c>
      <c r="G8" s="20">
        <v>-3.3</v>
      </c>
      <c r="H8" s="21">
        <v>-3.83</v>
      </c>
      <c r="I8" s="19">
        <v>-0.83</v>
      </c>
      <c r="J8" s="20">
        <v>-1.5</v>
      </c>
      <c r="K8" s="20">
        <v>-0.5</v>
      </c>
      <c r="L8" s="20">
        <v>-0.67</v>
      </c>
      <c r="M8" s="20">
        <v>-1</v>
      </c>
      <c r="N8" s="20">
        <v>-1</v>
      </c>
      <c r="O8" s="21">
        <v>-1</v>
      </c>
    </row>
    <row r="9" spans="1:15" ht="22.5" thickBot="1" x14ac:dyDescent="0.25">
      <c r="A9" s="22">
        <v>-1.67</v>
      </c>
      <c r="B9" s="23">
        <v>-1.67</v>
      </c>
      <c r="C9" s="23">
        <v>-1.5</v>
      </c>
      <c r="D9" s="23">
        <v>-1.5</v>
      </c>
      <c r="E9" s="23">
        <v>-1.67</v>
      </c>
      <c r="F9" s="23">
        <v>-1.83</v>
      </c>
      <c r="G9" s="23">
        <v>-1.67</v>
      </c>
      <c r="H9" s="24">
        <v>-1.83</v>
      </c>
      <c r="I9" s="22">
        <v>-1.5</v>
      </c>
      <c r="J9" s="23">
        <v>-0.5</v>
      </c>
      <c r="K9" s="23">
        <v>-0.5</v>
      </c>
      <c r="L9" s="23">
        <v>-0.83</v>
      </c>
      <c r="M9" s="23">
        <v>-1.1599999999999999</v>
      </c>
      <c r="N9" s="23">
        <v>-1.1599999999999999</v>
      </c>
      <c r="O9" s="24">
        <v>-1.33</v>
      </c>
    </row>
    <row r="11" spans="1:15" x14ac:dyDescent="0.2">
      <c r="A11">
        <f>A1*A3*-1</f>
        <v>1.01E-2</v>
      </c>
      <c r="B11">
        <f>B1*B3*-1</f>
        <v>4.07E-2</v>
      </c>
      <c r="C11">
        <f t="shared" ref="C11:O11" si="0">C1*C3*-1</f>
        <v>6.0959999999999993E-2</v>
      </c>
      <c r="D11">
        <f t="shared" si="0"/>
        <v>7.0559999999999998E-2</v>
      </c>
      <c r="E11">
        <f t="shared" si="0"/>
        <v>0.28511999999999998</v>
      </c>
      <c r="F11">
        <f t="shared" si="0"/>
        <v>0.32004000000000005</v>
      </c>
      <c r="G11">
        <f t="shared" si="0"/>
        <v>0.32166</v>
      </c>
      <c r="H11">
        <f t="shared" si="0"/>
        <v>0.21216000000000002</v>
      </c>
      <c r="I11">
        <f t="shared" si="0"/>
        <v>0</v>
      </c>
      <c r="J11">
        <f t="shared" si="0"/>
        <v>2.1999999999999999E-2</v>
      </c>
      <c r="K11">
        <f t="shared" si="0"/>
        <v>6.3960000000000003E-2</v>
      </c>
      <c r="L11">
        <f t="shared" si="0"/>
        <v>9.5939999999999998E-2</v>
      </c>
      <c r="M11">
        <f t="shared" si="0"/>
        <v>0.41600000000000004</v>
      </c>
      <c r="N11">
        <f t="shared" si="0"/>
        <v>0.41600000000000004</v>
      </c>
      <c r="O11">
        <f t="shared" si="0"/>
        <v>5.2220000000000003E-2</v>
      </c>
    </row>
    <row r="12" spans="1:15" x14ac:dyDescent="0.2">
      <c r="A12">
        <f>A1*A4*-1</f>
        <v>1.01E-2</v>
      </c>
      <c r="B12">
        <f>B1*B4*-1</f>
        <v>4.8840000000000001E-2</v>
      </c>
      <c r="C12">
        <f t="shared" ref="C12:O12" si="1">C1*C4*-1</f>
        <v>9.1439999999999994E-2</v>
      </c>
      <c r="D12">
        <f t="shared" si="1"/>
        <v>0.1008</v>
      </c>
      <c r="E12">
        <f t="shared" si="1"/>
        <v>0.42768</v>
      </c>
      <c r="F12">
        <f t="shared" si="1"/>
        <v>0.46228000000000002</v>
      </c>
      <c r="G12">
        <f t="shared" si="1"/>
        <v>0.50035999999999992</v>
      </c>
      <c r="H12">
        <f t="shared" si="1"/>
        <v>0.49503999999999998</v>
      </c>
      <c r="I12">
        <f t="shared" si="1"/>
        <v>1.8800000000000002E-3</v>
      </c>
      <c r="J12">
        <f t="shared" si="1"/>
        <v>3.5200000000000002E-2</v>
      </c>
      <c r="K12">
        <f t="shared" si="1"/>
        <v>5.33E-2</v>
      </c>
      <c r="L12">
        <f t="shared" si="1"/>
        <v>6.3960000000000003E-2</v>
      </c>
      <c r="M12">
        <f t="shared" si="1"/>
        <v>0.36399999999999999</v>
      </c>
      <c r="N12">
        <f t="shared" si="1"/>
        <v>0.41600000000000004</v>
      </c>
      <c r="O12">
        <f t="shared" si="1"/>
        <v>0.31331999999999999</v>
      </c>
    </row>
    <row r="13" spans="1:15" x14ac:dyDescent="0.2">
      <c r="A13">
        <f>A1*A5*-1</f>
        <v>1.1715999999999999E-2</v>
      </c>
      <c r="B13">
        <f>B1*B5*-1</f>
        <v>5.4131000000000006E-2</v>
      </c>
      <c r="C13">
        <f t="shared" ref="C13:O13" si="2">C1*C5*-1</f>
        <v>8.4835999999999995E-2</v>
      </c>
      <c r="D13">
        <f t="shared" si="2"/>
        <v>9.2232000000000008E-2</v>
      </c>
      <c r="E13">
        <f t="shared" si="2"/>
        <v>0.38491200000000003</v>
      </c>
      <c r="F13">
        <f t="shared" si="2"/>
        <v>0.47472600000000004</v>
      </c>
      <c r="G13">
        <f t="shared" si="2"/>
        <v>0.50572099999999998</v>
      </c>
      <c r="H13">
        <f t="shared" si="2"/>
        <v>0.53039999999999998</v>
      </c>
      <c r="I13">
        <f t="shared" si="2"/>
        <v>2.3500000000000001E-3</v>
      </c>
      <c r="J13">
        <f t="shared" si="2"/>
        <v>1.8259999999999998E-2</v>
      </c>
      <c r="K13">
        <f t="shared" si="2"/>
        <v>4.4239000000000001E-2</v>
      </c>
      <c r="L13">
        <f t="shared" si="2"/>
        <v>5.33E-2</v>
      </c>
      <c r="M13">
        <f t="shared" si="2"/>
        <v>0.33800000000000002</v>
      </c>
      <c r="N13">
        <f t="shared" si="2"/>
        <v>0.30159999999999998</v>
      </c>
      <c r="O13">
        <f t="shared" si="2"/>
        <v>0.2611</v>
      </c>
    </row>
    <row r="14" spans="1:15" x14ac:dyDescent="0.2">
      <c r="A14">
        <f>A1*A6*-1</f>
        <v>1.1715999999999999E-2</v>
      </c>
      <c r="B14">
        <f>B1*B6*-1</f>
        <v>5.4131000000000006E-2</v>
      </c>
      <c r="C14">
        <f t="shared" ref="C14:O14" si="3">C1*C6*-1</f>
        <v>8.4835999999999995E-2</v>
      </c>
      <c r="D14">
        <f t="shared" si="3"/>
        <v>9.2232000000000008E-2</v>
      </c>
      <c r="E14">
        <f t="shared" si="3"/>
        <v>0.44550000000000001</v>
      </c>
      <c r="F14">
        <f t="shared" si="3"/>
        <v>0.47472600000000004</v>
      </c>
      <c r="G14">
        <f t="shared" si="3"/>
        <v>0.53610000000000002</v>
      </c>
      <c r="H14">
        <f t="shared" si="3"/>
        <v>0.61880000000000002</v>
      </c>
      <c r="I14">
        <f t="shared" si="3"/>
        <v>3.901E-3</v>
      </c>
      <c r="J14">
        <f t="shared" si="3"/>
        <v>1.8259999999999998E-2</v>
      </c>
      <c r="K14">
        <f t="shared" si="3"/>
        <v>3.5711E-2</v>
      </c>
      <c r="L14">
        <f t="shared" si="3"/>
        <v>4.4239000000000001E-2</v>
      </c>
      <c r="M14">
        <f t="shared" si="3"/>
        <v>0.30159999999999998</v>
      </c>
      <c r="N14">
        <f t="shared" si="3"/>
        <v>0.26</v>
      </c>
      <c r="O14">
        <f t="shared" si="3"/>
        <v>0.30287599999999998</v>
      </c>
    </row>
    <row r="15" spans="1:15" x14ac:dyDescent="0.2">
      <c r="A15">
        <f>A1*A7*-1</f>
        <v>1.1715999999999999E-2</v>
      </c>
      <c r="B15">
        <f>B1*B7*-1</f>
        <v>5.4131000000000006E-2</v>
      </c>
      <c r="C15">
        <f t="shared" ref="C15:O15" si="4">C1*C7*-1</f>
        <v>8.4835999999999995E-2</v>
      </c>
      <c r="D15">
        <f t="shared" si="4"/>
        <v>9.2232000000000008E-2</v>
      </c>
      <c r="E15">
        <f t="shared" si="4"/>
        <v>0.47579399999999999</v>
      </c>
      <c r="F15">
        <f t="shared" si="4"/>
        <v>0.56184800000000001</v>
      </c>
      <c r="G15">
        <f t="shared" si="4"/>
        <v>0.56469199999999997</v>
      </c>
      <c r="H15">
        <f t="shared" si="4"/>
        <v>0.67714400000000008</v>
      </c>
      <c r="I15">
        <f t="shared" si="4"/>
        <v>3.901E-3</v>
      </c>
      <c r="J15">
        <f t="shared" si="4"/>
        <v>1.0999999999999999E-2</v>
      </c>
      <c r="K15">
        <f t="shared" si="4"/>
        <v>3.5711E-2</v>
      </c>
      <c r="L15">
        <f t="shared" si="4"/>
        <v>4.4239000000000001E-2</v>
      </c>
      <c r="M15">
        <f t="shared" si="4"/>
        <v>0.30159999999999998</v>
      </c>
      <c r="N15">
        <f t="shared" si="4"/>
        <v>0.30159999999999998</v>
      </c>
      <c r="O15">
        <f t="shared" si="4"/>
        <v>0.2611</v>
      </c>
    </row>
    <row r="16" spans="1:15" x14ac:dyDescent="0.2">
      <c r="A16">
        <f>A1*A8*-1</f>
        <v>1.3129999999999999E-2</v>
      </c>
      <c r="B16">
        <f>B1*B8*-1</f>
        <v>6.105E-2</v>
      </c>
      <c r="C16">
        <f t="shared" ref="C16:O16" si="5">C1*C8*-1</f>
        <v>8.4835999999999995E-2</v>
      </c>
      <c r="D16">
        <f t="shared" si="5"/>
        <v>9.2232000000000008E-2</v>
      </c>
      <c r="E16">
        <f t="shared" si="5"/>
        <v>0.44550000000000001</v>
      </c>
      <c r="F16">
        <f t="shared" si="5"/>
        <v>0.58674000000000004</v>
      </c>
      <c r="G16">
        <f t="shared" si="5"/>
        <v>0.58970999999999996</v>
      </c>
      <c r="H16">
        <f t="shared" si="5"/>
        <v>0.67714400000000008</v>
      </c>
      <c r="I16">
        <f t="shared" si="5"/>
        <v>3.901E-3</v>
      </c>
      <c r="J16">
        <f t="shared" si="5"/>
        <v>3.3000000000000002E-2</v>
      </c>
      <c r="K16">
        <f t="shared" si="5"/>
        <v>2.665E-2</v>
      </c>
      <c r="L16">
        <f t="shared" si="5"/>
        <v>3.5711E-2</v>
      </c>
      <c r="M16">
        <f t="shared" si="5"/>
        <v>0.26</v>
      </c>
      <c r="N16">
        <f t="shared" si="5"/>
        <v>0.26</v>
      </c>
      <c r="O16">
        <f t="shared" si="5"/>
        <v>0.2611</v>
      </c>
    </row>
    <row r="17" spans="1:15" x14ac:dyDescent="0.2">
      <c r="A17">
        <f>A1*A9*-1</f>
        <v>1.6867E-2</v>
      </c>
      <c r="B17">
        <f>B1*B9*-1</f>
        <v>6.7969000000000002E-2</v>
      </c>
      <c r="C17">
        <f t="shared" ref="C17:O17" si="6">C1*C9*-1</f>
        <v>7.619999999999999E-2</v>
      </c>
      <c r="D17">
        <f t="shared" si="6"/>
        <v>7.5600000000000001E-2</v>
      </c>
      <c r="E17">
        <f t="shared" si="6"/>
        <v>0.29759399999999997</v>
      </c>
      <c r="F17">
        <f t="shared" si="6"/>
        <v>0.32537400000000005</v>
      </c>
      <c r="G17">
        <f t="shared" si="6"/>
        <v>0.298429</v>
      </c>
      <c r="H17">
        <f t="shared" si="6"/>
        <v>0.32354400000000005</v>
      </c>
      <c r="I17">
        <f t="shared" si="6"/>
        <v>7.0500000000000007E-3</v>
      </c>
      <c r="J17">
        <f t="shared" si="6"/>
        <v>1.0999999999999999E-2</v>
      </c>
      <c r="K17">
        <f t="shared" si="6"/>
        <v>2.665E-2</v>
      </c>
      <c r="L17">
        <f t="shared" si="6"/>
        <v>4.4239000000000001E-2</v>
      </c>
      <c r="M17">
        <f t="shared" si="6"/>
        <v>0.30159999999999998</v>
      </c>
      <c r="N17">
        <f t="shared" si="6"/>
        <v>0.30159999999999998</v>
      </c>
      <c r="O17">
        <f t="shared" si="6"/>
        <v>0.34726300000000004</v>
      </c>
    </row>
    <row r="18" spans="1:15" x14ac:dyDescent="0.2">
      <c r="B18" t="s">
        <v>0</v>
      </c>
      <c r="C18" t="s">
        <v>1</v>
      </c>
      <c r="D18" t="s">
        <v>2</v>
      </c>
      <c r="E18" t="s">
        <v>3</v>
      </c>
    </row>
    <row r="19" spans="1:15" x14ac:dyDescent="0.2">
      <c r="A19">
        <v>0</v>
      </c>
      <c r="B19">
        <f>A11+B11+C11+D11+E11+F11+G11+H11</f>
        <v>1.3212999999999999</v>
      </c>
      <c r="C19">
        <f>I11+J11+K11+L11+M11+N11+O11</f>
        <v>1.06612</v>
      </c>
      <c r="D19">
        <f>C19-B19</f>
        <v>-0.25517999999999996</v>
      </c>
      <c r="E19">
        <f>D19*COS(A19*PI()/180)</f>
        <v>-0.25517999999999996</v>
      </c>
    </row>
    <row r="20" spans="1:15" x14ac:dyDescent="0.2">
      <c r="A20">
        <v>2</v>
      </c>
      <c r="B20">
        <f>A12+B12+C12+D12+E12+F12+G12+H12</f>
        <v>2.1365400000000001</v>
      </c>
      <c r="C20">
        <f>I12+J12+K12+L12+M12+N12+O12</f>
        <v>1.24766</v>
      </c>
      <c r="D20">
        <f>C20-B20</f>
        <v>-0.88888000000000011</v>
      </c>
      <c r="E20">
        <f t="shared" ref="E20:E25" si="7">D20*COS(A20*PI()/180)</f>
        <v>-0.88833851832073396</v>
      </c>
    </row>
    <row r="21" spans="1:15" x14ac:dyDescent="0.2">
      <c r="A21">
        <v>4</v>
      </c>
      <c r="B21">
        <f>A13+B13+C13+D13+E13+F13+G13+H13</f>
        <v>2.138674</v>
      </c>
      <c r="C21">
        <f t="shared" ref="C21:C25" si="8">I13+J13+K13+L13+M13+N13+O13</f>
        <v>1.0188489999999999</v>
      </c>
      <c r="D21">
        <f t="shared" ref="D21:D25" si="9">C21-B21</f>
        <v>-1.1198250000000001</v>
      </c>
      <c r="E21">
        <f t="shared" si="7"/>
        <v>-1.1170971625822077</v>
      </c>
    </row>
    <row r="22" spans="1:15" x14ac:dyDescent="0.2">
      <c r="A22">
        <v>6</v>
      </c>
      <c r="B22">
        <f t="shared" ref="B22:B25" si="10">A14+B14+C14+D14+E14+F14+G14+H14</f>
        <v>2.318041</v>
      </c>
      <c r="C22">
        <f t="shared" si="8"/>
        <v>0.96658699999999986</v>
      </c>
      <c r="D22">
        <f t="shared" si="9"/>
        <v>-1.3514540000000002</v>
      </c>
      <c r="E22">
        <f t="shared" si="7"/>
        <v>-1.3440505935830345</v>
      </c>
    </row>
    <row r="23" spans="1:15" x14ac:dyDescent="0.2">
      <c r="A23">
        <v>8</v>
      </c>
      <c r="B23">
        <f t="shared" si="10"/>
        <v>2.5223930000000001</v>
      </c>
      <c r="C23">
        <f t="shared" si="8"/>
        <v>0.95915099999999998</v>
      </c>
      <c r="D23">
        <f t="shared" si="9"/>
        <v>-1.5632420000000002</v>
      </c>
      <c r="E23">
        <f t="shared" si="7"/>
        <v>-1.5480286363157101</v>
      </c>
    </row>
    <row r="24" spans="1:15" x14ac:dyDescent="0.2">
      <c r="A24">
        <v>10</v>
      </c>
      <c r="B24">
        <f t="shared" si="10"/>
        <v>2.5503420000000001</v>
      </c>
      <c r="C24">
        <f t="shared" si="8"/>
        <v>0.88036199999999998</v>
      </c>
      <c r="D24">
        <f t="shared" si="9"/>
        <v>-1.6699800000000002</v>
      </c>
      <c r="E24">
        <f t="shared" si="7"/>
        <v>-1.6446092513753274</v>
      </c>
    </row>
    <row r="25" spans="1:15" x14ac:dyDescent="0.2">
      <c r="A25">
        <v>12</v>
      </c>
      <c r="B25">
        <f t="shared" si="10"/>
        <v>1.4815770000000001</v>
      </c>
      <c r="C25">
        <f t="shared" si="8"/>
        <v>1.0394019999999999</v>
      </c>
      <c r="D25">
        <f t="shared" si="9"/>
        <v>-0.44217500000000021</v>
      </c>
      <c r="E25">
        <f t="shared" si="7"/>
        <v>-0.43251241535447071</v>
      </c>
    </row>
    <row r="27" spans="1:15" x14ac:dyDescent="0.2">
      <c r="A27" t="s">
        <v>5</v>
      </c>
    </row>
    <row r="28" spans="1:15" x14ac:dyDescent="0.2">
      <c r="A28">
        <v>0</v>
      </c>
      <c r="B28">
        <f>2*PI()*A28*PI()/180</f>
        <v>0</v>
      </c>
    </row>
    <row r="29" spans="1:15" x14ac:dyDescent="0.2">
      <c r="A29">
        <v>2</v>
      </c>
      <c r="B29">
        <f>2*PI()*A29*PI()/180</f>
        <v>0.21932454224643017</v>
      </c>
    </row>
    <row r="30" spans="1:15" x14ac:dyDescent="0.2">
      <c r="A30">
        <v>4</v>
      </c>
      <c r="B30">
        <f t="shared" ref="B30:B34" si="11">2*PI()*A30*PI()/180</f>
        <v>0.43864908449286033</v>
      </c>
    </row>
    <row r="31" spans="1:15" x14ac:dyDescent="0.2">
      <c r="A31">
        <v>6</v>
      </c>
      <c r="B31">
        <f t="shared" si="11"/>
        <v>0.6579736267392905</v>
      </c>
    </row>
    <row r="32" spans="1:15" x14ac:dyDescent="0.2">
      <c r="A32">
        <v>8</v>
      </c>
      <c r="B32">
        <f t="shared" si="11"/>
        <v>0.87729816898572066</v>
      </c>
    </row>
    <row r="33" spans="1:15" x14ac:dyDescent="0.2">
      <c r="A33">
        <v>10</v>
      </c>
      <c r="B33">
        <f t="shared" si="11"/>
        <v>1.0966227112321507</v>
      </c>
    </row>
    <row r="34" spans="1:15" x14ac:dyDescent="0.2">
      <c r="A34">
        <v>12</v>
      </c>
      <c r="B34">
        <f t="shared" si="11"/>
        <v>1.315947253478581</v>
      </c>
    </row>
    <row r="36" spans="1:15" ht="15" thickBot="1" x14ac:dyDescent="0.25">
      <c r="A36" t="s">
        <v>4</v>
      </c>
    </row>
    <row r="37" spans="1:15" ht="22.5" thickBot="1" x14ac:dyDescent="0.25">
      <c r="A37" s="3">
        <v>-1.08</v>
      </c>
      <c r="B37" s="4">
        <v>-1.25</v>
      </c>
      <c r="C37" s="4">
        <v>-1.33</v>
      </c>
      <c r="D37" s="4">
        <v>-1.58</v>
      </c>
      <c r="E37" s="4">
        <v>-1.75</v>
      </c>
      <c r="F37" s="4">
        <v>-1.83</v>
      </c>
      <c r="G37" s="4">
        <v>-1.92</v>
      </c>
      <c r="H37" s="4">
        <v>-1.5</v>
      </c>
      <c r="I37" s="4">
        <v>-0.25</v>
      </c>
      <c r="J37" s="4">
        <v>-0.83</v>
      </c>
      <c r="K37" s="4">
        <v>-1.08</v>
      </c>
      <c r="L37" s="4">
        <v>-1.17</v>
      </c>
      <c r="M37" s="4">
        <v>-1.42</v>
      </c>
      <c r="N37" s="4">
        <v>-1.25</v>
      </c>
      <c r="O37" s="4">
        <v>-1.08</v>
      </c>
    </row>
    <row r="38" spans="1:15" ht="22.5" thickBot="1" x14ac:dyDescent="0.25">
      <c r="A38" s="5">
        <v>-1.08</v>
      </c>
      <c r="B38" s="6">
        <v>-1.25</v>
      </c>
      <c r="C38" s="6">
        <v>-1.33</v>
      </c>
      <c r="D38" s="6">
        <v>-1.67</v>
      </c>
      <c r="E38" s="6">
        <v>-1.92</v>
      </c>
      <c r="F38" s="6">
        <v>-2.08</v>
      </c>
      <c r="G38" s="6">
        <v>-2.17</v>
      </c>
      <c r="H38" s="6">
        <v>-2.17</v>
      </c>
      <c r="I38" s="6">
        <v>-0.25</v>
      </c>
      <c r="J38" s="6">
        <v>-0.57999999999999996</v>
      </c>
      <c r="K38" s="6">
        <v>-0.83</v>
      </c>
      <c r="L38" s="6">
        <v>-0.92</v>
      </c>
      <c r="M38" s="6">
        <v>-1.25</v>
      </c>
      <c r="N38" s="6">
        <v>-1.17</v>
      </c>
      <c r="O38" s="6">
        <v>-1.08</v>
      </c>
    </row>
    <row r="39" spans="1:15" ht="22.5" thickBot="1" x14ac:dyDescent="0.25">
      <c r="A39" s="5">
        <v>-0.92</v>
      </c>
      <c r="B39" s="6">
        <v>-1.08</v>
      </c>
      <c r="C39" s="6">
        <v>-1.25</v>
      </c>
      <c r="D39" s="6">
        <v>-1.67</v>
      </c>
      <c r="E39" s="6">
        <v>-1.92</v>
      </c>
      <c r="F39" s="6">
        <v>-2.25</v>
      </c>
      <c r="G39" s="6">
        <v>-2.25</v>
      </c>
      <c r="H39" s="6">
        <v>-2.58</v>
      </c>
      <c r="I39" s="6">
        <v>-0.09</v>
      </c>
      <c r="J39" s="6">
        <v>-0.45</v>
      </c>
      <c r="K39" s="6">
        <v>-0.73</v>
      </c>
      <c r="L39" s="6">
        <v>-0.91</v>
      </c>
      <c r="M39" s="6">
        <v>-1.27</v>
      </c>
      <c r="N39" s="6">
        <v>-1.0900000000000001</v>
      </c>
      <c r="O39" s="6">
        <v>-1</v>
      </c>
    </row>
    <row r="40" spans="1:15" ht="22.5" thickBot="1" x14ac:dyDescent="0.25">
      <c r="A40" s="5">
        <v>-0.92</v>
      </c>
      <c r="B40" s="6">
        <v>-1.25</v>
      </c>
      <c r="C40" s="6">
        <v>-1.33</v>
      </c>
      <c r="D40" s="6">
        <v>-1.67</v>
      </c>
      <c r="E40" s="6">
        <v>-2.17</v>
      </c>
      <c r="F40" s="6">
        <v>-2.5</v>
      </c>
      <c r="G40" s="6">
        <v>-2.83</v>
      </c>
      <c r="H40" s="6">
        <v>-3.42</v>
      </c>
      <c r="I40" s="6">
        <v>-0.54</v>
      </c>
      <c r="J40" s="6">
        <v>-0.45</v>
      </c>
      <c r="K40" s="6">
        <v>-0.63</v>
      </c>
      <c r="L40" s="6">
        <v>-0.81</v>
      </c>
      <c r="M40" s="6">
        <v>-1.18</v>
      </c>
      <c r="N40" s="6">
        <v>-1.0900000000000001</v>
      </c>
      <c r="O40" s="6">
        <v>-1</v>
      </c>
    </row>
    <row r="41" spans="1:15" ht="22.5" thickBot="1" x14ac:dyDescent="0.25">
      <c r="A41" s="5">
        <v>-0.92</v>
      </c>
      <c r="B41" s="6">
        <v>-1.08</v>
      </c>
      <c r="C41" s="6">
        <v>-1.33</v>
      </c>
      <c r="D41" s="6">
        <v>-1.67</v>
      </c>
      <c r="E41" s="6">
        <v>-2.17</v>
      </c>
      <c r="F41" s="6">
        <v>-2.58</v>
      </c>
      <c r="G41" s="6">
        <v>-3.08</v>
      </c>
      <c r="H41" s="6">
        <v>-3.67</v>
      </c>
      <c r="I41" s="6">
        <v>-0.54</v>
      </c>
      <c r="J41" s="6">
        <v>-0.45</v>
      </c>
      <c r="K41" s="6">
        <v>-0.54</v>
      </c>
      <c r="L41" s="6">
        <v>-0.72</v>
      </c>
      <c r="M41" s="6">
        <v>-1.0900000000000001</v>
      </c>
      <c r="N41" s="6">
        <v>-1.0900000000000001</v>
      </c>
      <c r="O41" s="6">
        <v>-1</v>
      </c>
    </row>
    <row r="42" spans="1:15" ht="22.5" thickBot="1" x14ac:dyDescent="0.25">
      <c r="A42" s="5">
        <v>-1.45</v>
      </c>
      <c r="B42" s="6">
        <v>-1.54</v>
      </c>
      <c r="C42" s="6">
        <v>-1.54</v>
      </c>
      <c r="D42" s="6">
        <v>-1.45</v>
      </c>
      <c r="E42" s="6">
        <v>-1.45</v>
      </c>
      <c r="F42" s="6">
        <v>-1.45</v>
      </c>
      <c r="G42" s="6">
        <v>-1.45</v>
      </c>
      <c r="H42" s="6">
        <v>-1.63</v>
      </c>
      <c r="I42" s="6">
        <v>-0.36</v>
      </c>
      <c r="J42" s="6">
        <v>-0.45</v>
      </c>
      <c r="K42" s="6">
        <v>-0.63</v>
      </c>
      <c r="L42" s="6">
        <v>-0.81</v>
      </c>
      <c r="M42" s="6">
        <v>-1.27</v>
      </c>
      <c r="N42" s="6">
        <v>-1.27</v>
      </c>
      <c r="O42" s="6">
        <v>-1.36</v>
      </c>
    </row>
    <row r="44" spans="1:15" ht="19.5" thickBot="1" x14ac:dyDescent="0.25">
      <c r="A44" s="1">
        <v>1.01E-2</v>
      </c>
      <c r="B44" s="2">
        <v>4.07E-2</v>
      </c>
      <c r="C44" s="2">
        <v>5.0799999999999998E-2</v>
      </c>
      <c r="D44" s="2">
        <v>5.04E-2</v>
      </c>
      <c r="E44" s="2">
        <v>0.1782</v>
      </c>
      <c r="F44" s="2">
        <v>0.17780000000000001</v>
      </c>
      <c r="G44" s="2">
        <v>0.1787</v>
      </c>
      <c r="H44" s="2">
        <v>0.17680000000000001</v>
      </c>
      <c r="I44" s="2">
        <v>4.7000000000000002E-3</v>
      </c>
      <c r="J44" s="2">
        <v>2.1999999999999999E-2</v>
      </c>
      <c r="K44" s="2">
        <v>5.33E-2</v>
      </c>
      <c r="L44" s="2">
        <v>5.33E-2</v>
      </c>
      <c r="M44" s="2">
        <v>0.26</v>
      </c>
      <c r="N44" s="2">
        <v>0.26</v>
      </c>
      <c r="O44" s="2">
        <v>0.2611</v>
      </c>
    </row>
    <row r="45" spans="1:15" ht="15" thickBot="1" x14ac:dyDescent="0.25"/>
    <row r="46" spans="1:15" ht="18" thickBot="1" x14ac:dyDescent="0.25">
      <c r="A46" s="7">
        <v>1</v>
      </c>
      <c r="B46" s="8">
        <v>2</v>
      </c>
      <c r="C46" s="8">
        <v>3</v>
      </c>
      <c r="D46" s="8">
        <v>4</v>
      </c>
      <c r="E46" s="8">
        <v>5</v>
      </c>
      <c r="F46" s="8">
        <v>6</v>
      </c>
      <c r="G46" s="8">
        <v>7</v>
      </c>
      <c r="H46" s="8">
        <v>8</v>
      </c>
      <c r="I46" s="8">
        <v>1</v>
      </c>
      <c r="J46" s="8">
        <v>2</v>
      </c>
      <c r="K46" s="8">
        <v>3</v>
      </c>
      <c r="L46" s="8">
        <v>4</v>
      </c>
      <c r="M46" s="8">
        <v>5</v>
      </c>
      <c r="N46" s="8">
        <v>6</v>
      </c>
      <c r="O46" s="8">
        <v>7</v>
      </c>
    </row>
    <row r="47" spans="1:15" x14ac:dyDescent="0.2">
      <c r="A47">
        <f t="shared" ref="A47:F47" si="12">A44*A37*-1</f>
        <v>1.0908000000000001E-2</v>
      </c>
      <c r="B47">
        <f t="shared" si="12"/>
        <v>5.0875000000000004E-2</v>
      </c>
      <c r="C47">
        <f t="shared" si="12"/>
        <v>6.7563999999999999E-2</v>
      </c>
      <c r="D47">
        <f t="shared" si="12"/>
        <v>7.9632000000000008E-2</v>
      </c>
      <c r="E47">
        <f t="shared" si="12"/>
        <v>0.31185000000000002</v>
      </c>
      <c r="F47">
        <f t="shared" si="12"/>
        <v>0.32537400000000005</v>
      </c>
      <c r="G47">
        <f t="shared" ref="G47:O47" si="13">G44*G37*-1</f>
        <v>0.34310399999999996</v>
      </c>
      <c r="H47">
        <f t="shared" si="13"/>
        <v>0.26519999999999999</v>
      </c>
      <c r="I47">
        <f t="shared" si="13"/>
        <v>1.175E-3</v>
      </c>
      <c r="J47">
        <f t="shared" si="13"/>
        <v>1.8259999999999998E-2</v>
      </c>
      <c r="K47">
        <f t="shared" si="13"/>
        <v>5.7564000000000004E-2</v>
      </c>
      <c r="L47">
        <f t="shared" si="13"/>
        <v>6.2361E-2</v>
      </c>
      <c r="M47">
        <f t="shared" si="13"/>
        <v>0.36919999999999997</v>
      </c>
      <c r="N47">
        <f t="shared" si="13"/>
        <v>0.32500000000000001</v>
      </c>
      <c r="O47">
        <f t="shared" si="13"/>
        <v>0.28198800000000002</v>
      </c>
    </row>
    <row r="48" spans="1:15" x14ac:dyDescent="0.2">
      <c r="A48">
        <f t="shared" ref="A48:F48" si="14">A44*A38*-1</f>
        <v>1.0908000000000001E-2</v>
      </c>
      <c r="B48">
        <f t="shared" si="14"/>
        <v>5.0875000000000004E-2</v>
      </c>
      <c r="C48">
        <f t="shared" si="14"/>
        <v>6.7563999999999999E-2</v>
      </c>
      <c r="D48">
        <f t="shared" si="14"/>
        <v>8.4167999999999993E-2</v>
      </c>
      <c r="E48">
        <f t="shared" si="14"/>
        <v>0.342144</v>
      </c>
      <c r="F48">
        <f t="shared" si="14"/>
        <v>0.36982400000000004</v>
      </c>
      <c r="G48">
        <f t="shared" ref="G48:O48" si="15">G44*G38*-1</f>
        <v>0.38777899999999998</v>
      </c>
      <c r="H48">
        <f t="shared" si="15"/>
        <v>0.383656</v>
      </c>
      <c r="I48">
        <f t="shared" si="15"/>
        <v>1.175E-3</v>
      </c>
      <c r="J48">
        <f t="shared" si="15"/>
        <v>1.2759999999999999E-2</v>
      </c>
      <c r="K48">
        <f t="shared" si="15"/>
        <v>4.4239000000000001E-2</v>
      </c>
      <c r="L48">
        <f t="shared" si="15"/>
        <v>4.9036000000000003E-2</v>
      </c>
      <c r="M48">
        <f t="shared" si="15"/>
        <v>0.32500000000000001</v>
      </c>
      <c r="N48">
        <f t="shared" si="15"/>
        <v>0.30419999999999997</v>
      </c>
      <c r="O48">
        <f t="shared" si="15"/>
        <v>0.28198800000000002</v>
      </c>
    </row>
    <row r="49" spans="1:15" x14ac:dyDescent="0.2">
      <c r="A49">
        <f t="shared" ref="A49:F49" si="16">A44*A39*-1</f>
        <v>9.2919999999999999E-3</v>
      </c>
      <c r="B49">
        <f t="shared" si="16"/>
        <v>4.3956000000000002E-2</v>
      </c>
      <c r="C49">
        <f t="shared" si="16"/>
        <v>6.3500000000000001E-2</v>
      </c>
      <c r="D49">
        <f t="shared" si="16"/>
        <v>8.4167999999999993E-2</v>
      </c>
      <c r="E49">
        <f t="shared" si="16"/>
        <v>0.342144</v>
      </c>
      <c r="F49">
        <f t="shared" si="16"/>
        <v>0.40005000000000002</v>
      </c>
      <c r="G49">
        <f t="shared" ref="G49:O49" si="17">G44*G39*-1</f>
        <v>0.40207500000000002</v>
      </c>
      <c r="H49">
        <f t="shared" si="17"/>
        <v>0.45614400000000005</v>
      </c>
      <c r="I49">
        <f t="shared" si="17"/>
        <v>4.2299999999999998E-4</v>
      </c>
      <c r="J49">
        <f t="shared" si="17"/>
        <v>9.8999999999999991E-3</v>
      </c>
      <c r="K49">
        <f t="shared" si="17"/>
        <v>3.8908999999999999E-2</v>
      </c>
      <c r="L49">
        <f t="shared" si="17"/>
        <v>4.8503000000000004E-2</v>
      </c>
      <c r="M49">
        <f t="shared" si="17"/>
        <v>0.33019999999999999</v>
      </c>
      <c r="N49">
        <f t="shared" si="17"/>
        <v>0.28340000000000004</v>
      </c>
      <c r="O49">
        <f t="shared" si="17"/>
        <v>0.2611</v>
      </c>
    </row>
    <row r="50" spans="1:15" x14ac:dyDescent="0.2">
      <c r="A50">
        <f t="shared" ref="A50:F50" si="18">A44*A40*-1</f>
        <v>9.2919999999999999E-3</v>
      </c>
      <c r="B50">
        <f t="shared" si="18"/>
        <v>5.0875000000000004E-2</v>
      </c>
      <c r="C50">
        <f t="shared" si="18"/>
        <v>6.7563999999999999E-2</v>
      </c>
      <c r="D50">
        <f t="shared" si="18"/>
        <v>8.4167999999999993E-2</v>
      </c>
      <c r="E50">
        <f t="shared" si="18"/>
        <v>0.38669399999999998</v>
      </c>
      <c r="F50">
        <f t="shared" si="18"/>
        <v>0.44450000000000001</v>
      </c>
      <c r="G50">
        <f t="shared" ref="G50:O50" si="19">G44*G40*-1</f>
        <v>0.50572099999999998</v>
      </c>
      <c r="H50">
        <f t="shared" si="19"/>
        <v>0.60465600000000008</v>
      </c>
      <c r="I50">
        <f t="shared" si="19"/>
        <v>2.5380000000000003E-3</v>
      </c>
      <c r="J50">
        <f t="shared" si="19"/>
        <v>9.8999999999999991E-3</v>
      </c>
      <c r="K50">
        <f t="shared" si="19"/>
        <v>3.3578999999999998E-2</v>
      </c>
      <c r="L50">
        <f t="shared" si="19"/>
        <v>4.3173000000000003E-2</v>
      </c>
      <c r="M50">
        <f t="shared" si="19"/>
        <v>0.30680000000000002</v>
      </c>
      <c r="N50">
        <f t="shared" si="19"/>
        <v>0.28340000000000004</v>
      </c>
      <c r="O50">
        <f t="shared" si="19"/>
        <v>0.2611</v>
      </c>
    </row>
    <row r="51" spans="1:15" x14ac:dyDescent="0.2">
      <c r="A51">
        <f t="shared" ref="A51:F51" si="20">A44*A41*-1</f>
        <v>9.2919999999999999E-3</v>
      </c>
      <c r="B51">
        <f t="shared" si="20"/>
        <v>4.3956000000000002E-2</v>
      </c>
      <c r="C51">
        <f t="shared" si="20"/>
        <v>6.7563999999999999E-2</v>
      </c>
      <c r="D51">
        <f t="shared" si="20"/>
        <v>8.4167999999999993E-2</v>
      </c>
      <c r="E51">
        <f t="shared" si="20"/>
        <v>0.38669399999999998</v>
      </c>
      <c r="F51">
        <f t="shared" si="20"/>
        <v>0.45872400000000002</v>
      </c>
      <c r="G51">
        <f t="shared" ref="G51:O51" si="21">G44*G41*-1</f>
        <v>0.550396</v>
      </c>
      <c r="H51">
        <f t="shared" si="21"/>
        <v>0.64885599999999999</v>
      </c>
      <c r="I51">
        <f t="shared" si="21"/>
        <v>2.5380000000000003E-3</v>
      </c>
      <c r="J51">
        <f t="shared" si="21"/>
        <v>9.8999999999999991E-3</v>
      </c>
      <c r="K51">
        <f t="shared" si="21"/>
        <v>2.8782000000000002E-2</v>
      </c>
      <c r="L51">
        <f t="shared" si="21"/>
        <v>3.8376E-2</v>
      </c>
      <c r="M51">
        <f t="shared" si="21"/>
        <v>0.28340000000000004</v>
      </c>
      <c r="N51">
        <f t="shared" si="21"/>
        <v>0.28340000000000004</v>
      </c>
      <c r="O51">
        <f t="shared" si="21"/>
        <v>0.2611</v>
      </c>
    </row>
    <row r="52" spans="1:15" x14ac:dyDescent="0.2">
      <c r="A52">
        <f t="shared" ref="A52:F52" si="22">A44*A42*-1</f>
        <v>1.4644999999999998E-2</v>
      </c>
      <c r="B52">
        <f t="shared" si="22"/>
        <v>6.2677999999999998E-2</v>
      </c>
      <c r="C52">
        <f t="shared" si="22"/>
        <v>7.8231999999999996E-2</v>
      </c>
      <c r="D52">
        <f t="shared" si="22"/>
        <v>7.3079999999999992E-2</v>
      </c>
      <c r="E52">
        <f t="shared" si="22"/>
        <v>0.25839000000000001</v>
      </c>
      <c r="F52">
        <f t="shared" si="22"/>
        <v>0.25781000000000004</v>
      </c>
      <c r="G52">
        <f t="shared" ref="G52:O52" si="23">G44*G42*-1</f>
        <v>0.25911499999999998</v>
      </c>
      <c r="H52">
        <f t="shared" si="23"/>
        <v>0.288184</v>
      </c>
      <c r="I52">
        <f t="shared" si="23"/>
        <v>1.6919999999999999E-3</v>
      </c>
      <c r="J52">
        <f t="shared" si="23"/>
        <v>9.8999999999999991E-3</v>
      </c>
      <c r="K52">
        <f t="shared" si="23"/>
        <v>3.3578999999999998E-2</v>
      </c>
      <c r="L52">
        <f t="shared" si="23"/>
        <v>4.3173000000000003E-2</v>
      </c>
      <c r="M52">
        <f t="shared" si="23"/>
        <v>0.33019999999999999</v>
      </c>
      <c r="N52">
        <f t="shared" si="23"/>
        <v>0.33019999999999999</v>
      </c>
      <c r="O52">
        <f t="shared" si="23"/>
        <v>0.35509600000000002</v>
      </c>
    </row>
    <row r="54" spans="1:15" x14ac:dyDescent="0.2">
      <c r="B54" t="s">
        <v>0</v>
      </c>
      <c r="C54" t="s">
        <v>1</v>
      </c>
      <c r="D54" t="s">
        <v>2</v>
      </c>
      <c r="E54" t="s">
        <v>3</v>
      </c>
    </row>
    <row r="55" spans="1:15" x14ac:dyDescent="0.2">
      <c r="A55">
        <v>0</v>
      </c>
      <c r="B55">
        <f>A47+B47+C47+D47+E47+F47+G47+H47</f>
        <v>1.454507</v>
      </c>
      <c r="C55">
        <f>I47+J47+K47+L47+M47+N47+O47</f>
        <v>1.115548</v>
      </c>
      <c r="D55">
        <f>C55-B55</f>
        <v>-0.33895900000000001</v>
      </c>
      <c r="E55">
        <f>D55*COS(A55*PI()/180)</f>
        <v>-0.33895900000000001</v>
      </c>
    </row>
    <row r="56" spans="1:15" x14ac:dyDescent="0.2">
      <c r="A56">
        <v>2</v>
      </c>
      <c r="B56">
        <f>A48+B48+C48+D48+E48+F48+G48+H48</f>
        <v>1.6969179999999999</v>
      </c>
      <c r="C56">
        <f>I48+J48+K48+L48+M48+N48+O48</f>
        <v>1.0183979999999999</v>
      </c>
      <c r="D56">
        <f>C56-B56</f>
        <v>-0.67852000000000001</v>
      </c>
      <c r="E56">
        <f t="shared" ref="E56:E60" si="24">D56*COS(A56*PI()/180)</f>
        <v>-0.67810666394899688</v>
      </c>
    </row>
    <row r="57" spans="1:15" x14ac:dyDescent="0.2">
      <c r="A57">
        <v>4</v>
      </c>
      <c r="B57">
        <f t="shared" ref="B57:B60" si="25">A49+B49+C49+D49+E49+F49+G49+H49</f>
        <v>1.8013290000000002</v>
      </c>
      <c r="C57">
        <f t="shared" ref="C57:C60" si="26">I49+J49+K49+L49+M49+N49+O49</f>
        <v>0.97243500000000005</v>
      </c>
      <c r="D57">
        <f t="shared" ref="D57:D60" si="27">C57-B57</f>
        <v>-0.82889400000000013</v>
      </c>
      <c r="E57">
        <f t="shared" si="24"/>
        <v>-0.82687485587606679</v>
      </c>
    </row>
    <row r="58" spans="1:15" x14ac:dyDescent="0.2">
      <c r="A58">
        <v>6</v>
      </c>
      <c r="B58">
        <f t="shared" si="25"/>
        <v>2.1534699999999996</v>
      </c>
      <c r="C58">
        <f t="shared" si="26"/>
        <v>0.94049000000000005</v>
      </c>
      <c r="D58">
        <f t="shared" si="27"/>
        <v>-1.2129799999999995</v>
      </c>
      <c r="E58">
        <f t="shared" si="24"/>
        <v>-1.2063351686438077</v>
      </c>
    </row>
    <row r="59" spans="1:15" x14ac:dyDescent="0.2">
      <c r="A59">
        <v>8</v>
      </c>
      <c r="B59">
        <f t="shared" si="25"/>
        <v>2.2496499999999999</v>
      </c>
      <c r="C59">
        <f t="shared" si="26"/>
        <v>0.90749600000000008</v>
      </c>
      <c r="D59">
        <f t="shared" si="27"/>
        <v>-1.3421539999999998</v>
      </c>
      <c r="E59">
        <f t="shared" si="24"/>
        <v>-1.3290922495337736</v>
      </c>
    </row>
    <row r="60" spans="1:15" x14ac:dyDescent="0.2">
      <c r="A60">
        <v>10</v>
      </c>
      <c r="B60">
        <f t="shared" si="25"/>
        <v>1.2921340000000001</v>
      </c>
      <c r="C60">
        <f t="shared" si="26"/>
        <v>1.1038400000000002</v>
      </c>
      <c r="D60">
        <f t="shared" si="27"/>
        <v>-0.18829399999999996</v>
      </c>
      <c r="E60">
        <f t="shared" si="24"/>
        <v>-0.18543339104568066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6361-0542-4541-98A3-014CA8045C05}">
  <dimension ref="A1:Q9"/>
  <sheetViews>
    <sheetView workbookViewId="0">
      <selection activeCell="C11" sqref="C11"/>
    </sheetView>
  </sheetViews>
  <sheetFormatPr defaultRowHeight="14.25" x14ac:dyDescent="0.2"/>
  <sheetData>
    <row r="1" spans="1:17" ht="15.75" thickBot="1" x14ac:dyDescent="0.25">
      <c r="A1" s="25" t="s">
        <v>21</v>
      </c>
      <c r="B1" s="26" t="s">
        <v>6</v>
      </c>
      <c r="C1" s="27" t="s">
        <v>7</v>
      </c>
      <c r="D1" s="26" t="s">
        <v>8</v>
      </c>
      <c r="E1" s="27" t="s">
        <v>9</v>
      </c>
      <c r="F1" s="26" t="s">
        <v>10</v>
      </c>
      <c r="G1" s="27" t="s">
        <v>11</v>
      </c>
      <c r="H1" s="26" t="s">
        <v>12</v>
      </c>
      <c r="I1" s="27" t="s">
        <v>13</v>
      </c>
      <c r="J1" s="26" t="s">
        <v>14</v>
      </c>
      <c r="K1" s="27" t="s">
        <v>15</v>
      </c>
      <c r="L1" s="26" t="s">
        <v>16</v>
      </c>
      <c r="M1" s="27" t="s">
        <v>17</v>
      </c>
      <c r="N1" s="26" t="s">
        <v>18</v>
      </c>
      <c r="O1" s="27" t="s">
        <v>19</v>
      </c>
      <c r="P1" s="26" t="s">
        <v>20</v>
      </c>
    </row>
    <row r="2" spans="1:17" ht="15" x14ac:dyDescent="0.2">
      <c r="A2" s="28">
        <v>0</v>
      </c>
      <c r="B2" s="29">
        <v>-1</v>
      </c>
      <c r="C2" s="30">
        <v>-1</v>
      </c>
      <c r="D2" s="30">
        <v>-1.2</v>
      </c>
      <c r="E2" s="30">
        <v>-1.4</v>
      </c>
      <c r="F2" s="30">
        <v>-1.6</v>
      </c>
      <c r="G2" s="30">
        <v>-1.8</v>
      </c>
      <c r="H2" s="30">
        <v>-1.8</v>
      </c>
      <c r="I2" s="31">
        <v>-1.2</v>
      </c>
      <c r="J2" s="29">
        <v>0</v>
      </c>
      <c r="K2" s="30">
        <v>-1</v>
      </c>
      <c r="L2" s="30">
        <v>-1.2</v>
      </c>
      <c r="M2" s="30">
        <v>-1.8</v>
      </c>
      <c r="N2" s="30">
        <v>-1.6</v>
      </c>
      <c r="O2" s="30">
        <v>-1.6</v>
      </c>
      <c r="P2" s="31">
        <v>-0.2</v>
      </c>
    </row>
    <row r="3" spans="1:17" ht="15" x14ac:dyDescent="0.2">
      <c r="A3" s="28">
        <v>2</v>
      </c>
      <c r="B3" s="32">
        <v>-1</v>
      </c>
      <c r="C3" s="33">
        <v>-1.2</v>
      </c>
      <c r="D3" s="33">
        <v>-1.8</v>
      </c>
      <c r="E3" s="33">
        <v>-2</v>
      </c>
      <c r="F3" s="33">
        <v>-2.4</v>
      </c>
      <c r="G3" s="33">
        <v>-2.6</v>
      </c>
      <c r="H3" s="33">
        <v>-2.8</v>
      </c>
      <c r="I3" s="34">
        <v>-2.8</v>
      </c>
      <c r="J3" s="32">
        <v>-0.4</v>
      </c>
      <c r="K3" s="33">
        <v>-1.6</v>
      </c>
      <c r="L3" s="33">
        <v>-1</v>
      </c>
      <c r="M3" s="33">
        <v>-1.2</v>
      </c>
      <c r="N3" s="33">
        <v>-1.4</v>
      </c>
      <c r="O3" s="33">
        <v>-1.6</v>
      </c>
      <c r="P3" s="34">
        <v>-1.2</v>
      </c>
      <c r="Q3" s="9"/>
    </row>
    <row r="4" spans="1:17" ht="15" x14ac:dyDescent="0.2">
      <c r="A4" s="28">
        <v>4</v>
      </c>
      <c r="B4" s="32">
        <v>-1.1599999999999999</v>
      </c>
      <c r="C4" s="33">
        <v>-1.33</v>
      </c>
      <c r="D4" s="33">
        <v>-1.67</v>
      </c>
      <c r="E4" s="33">
        <v>-1.83</v>
      </c>
      <c r="F4" s="33">
        <v>-2.16</v>
      </c>
      <c r="G4" s="33">
        <v>-2.67</v>
      </c>
      <c r="H4" s="33">
        <v>-2.83</v>
      </c>
      <c r="I4" s="34">
        <v>-3</v>
      </c>
      <c r="J4" s="32">
        <v>-0.5</v>
      </c>
      <c r="K4" s="33">
        <v>-0.83</v>
      </c>
      <c r="L4" s="33">
        <v>-0.83</v>
      </c>
      <c r="M4" s="33">
        <v>-1</v>
      </c>
      <c r="N4" s="33">
        <v>-1.3</v>
      </c>
      <c r="O4" s="33">
        <v>-1.1599999999999999</v>
      </c>
      <c r="P4" s="34">
        <v>-1</v>
      </c>
    </row>
    <row r="5" spans="1:17" ht="15" x14ac:dyDescent="0.2">
      <c r="A5" s="28">
        <v>6</v>
      </c>
      <c r="B5" s="32">
        <v>-1.1599999999999999</v>
      </c>
      <c r="C5" s="33">
        <v>-1.33</v>
      </c>
      <c r="D5" s="33">
        <v>-1.67</v>
      </c>
      <c r="E5" s="33">
        <v>-1.83</v>
      </c>
      <c r="F5" s="33">
        <v>-2.5</v>
      </c>
      <c r="G5" s="33">
        <v>-2.67</v>
      </c>
      <c r="H5" s="33">
        <v>-3</v>
      </c>
      <c r="I5" s="34">
        <v>-3.5</v>
      </c>
      <c r="J5" s="32">
        <v>-0.83</v>
      </c>
      <c r="K5" s="33">
        <v>-0.83</v>
      </c>
      <c r="L5" s="33">
        <v>-0.67</v>
      </c>
      <c r="M5" s="33">
        <v>-0.83</v>
      </c>
      <c r="N5" s="33">
        <v>-1.1599999999999999</v>
      </c>
      <c r="O5" s="33">
        <v>-1</v>
      </c>
      <c r="P5" s="34">
        <v>-1.1599999999999999</v>
      </c>
    </row>
    <row r="6" spans="1:17" ht="15" x14ac:dyDescent="0.2">
      <c r="A6" s="28">
        <v>8</v>
      </c>
      <c r="B6" s="32">
        <v>-1.1599999999999999</v>
      </c>
      <c r="C6" s="33">
        <v>-1.33</v>
      </c>
      <c r="D6" s="33">
        <v>-1.67</v>
      </c>
      <c r="E6" s="33">
        <v>-1.83</v>
      </c>
      <c r="F6" s="33">
        <v>-2.67</v>
      </c>
      <c r="G6" s="33">
        <v>-3.16</v>
      </c>
      <c r="H6" s="33">
        <v>-3.16</v>
      </c>
      <c r="I6" s="34">
        <v>-3.83</v>
      </c>
      <c r="J6" s="32">
        <v>-0.83</v>
      </c>
      <c r="K6" s="33">
        <v>-0.5</v>
      </c>
      <c r="L6" s="33">
        <v>-0.67</v>
      </c>
      <c r="M6" s="33">
        <v>-0.83</v>
      </c>
      <c r="N6" s="33">
        <v>-1.1599999999999999</v>
      </c>
      <c r="O6" s="33">
        <v>-1.1599999999999999</v>
      </c>
      <c r="P6" s="34">
        <v>-1</v>
      </c>
    </row>
    <row r="7" spans="1:17" ht="15" x14ac:dyDescent="0.2">
      <c r="A7" s="28">
        <v>10</v>
      </c>
      <c r="B7" s="32">
        <v>-1.3</v>
      </c>
      <c r="C7" s="33">
        <v>-1.5</v>
      </c>
      <c r="D7" s="33">
        <v>-1.67</v>
      </c>
      <c r="E7" s="33">
        <v>-1.83</v>
      </c>
      <c r="F7" s="33">
        <v>-2.5</v>
      </c>
      <c r="G7" s="33">
        <v>-3.3</v>
      </c>
      <c r="H7" s="33">
        <v>-3.3</v>
      </c>
      <c r="I7" s="34">
        <v>-3.83</v>
      </c>
      <c r="J7" s="32">
        <v>-0.83</v>
      </c>
      <c r="K7" s="33">
        <v>-1.5</v>
      </c>
      <c r="L7" s="33">
        <v>-0.5</v>
      </c>
      <c r="M7" s="33">
        <v>-0.67</v>
      </c>
      <c r="N7" s="33">
        <v>-1</v>
      </c>
      <c r="O7" s="33">
        <v>-1</v>
      </c>
      <c r="P7" s="34">
        <v>-1</v>
      </c>
    </row>
    <row r="8" spans="1:17" ht="15.75" thickBot="1" x14ac:dyDescent="0.25">
      <c r="A8" s="28">
        <v>12</v>
      </c>
      <c r="B8" s="35">
        <v>-1.67</v>
      </c>
      <c r="C8" s="36">
        <v>-1.67</v>
      </c>
      <c r="D8" s="36">
        <v>-1.5</v>
      </c>
      <c r="E8" s="36">
        <v>-1.5</v>
      </c>
      <c r="F8" s="36">
        <v>-1.67</v>
      </c>
      <c r="G8" s="36">
        <v>-1.83</v>
      </c>
      <c r="H8" s="36">
        <v>-1.67</v>
      </c>
      <c r="I8" s="37">
        <v>-1.83</v>
      </c>
      <c r="J8" s="35">
        <v>-1.5</v>
      </c>
      <c r="K8" s="36">
        <v>-0.5</v>
      </c>
      <c r="L8" s="36">
        <v>-0.5</v>
      </c>
      <c r="M8" s="36">
        <v>-0.83</v>
      </c>
      <c r="N8" s="36">
        <v>-1.1599999999999999</v>
      </c>
      <c r="O8" s="36">
        <v>-1.1599999999999999</v>
      </c>
      <c r="P8" s="37">
        <v>-1.33</v>
      </c>
    </row>
    <row r="9" spans="1:17" ht="15.75" thickBot="1" x14ac:dyDescent="0.25">
      <c r="A9" s="28" t="s">
        <v>22</v>
      </c>
      <c r="B9" s="38">
        <v>1.01E-2</v>
      </c>
      <c r="C9" s="39">
        <v>5.0799999999999998E-2</v>
      </c>
      <c r="D9" s="39">
        <v>0.1016</v>
      </c>
      <c r="E9" s="39">
        <v>0.152</v>
      </c>
      <c r="F9" s="39">
        <v>0.33019999999999999</v>
      </c>
      <c r="G9" s="39">
        <v>0.50800000000000001</v>
      </c>
      <c r="H9" s="39">
        <v>0.68669999999999998</v>
      </c>
      <c r="I9" s="40">
        <v>0.86350000000000005</v>
      </c>
      <c r="J9" s="38">
        <v>4.7000000000000002E-3</v>
      </c>
      <c r="K9" s="39">
        <v>2.6700000000000002E-2</v>
      </c>
      <c r="L9" s="39">
        <v>0.08</v>
      </c>
      <c r="M9" s="39">
        <v>0.1333</v>
      </c>
      <c r="N9" s="39">
        <v>0.39329999999999998</v>
      </c>
      <c r="O9" s="39">
        <v>0.65300000000000002</v>
      </c>
      <c r="P9" s="40">
        <v>0.91439999999999999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69F6-F15C-4CCC-BD89-6A7804BA099A}">
  <dimension ref="A1:H2"/>
  <sheetViews>
    <sheetView workbookViewId="0"/>
  </sheetViews>
  <sheetFormatPr defaultRowHeight="14.25" x14ac:dyDescent="0.2"/>
  <sheetData>
    <row r="1" spans="1:8" x14ac:dyDescent="0.2">
      <c r="A1" t="s">
        <v>21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</row>
    <row r="2" spans="1:8" x14ac:dyDescent="0.2">
      <c r="A2" t="s">
        <v>23</v>
      </c>
      <c r="B2">
        <v>0.46820000000000001</v>
      </c>
      <c r="C2">
        <v>0.60150000000000003</v>
      </c>
      <c r="D2">
        <v>0.76890000000000003</v>
      </c>
      <c r="E2">
        <v>0.86829999999999996</v>
      </c>
      <c r="F2">
        <v>0.93369999999999997</v>
      </c>
      <c r="G2">
        <v>0.98080000000000001</v>
      </c>
      <c r="H2">
        <v>0.7742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1CE2-B10F-4796-9750-B87C73258713}">
  <dimension ref="A1:P8"/>
  <sheetViews>
    <sheetView workbookViewId="0">
      <selection activeCell="B2" sqref="B2:O7"/>
    </sheetView>
  </sheetViews>
  <sheetFormatPr defaultRowHeight="14.25" x14ac:dyDescent="0.2"/>
  <sheetData>
    <row r="1" spans="1:16" ht="15.75" thickBot="1" x14ac:dyDescent="0.25">
      <c r="A1" s="25" t="s">
        <v>21</v>
      </c>
      <c r="B1" s="26" t="s">
        <v>6</v>
      </c>
      <c r="C1" s="27" t="s">
        <v>7</v>
      </c>
      <c r="D1" s="26" t="s">
        <v>8</v>
      </c>
      <c r="E1" s="27" t="s">
        <v>9</v>
      </c>
      <c r="F1" s="26" t="s">
        <v>10</v>
      </c>
      <c r="G1" s="27" t="s">
        <v>11</v>
      </c>
      <c r="H1" s="26" t="s">
        <v>12</v>
      </c>
      <c r="I1" s="27" t="s">
        <v>13</v>
      </c>
      <c r="J1" s="26" t="s">
        <v>14</v>
      </c>
      <c r="K1" s="27" t="s">
        <v>15</v>
      </c>
      <c r="L1" s="26" t="s">
        <v>16</v>
      </c>
      <c r="M1" s="27" t="s">
        <v>17</v>
      </c>
      <c r="N1" s="26" t="s">
        <v>18</v>
      </c>
      <c r="O1" s="27" t="s">
        <v>19</v>
      </c>
      <c r="P1" s="26" t="s">
        <v>20</v>
      </c>
    </row>
    <row r="2" spans="1:16" ht="22.5" thickBot="1" x14ac:dyDescent="0.25">
      <c r="A2" s="28">
        <v>0</v>
      </c>
      <c r="B2" s="3">
        <v>-1.08</v>
      </c>
      <c r="C2" s="4">
        <v>-1.25</v>
      </c>
      <c r="D2" s="4">
        <v>-1.33</v>
      </c>
      <c r="E2" s="4">
        <v>-1.58</v>
      </c>
      <c r="F2" s="4">
        <v>-1.75</v>
      </c>
      <c r="G2" s="4">
        <v>-1.83</v>
      </c>
      <c r="H2" s="4">
        <v>-1.92</v>
      </c>
      <c r="I2" s="4">
        <v>-1.5</v>
      </c>
      <c r="J2" s="4">
        <v>-0.25</v>
      </c>
      <c r="K2" s="4">
        <v>-0.83</v>
      </c>
      <c r="L2" s="4">
        <v>-1.08</v>
      </c>
      <c r="M2" s="4">
        <v>-1.17</v>
      </c>
      <c r="N2" s="4">
        <v>-1.42</v>
      </c>
      <c r="O2" s="4">
        <v>-1.25</v>
      </c>
      <c r="P2" s="4">
        <v>-1.08</v>
      </c>
    </row>
    <row r="3" spans="1:16" ht="22.5" thickBot="1" x14ac:dyDescent="0.25">
      <c r="A3" s="28">
        <v>2</v>
      </c>
      <c r="B3" s="5">
        <v>-1.08</v>
      </c>
      <c r="C3" s="6">
        <v>-1.25</v>
      </c>
      <c r="D3" s="6">
        <v>-1.33</v>
      </c>
      <c r="E3" s="6">
        <v>-1.67</v>
      </c>
      <c r="F3" s="6">
        <v>-1.92</v>
      </c>
      <c r="G3" s="6">
        <v>-2.08</v>
      </c>
      <c r="H3" s="6">
        <v>-2.17</v>
      </c>
      <c r="I3" s="6">
        <v>-2.17</v>
      </c>
      <c r="J3" s="6">
        <v>-0.25</v>
      </c>
      <c r="K3" s="6">
        <v>-0.57999999999999996</v>
      </c>
      <c r="L3" s="6">
        <v>-0.83</v>
      </c>
      <c r="M3" s="6">
        <v>-0.92</v>
      </c>
      <c r="N3" s="6">
        <v>-1.25</v>
      </c>
      <c r="O3" s="6">
        <v>-1.17</v>
      </c>
      <c r="P3" s="6">
        <v>-1.08</v>
      </c>
    </row>
    <row r="4" spans="1:16" ht="22.5" thickBot="1" x14ac:dyDescent="0.25">
      <c r="A4" s="28">
        <v>4</v>
      </c>
      <c r="B4" s="5">
        <v>-0.92</v>
      </c>
      <c r="C4" s="6">
        <v>-1.08</v>
      </c>
      <c r="D4" s="6">
        <v>-1.25</v>
      </c>
      <c r="E4" s="6">
        <v>-1.67</v>
      </c>
      <c r="F4" s="6">
        <v>-1.92</v>
      </c>
      <c r="G4" s="6">
        <v>-2.25</v>
      </c>
      <c r="H4" s="6">
        <v>-2.25</v>
      </c>
      <c r="I4" s="6">
        <v>-2.58</v>
      </c>
      <c r="J4" s="6">
        <v>-0.09</v>
      </c>
      <c r="K4" s="6">
        <v>-0.45</v>
      </c>
      <c r="L4" s="6">
        <v>-0.73</v>
      </c>
      <c r="M4" s="6">
        <v>-0.91</v>
      </c>
      <c r="N4" s="6">
        <v>-1.27</v>
      </c>
      <c r="O4" s="6">
        <v>-1.0900000000000001</v>
      </c>
      <c r="P4" s="6">
        <v>-1</v>
      </c>
    </row>
    <row r="5" spans="1:16" ht="22.5" thickBot="1" x14ac:dyDescent="0.25">
      <c r="A5" s="28">
        <v>6</v>
      </c>
      <c r="B5" s="5">
        <v>-0.92</v>
      </c>
      <c r="C5" s="6">
        <v>-1.25</v>
      </c>
      <c r="D5" s="6">
        <v>-1.33</v>
      </c>
      <c r="E5" s="6">
        <v>-1.67</v>
      </c>
      <c r="F5" s="6">
        <v>-2.17</v>
      </c>
      <c r="G5" s="6">
        <v>-2.5</v>
      </c>
      <c r="H5" s="6">
        <v>-2.83</v>
      </c>
      <c r="I5" s="6">
        <v>-3.42</v>
      </c>
      <c r="J5" s="6">
        <v>-0.54</v>
      </c>
      <c r="K5" s="6">
        <v>-0.45</v>
      </c>
      <c r="L5" s="6">
        <v>-0.63</v>
      </c>
      <c r="M5" s="6">
        <v>-0.81</v>
      </c>
      <c r="N5" s="6">
        <v>-1.18</v>
      </c>
      <c r="O5" s="6">
        <v>-1.0900000000000001</v>
      </c>
      <c r="P5" s="6">
        <v>-1</v>
      </c>
    </row>
    <row r="6" spans="1:16" ht="22.5" thickBot="1" x14ac:dyDescent="0.25">
      <c r="A6" s="28">
        <v>8</v>
      </c>
      <c r="B6" s="5">
        <v>-0.92</v>
      </c>
      <c r="C6" s="6">
        <v>-1.08</v>
      </c>
      <c r="D6" s="6">
        <v>-1.33</v>
      </c>
      <c r="E6" s="6">
        <v>-1.67</v>
      </c>
      <c r="F6" s="6">
        <v>-2.17</v>
      </c>
      <c r="G6" s="6">
        <v>-2.58</v>
      </c>
      <c r="H6" s="6">
        <v>-3.08</v>
      </c>
      <c r="I6" s="6">
        <v>-3.67</v>
      </c>
      <c r="J6" s="6">
        <v>-0.54</v>
      </c>
      <c r="K6" s="6">
        <v>-0.45</v>
      </c>
      <c r="L6" s="6">
        <v>-0.54</v>
      </c>
      <c r="M6" s="6">
        <v>-0.72</v>
      </c>
      <c r="N6" s="6">
        <v>-1.0900000000000001</v>
      </c>
      <c r="O6" s="6">
        <v>-1.0900000000000001</v>
      </c>
      <c r="P6" s="6">
        <v>-1</v>
      </c>
    </row>
    <row r="7" spans="1:16" ht="22.5" thickBot="1" x14ac:dyDescent="0.25">
      <c r="A7" s="28">
        <v>10</v>
      </c>
      <c r="B7" s="5">
        <v>-1.45</v>
      </c>
      <c r="C7" s="6">
        <v>-1.54</v>
      </c>
      <c r="D7" s="6">
        <v>-1.54</v>
      </c>
      <c r="E7" s="6">
        <v>-1.45</v>
      </c>
      <c r="F7" s="6">
        <v>-1.45</v>
      </c>
      <c r="G7" s="6">
        <v>-1.45</v>
      </c>
      <c r="H7" s="6">
        <v>-1.45</v>
      </c>
      <c r="I7" s="6">
        <v>-1.63</v>
      </c>
      <c r="J7" s="6">
        <v>-0.36</v>
      </c>
      <c r="K7" s="6">
        <v>-0.45</v>
      </c>
      <c r="L7" s="6">
        <v>-0.63</v>
      </c>
      <c r="M7" s="6">
        <v>-0.81</v>
      </c>
      <c r="N7" s="6">
        <v>-1.27</v>
      </c>
      <c r="O7" s="6">
        <v>-1.27</v>
      </c>
      <c r="P7" s="6">
        <v>-1.36</v>
      </c>
    </row>
    <row r="8" spans="1:16" ht="15.75" thickBot="1" x14ac:dyDescent="0.25">
      <c r="A8" s="28" t="s">
        <v>22</v>
      </c>
      <c r="B8" s="38">
        <v>1.01E-2</v>
      </c>
      <c r="C8" s="39">
        <v>5.0799999999999998E-2</v>
      </c>
      <c r="D8" s="39">
        <v>0.1016</v>
      </c>
      <c r="E8" s="39">
        <v>0.152</v>
      </c>
      <c r="F8" s="39">
        <v>0.33019999999999999</v>
      </c>
      <c r="G8" s="39">
        <v>0.50800000000000001</v>
      </c>
      <c r="H8" s="39">
        <v>0.68669999999999998</v>
      </c>
      <c r="I8" s="40">
        <v>0.86350000000000005</v>
      </c>
      <c r="J8" s="38">
        <v>4.7000000000000002E-3</v>
      </c>
      <c r="K8" s="39">
        <v>2.6700000000000002E-2</v>
      </c>
      <c r="L8" s="39">
        <v>0.08</v>
      </c>
      <c r="M8" s="39">
        <v>0.1333</v>
      </c>
      <c r="N8" s="39">
        <v>0.39329999999999998</v>
      </c>
      <c r="O8" s="39">
        <v>0.65300000000000002</v>
      </c>
      <c r="P8" s="40">
        <v>0.91439999999999999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5C2B-831D-4369-9943-CB1327ED7DEE}">
  <dimension ref="A1:G2"/>
  <sheetViews>
    <sheetView tabSelected="1" workbookViewId="0">
      <selection activeCell="F5" sqref="F5"/>
    </sheetView>
  </sheetViews>
  <sheetFormatPr defaultRowHeight="14.25" x14ac:dyDescent="0.2"/>
  <sheetData>
    <row r="1" spans="1:7" ht="15" thickBot="1" x14ac:dyDescent="0.25">
      <c r="A1" t="s">
        <v>21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</row>
    <row r="2" spans="1:7" ht="24.75" thickBot="1" x14ac:dyDescent="0.25">
      <c r="A2" t="s">
        <v>23</v>
      </c>
      <c r="B2" s="41">
        <v>0.25640000000000002</v>
      </c>
      <c r="C2" s="42">
        <v>0.50609999999999999</v>
      </c>
      <c r="D2" s="42">
        <v>0.64100000000000001</v>
      </c>
      <c r="E2" s="42">
        <v>0.79210000000000003</v>
      </c>
      <c r="F2" s="42">
        <v>0.86639999999999995</v>
      </c>
      <c r="G2" s="42">
        <v>0.72199999999999998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exp1</vt:lpstr>
      <vt:lpstr>exp1-CL</vt:lpstr>
      <vt:lpstr>exp2</vt:lpstr>
      <vt:lpstr>exp2-CL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Wisarut tipbung</cp:lastModifiedBy>
  <dcterms:created xsi:type="dcterms:W3CDTF">2022-10-04T17:52:11Z</dcterms:created>
  <dcterms:modified xsi:type="dcterms:W3CDTF">2022-10-07T10:47:49Z</dcterms:modified>
</cp:coreProperties>
</file>