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lilyjordan/Desktop/EvLab/GitHub stuff/AgentPatientStimuli/Behavioral testing/mturk/results/"/>
    </mc:Choice>
  </mc:AlternateContent>
  <bookViews>
    <workbookView xWindow="880" yWindow="460" windowWidth="24960" windowHeight="13760" tabRatio="500" activeTab="5"/>
  </bookViews>
  <sheets>
    <sheet name="OrderA" sheetId="1" r:id="rId1"/>
    <sheet name="OrderB" sheetId="2" r:id="rId2"/>
    <sheet name="OrderC" sheetId="3" r:id="rId3"/>
    <sheet name="OrderD" sheetId="4" r:id="rId4"/>
    <sheet name="OrderE" sheetId="5" r:id="rId5"/>
    <sheet name="Summary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5" l="1"/>
  <c r="T2" i="5"/>
  <c r="L2" i="5"/>
  <c r="S2" i="5"/>
  <c r="R2" i="5"/>
  <c r="Q2" i="5"/>
  <c r="P4" i="5"/>
  <c r="T4" i="5"/>
  <c r="L4" i="5"/>
  <c r="S4" i="5"/>
  <c r="R4" i="5"/>
  <c r="Q4" i="5"/>
  <c r="P11" i="5"/>
  <c r="T11" i="5"/>
  <c r="L11" i="5"/>
  <c r="S11" i="5"/>
  <c r="R11" i="5"/>
  <c r="Q11" i="5"/>
  <c r="P7" i="5"/>
  <c r="T7" i="5"/>
  <c r="L7" i="5"/>
  <c r="S7" i="5"/>
  <c r="R7" i="5"/>
  <c r="Q7" i="5"/>
  <c r="P6" i="5"/>
  <c r="T6" i="5"/>
  <c r="L6" i="5"/>
  <c r="S6" i="5"/>
  <c r="R6" i="5"/>
  <c r="Q6" i="5"/>
  <c r="P9" i="5"/>
  <c r="T9" i="5"/>
  <c r="L9" i="5"/>
  <c r="S9" i="5"/>
  <c r="R9" i="5"/>
  <c r="Q9" i="5"/>
  <c r="P10" i="5"/>
  <c r="T10" i="5"/>
  <c r="L10" i="5"/>
  <c r="S10" i="5"/>
  <c r="R10" i="5"/>
  <c r="Q10" i="5"/>
  <c r="P3" i="5"/>
  <c r="T3" i="5"/>
  <c r="L3" i="5"/>
  <c r="S3" i="5"/>
  <c r="R3" i="5"/>
  <c r="Q3" i="5"/>
  <c r="P8" i="5"/>
  <c r="T8" i="5"/>
  <c r="L8" i="5"/>
  <c r="S8" i="5"/>
  <c r="R8" i="5"/>
  <c r="Q8" i="5"/>
  <c r="P5" i="5"/>
  <c r="T5" i="5"/>
  <c r="L5" i="5"/>
  <c r="S5" i="5"/>
  <c r="R5" i="5"/>
  <c r="Q5" i="5"/>
  <c r="P5" i="4"/>
  <c r="T5" i="4"/>
  <c r="L5" i="4"/>
  <c r="S5" i="4"/>
  <c r="R5" i="4"/>
  <c r="Q5" i="4"/>
  <c r="P10" i="4"/>
  <c r="T10" i="4"/>
  <c r="L10" i="4"/>
  <c r="S10" i="4"/>
  <c r="R10" i="4"/>
  <c r="Q10" i="4"/>
  <c r="P3" i="4"/>
  <c r="T3" i="4"/>
  <c r="L3" i="4"/>
  <c r="S3" i="4"/>
  <c r="R3" i="4"/>
  <c r="Q3" i="4"/>
  <c r="P11" i="4"/>
  <c r="T11" i="4"/>
  <c r="L11" i="4"/>
  <c r="S11" i="4"/>
  <c r="R11" i="4"/>
  <c r="Q11" i="4"/>
  <c r="P7" i="4"/>
  <c r="T7" i="4"/>
  <c r="L7" i="4"/>
  <c r="S7" i="4"/>
  <c r="R7" i="4"/>
  <c r="Q7" i="4"/>
  <c r="P4" i="4"/>
  <c r="T4" i="4"/>
  <c r="L4" i="4"/>
  <c r="S4" i="4"/>
  <c r="R4" i="4"/>
  <c r="Q4" i="4"/>
  <c r="P9" i="4"/>
  <c r="T9" i="4"/>
  <c r="L9" i="4"/>
  <c r="S9" i="4"/>
  <c r="R9" i="4"/>
  <c r="Q9" i="4"/>
  <c r="T6" i="4"/>
  <c r="L6" i="4"/>
  <c r="S6" i="4"/>
  <c r="R6" i="4"/>
  <c r="Q6" i="4"/>
  <c r="L8" i="4"/>
  <c r="Q8" i="4"/>
  <c r="P8" i="4"/>
  <c r="R8" i="4"/>
  <c r="T8" i="4"/>
  <c r="S8" i="4"/>
  <c r="P2" i="4"/>
  <c r="T2" i="4"/>
  <c r="L2" i="4"/>
  <c r="S2" i="4"/>
  <c r="R2" i="4"/>
  <c r="Q2" i="4"/>
  <c r="P5" i="3"/>
  <c r="T5" i="3"/>
  <c r="L5" i="3"/>
  <c r="S5" i="3"/>
  <c r="R5" i="3"/>
  <c r="Q5" i="3"/>
  <c r="P10" i="3"/>
  <c r="T10" i="3"/>
  <c r="L10" i="3"/>
  <c r="S10" i="3"/>
  <c r="R10" i="3"/>
  <c r="Q10" i="3"/>
  <c r="P4" i="3"/>
  <c r="T4" i="3"/>
  <c r="L4" i="3"/>
  <c r="S4" i="3"/>
  <c r="R4" i="3"/>
  <c r="Q4" i="3"/>
  <c r="P3" i="3"/>
  <c r="T3" i="3"/>
  <c r="L3" i="3"/>
  <c r="S3" i="3"/>
  <c r="R3" i="3"/>
  <c r="Q3" i="3"/>
  <c r="P7" i="3"/>
  <c r="T7" i="3"/>
  <c r="L7" i="3"/>
  <c r="S7" i="3"/>
  <c r="R7" i="3"/>
  <c r="Q7" i="3"/>
  <c r="P11" i="3"/>
  <c r="T11" i="3"/>
  <c r="L11" i="3"/>
  <c r="S11" i="3"/>
  <c r="R11" i="3"/>
  <c r="Q11" i="3"/>
  <c r="P8" i="3"/>
  <c r="T8" i="3"/>
  <c r="L8" i="3"/>
  <c r="S8" i="3"/>
  <c r="R8" i="3"/>
  <c r="Q8" i="3"/>
  <c r="P6" i="3"/>
  <c r="T6" i="3"/>
  <c r="L6" i="3"/>
  <c r="S6" i="3"/>
  <c r="R6" i="3"/>
  <c r="Q6" i="3"/>
  <c r="P2" i="3"/>
  <c r="T2" i="3"/>
  <c r="L2" i="3"/>
  <c r="S2" i="3"/>
  <c r="R2" i="3"/>
  <c r="Q2" i="3"/>
  <c r="P9" i="3"/>
  <c r="T9" i="3"/>
  <c r="L9" i="3"/>
  <c r="S9" i="3"/>
  <c r="R9" i="3"/>
  <c r="Q9" i="3"/>
  <c r="P8" i="2"/>
  <c r="T8" i="2"/>
  <c r="L8" i="2"/>
  <c r="S8" i="2"/>
  <c r="R8" i="2"/>
  <c r="Q8" i="2"/>
  <c r="P5" i="2"/>
  <c r="T5" i="2"/>
  <c r="L5" i="2"/>
  <c r="S5" i="2"/>
  <c r="R5" i="2"/>
  <c r="Q5" i="2"/>
  <c r="P2" i="2"/>
  <c r="T2" i="2"/>
  <c r="L2" i="2"/>
  <c r="S2" i="2"/>
  <c r="R2" i="2"/>
  <c r="Q2" i="2"/>
  <c r="P7" i="2"/>
  <c r="T7" i="2"/>
  <c r="L7" i="2"/>
  <c r="S7" i="2"/>
  <c r="R7" i="2"/>
  <c r="Q7" i="2"/>
  <c r="P3" i="2"/>
  <c r="T3" i="2"/>
  <c r="L3" i="2"/>
  <c r="S3" i="2"/>
  <c r="R3" i="2"/>
  <c r="Q3" i="2"/>
  <c r="P11" i="2"/>
  <c r="T11" i="2"/>
  <c r="L11" i="2"/>
  <c r="S11" i="2"/>
  <c r="R11" i="2"/>
  <c r="Q11" i="2"/>
  <c r="P10" i="2"/>
  <c r="T10" i="2"/>
  <c r="L10" i="2"/>
  <c r="S10" i="2"/>
  <c r="R10" i="2"/>
  <c r="Q10" i="2"/>
  <c r="P4" i="2"/>
  <c r="T4" i="2"/>
  <c r="L4" i="2"/>
  <c r="S4" i="2"/>
  <c r="R4" i="2"/>
  <c r="Q4" i="2"/>
  <c r="P9" i="2"/>
  <c r="T9" i="2"/>
  <c r="L9" i="2"/>
  <c r="S9" i="2"/>
  <c r="R9" i="2"/>
  <c r="Q9" i="2"/>
  <c r="P6" i="2"/>
  <c r="T6" i="2"/>
  <c r="L6" i="2"/>
  <c r="S6" i="2"/>
  <c r="R6" i="2"/>
  <c r="Q6" i="2"/>
</calcChain>
</file>

<file path=xl/sharedStrings.xml><?xml version="1.0" encoding="utf-8"?>
<sst xmlns="http://schemas.openxmlformats.org/spreadsheetml/2006/main" count="722" uniqueCount="225">
  <si>
    <t>Order presented</t>
  </si>
  <si>
    <t>Order number</t>
  </si>
  <si>
    <t>Image</t>
  </si>
  <si>
    <t>Image number</t>
  </si>
  <si>
    <t>Image verb</t>
  </si>
  <si>
    <t>Agent</t>
  </si>
  <si>
    <t>Patient</t>
  </si>
  <si>
    <t>Highlight</t>
  </si>
  <si>
    <t>Response 1</t>
  </si>
  <si>
    <t>R1 main verb</t>
  </si>
  <si>
    <t>R1 first shape</t>
  </si>
  <si>
    <t>R1 first mention</t>
  </si>
  <si>
    <t>Response 2</t>
  </si>
  <si>
    <t>R2 main verb</t>
  </si>
  <si>
    <t>R2 first shape</t>
  </si>
  <si>
    <t>R2 first mention</t>
  </si>
  <si>
    <t>isR1Agent</t>
  </si>
  <si>
    <t>isR2Agent</t>
  </si>
  <si>
    <t>isR1Patient</t>
  </si>
  <si>
    <t>isR2Patient</t>
  </si>
  <si>
    <t>Input.IMAGE_1</t>
  </si>
  <si>
    <t>http://tedlab.mit.edu/~mekline/AP062016/Agent_flipped_55.jpg</t>
  </si>
  <si>
    <t>shake</t>
  </si>
  <si>
    <t>oval</t>
  </si>
  <si>
    <t>square</t>
  </si>
  <si>
    <t>A yellow circle tickles a green square.</t>
  </si>
  <si>
    <t>tickle</t>
  </si>
  <si>
    <t>Square is falling back and forth while circle helps straighten square</t>
  </si>
  <si>
    <t>straighten</t>
  </si>
  <si>
    <t>Input.IMAGE_2</t>
  </si>
  <si>
    <t>http://tedlab.mit.edu/~mekline/AP062016/Patient_flipped_50.jpg</t>
  </si>
  <si>
    <t>bounce</t>
  </si>
  <si>
    <t>triangle</t>
  </si>
  <si>
    <t>A yellow circle throws something towards the purple triangle.</t>
  </si>
  <si>
    <t>throw</t>
  </si>
  <si>
    <t>circle tosses triangle while it bounces</t>
  </si>
  <si>
    <t>toss</t>
  </si>
  <si>
    <t>Input.IMAGE_3</t>
  </si>
  <si>
    <t>http://tedlab.mit.edu/~mekline/AP062016/Agent_flipped_6.jpg</t>
  </si>
  <si>
    <t>A green square throws something towards the yellow circle.</t>
  </si>
  <si>
    <t>square tosses circle while it bounces</t>
  </si>
  <si>
    <t>Input.IMAGE_4</t>
  </si>
  <si>
    <t>http://tedlab.mit.edu/~mekline/AP062016/Agent_flipped_23.jpg</t>
  </si>
  <si>
    <t>roll</t>
  </si>
  <si>
    <t>star</t>
  </si>
  <si>
    <t>The blue star does a cartwheel away from the green square.</t>
  </si>
  <si>
    <t>cartwheel</t>
  </si>
  <si>
    <t>square rolls star</t>
  </si>
  <si>
    <t>Input.IMAGE_5</t>
  </si>
  <si>
    <t>http://tedlab.mit.edu/~mekline/AP062016/Patient_flipped_23.jpg</t>
  </si>
  <si>
    <t>The blue star does a cartwheel away from the purple triangle.</t>
  </si>
  <si>
    <t>triangle rolls star</t>
  </si>
  <si>
    <t>Input.IMAGE_6</t>
  </si>
  <si>
    <t>http://tedlab.mit.edu/~mekline/AP062016/Agent_flipped_9.jpg</t>
  </si>
  <si>
    <t>The yellow circle rolls away from the green square.</t>
  </si>
  <si>
    <t>square rolls circle</t>
  </si>
  <si>
    <t>Input.IMAGE_7</t>
  </si>
  <si>
    <t>http://tedlab.mit.edu/~mekline/AP062016/Agent_flipped_5.jpg</t>
  </si>
  <si>
    <t>The blue star hops away from the green square.</t>
  </si>
  <si>
    <t>hop</t>
  </si>
  <si>
    <t>square bounces star</t>
  </si>
  <si>
    <t>Input.IMAGE_8</t>
  </si>
  <si>
    <t>http://tedlab.mit.edu/~mekline/AP062016/Patient_orig_21.jpg</t>
  </si>
  <si>
    <t>The yellow circle hops away from the purple triangle.</t>
  </si>
  <si>
    <t>triangle bounces sircle</t>
  </si>
  <si>
    <t>Input.IMAGE_9</t>
  </si>
  <si>
    <t>http://tedlab.mit.edu/~mekline/AP062016/Agent_flipped_39.jpg</t>
  </si>
  <si>
    <t>The yellow circle does somersaults away from the blue star.</t>
  </si>
  <si>
    <t>somersault</t>
  </si>
  <si>
    <t>star rolls circle</t>
  </si>
  <si>
    <t>http://tedlab.mit.edu/~mekline/AP062016/Agent_flipped_22.jpg</t>
  </si>
  <si>
    <t>The triangle spins in delight</t>
  </si>
  <si>
    <t>spin</t>
  </si>
  <si>
    <t>The square flipped the triangle.</t>
  </si>
  <si>
    <t>flip</t>
  </si>
  <si>
    <t>http://tedlab.mit.edu/~mekline/AP062016/Patient_flipped_25.jpg</t>
  </si>
  <si>
    <t>The square gets tickled by the triangle</t>
  </si>
  <si>
    <t>The triangle is shaking the square.</t>
  </si>
  <si>
    <t>http://tedlab.mit.edu/~mekline/AP062016/Agent_orig_5.jpg</t>
  </si>
  <si>
    <t>The star sticks his landing</t>
  </si>
  <si>
    <t>land</t>
  </si>
  <si>
    <t>The square bounced the star.</t>
  </si>
  <si>
    <t>http://tedlab.mit.edu/~mekline/AP062016/Patient_orig_57.jpg</t>
  </si>
  <si>
    <t>The star gets tickled</t>
  </si>
  <si>
    <t>The oval is shaking the star.</t>
  </si>
  <si>
    <t>http://tedlab.mit.edu/~mekline/AP062016/Agent_orig_2.jpg</t>
  </si>
  <si>
    <t>stop</t>
  </si>
  <si>
    <t>The star surprised the square</t>
  </si>
  <si>
    <t>surprise</t>
  </si>
  <si>
    <t>The star is bouncing and the square is concerned.</t>
  </si>
  <si>
    <t>http://tedlab.mit.edu/~mekline/AP062016/Patient_flipped_45.jpg</t>
  </si>
  <si>
    <t>balance</t>
  </si>
  <si>
    <t>The circle and star are both surprised</t>
  </si>
  <si>
    <t>is surprised</t>
  </si>
  <si>
    <t>The oval is stuck on a point. The star is surprised.</t>
  </si>
  <si>
    <t>is stuck</t>
  </si>
  <si>
    <t>http://tedlab.mit.edu/~mekline/AP062016/Patient_flipped_39.jpg</t>
  </si>
  <si>
    <t>The circle rolls twice</t>
  </si>
  <si>
    <t>The star is flipping the oval.</t>
  </si>
  <si>
    <t>http://tedlab.mit.edu/~mekline/AP062016/Agent_orig_15.jpg</t>
  </si>
  <si>
    <t>The square catches the circle after he falls</t>
  </si>
  <si>
    <t>catch</t>
  </si>
  <si>
    <t>The oval is stuck and the square is concerned.</t>
  </si>
  <si>
    <t>http://tedlab.mit.edu/~mekline/AP062016/Agent_orig_21.jpg</t>
  </si>
  <si>
    <t>The circle bounces closer to the edge</t>
  </si>
  <si>
    <t>The square flipped the oval.</t>
  </si>
  <si>
    <t>Input.IMAGE_10</t>
  </si>
  <si>
    <t>http://tedlab.mit.edu/~mekline/AP062016/Agent_flipped_10.jpg</t>
  </si>
  <si>
    <t>The triangle gets surprised by the square</t>
  </si>
  <si>
    <t>The square is bouncing the triangle.</t>
  </si>
  <si>
    <t>http://tedlab.mit.edu/~mekline/AP062016/Patient_flipped_55.jpg</t>
  </si>
  <si>
    <t>the circle is shaking the square</t>
  </si>
  <si>
    <t>A happy oval dunks a shocked square in and out of the water.</t>
  </si>
  <si>
    <t>dunk</t>
  </si>
  <si>
    <t>http://tedlab.mit.edu/~mekline/AP062016/Agent_orig_60.jpg</t>
  </si>
  <si>
    <t>the circle is trying to hold up the star</t>
  </si>
  <si>
    <t>hold</t>
  </si>
  <si>
    <t>A star is trying to balance on one point on a rock sticking up out of the water. A shocked oval tries to help the star balance.</t>
  </si>
  <si>
    <t>http://tedlab.mit.edu/~mekline/AP062016/Patient_orig_35.jpg</t>
  </si>
  <si>
    <t>the star pushed the triangle causing it to bounce</t>
  </si>
  <si>
    <t>A happy star stands on a bank and drops a happy triangle into the water. The triangle bounces.</t>
  </si>
  <si>
    <t>the square is watching the triangle roll</t>
  </si>
  <si>
    <t>A happy square kicks a happy triangle into the water. The triangle does some somersaults and dives.</t>
  </si>
  <si>
    <t>http://tedlab.mit.edu/~mekline/AP062016/Patient_flipped_2.jpg</t>
  </si>
  <si>
    <t>the star is dancing next to the square</t>
  </si>
  <si>
    <t>dance</t>
  </si>
  <si>
    <t>A shocked square floats on the water while a happy star jumps around in it.</t>
  </si>
  <si>
    <t>jump</t>
  </si>
  <si>
    <t>http://tedlab.mit.edu/~mekline/AP062016/Patient_flipped_36.jpg</t>
  </si>
  <si>
    <t>the star is bouncing the circle</t>
  </si>
  <si>
    <t>A happy star pushes a happy oval into the water. The oval bounces a few times. The oval's hands are up.</t>
  </si>
  <si>
    <t>http://tedlab.mit.edu/~mekline/AP062016/Patient_orig_13.jpg</t>
  </si>
  <si>
    <t>The triangle is falling over because it's on top of a triangle.</t>
  </si>
  <si>
    <t>fall</t>
  </si>
  <si>
    <t>A square is floating on water, and a triangle is trying to balance on a little rock sticking out of the water. The square is trying to help the triangle balance.</t>
  </si>
  <si>
    <t>stand</t>
  </si>
  <si>
    <t>http://tedlab.mit.edu/~mekline/AP062016/Agent_flipped_4.jpg</t>
  </si>
  <si>
    <t>the square is watching the triangle bounce</t>
  </si>
  <si>
    <t>A happy square pushes a happy triangle into the water. The triangle bounces.</t>
  </si>
  <si>
    <t>http://tedlab.mit.edu/~mekline/AP062016/Patient_flipped_26.jpg</t>
  </si>
  <si>
    <t>the triangle is shaking the star</t>
  </si>
  <si>
    <t>A happy triangle dunks a shocked star in and out of the water.</t>
  </si>
  <si>
    <t>the square pushed the circle causing it to bounce</t>
  </si>
  <si>
    <t>A happy square stands on a bank and pushes a happy oval into the water. The oval bounces.</t>
  </si>
  <si>
    <t>http://tedlab.mit.edu/~mekline/AP062016/Agent_flipped_29.jpg</t>
  </si>
  <si>
    <t>The star is stuck. The square is surprised.</t>
  </si>
  <si>
    <t>The square watches as the Star stubs its toe.</t>
  </si>
  <si>
    <t>stub toe</t>
  </si>
  <si>
    <t>http://tedlab.mit.edu/~mekline/AP062016/Agent_orig_7.jpg</t>
  </si>
  <si>
    <t>The scare is flipping the triangle.</t>
  </si>
  <si>
    <t>The Triangle is flipping for the square.</t>
  </si>
  <si>
    <t>http://tedlab.mit.edu/~mekline/AP062016/Patient_flipped_35.jpg</t>
  </si>
  <si>
    <t>The star is bouncing the triangle.</t>
  </si>
  <si>
    <t>The two shapes are very happy to see each other.</t>
  </si>
  <si>
    <t>is happy</t>
  </si>
  <si>
    <t>NONE</t>
  </si>
  <si>
    <t>http://tedlab.mit.edu/~mekline/AP062016/Patient_orig_9.jpg</t>
  </si>
  <si>
    <t>The square is flipping the oval.</t>
  </si>
  <si>
    <t>The Square watches the Oval do flips.</t>
  </si>
  <si>
    <t>The oval is stuck on a point. The star is holding the oval up.</t>
  </si>
  <si>
    <t>hold up</t>
  </si>
  <si>
    <t>The Star is telling the Oval to watch its step.</t>
  </si>
  <si>
    <t>tell</t>
  </si>
  <si>
    <t>The triangle is bouncing the oval.</t>
  </si>
  <si>
    <t>The Oval is bouncing over to the Triangle</t>
  </si>
  <si>
    <t>http://tedlab.mit.edu/~mekline/AP062016/Patient_orig_18.jpg</t>
  </si>
  <si>
    <t>The oval is bouncing. The triangle is surprised.</t>
  </si>
  <si>
    <t>The Oval wants to dance with Triangle</t>
  </si>
  <si>
    <t>The oval is on a point. The square is holding up the oval.</t>
  </si>
  <si>
    <t>The Oval almost trips but the Square catches him</t>
  </si>
  <si>
    <t>http://tedlab.mit.edu/~mekline/AP062016/Patient_flipped_40.jpg</t>
  </si>
  <si>
    <t>The star is shaking the square.</t>
  </si>
  <si>
    <t>The Star and the Square are dancing</t>
  </si>
  <si>
    <t>http://tedlab.mit.edu/~mekline/AP062016/Agent_orig_6.jpg</t>
  </si>
  <si>
    <t>The square is bouncing the oval.</t>
  </si>
  <si>
    <t>The Oval is jumping over to the Square</t>
  </si>
  <si>
    <t>http://tedlab.mit.edu/~mekline/AP062016/Agent_flipped_7.jpg</t>
  </si>
  <si>
    <t>The blue triangle is tumbling away from the green square.</t>
  </si>
  <si>
    <t>tumble away</t>
  </si>
  <si>
    <t>Triangle shows square he can flip.  Both are happy.</t>
  </si>
  <si>
    <t>http://tedlab.mit.edu/~mekline/AP062016/Agent_orig_26.jpg</t>
  </si>
  <si>
    <t>The green square is tickling the turquoise star.</t>
  </si>
  <si>
    <t>Square keeps throwing star in the air to make a wish.</t>
  </si>
  <si>
    <t>http://tedlab.mit.edu/~mekline/AP062016/Patient_flipped_21.jpg</t>
  </si>
  <si>
    <t>The yellow oval jumps away from the blue triangle.</t>
  </si>
  <si>
    <t>jump away</t>
  </si>
  <si>
    <t>Oval is jumping. Triangle is pushing.</t>
  </si>
  <si>
    <t>http://tedlab.mit.edu/~mekline/AP062016/Patient_orig_55.jpg</t>
  </si>
  <si>
    <t>The yellow oval tickles the green square.</t>
  </si>
  <si>
    <t>Oval is shaking a not too happy square.</t>
  </si>
  <si>
    <t>http://tedlab.mit.edu/~mekline/AP062016/Agent_orig_12.jpg</t>
  </si>
  <si>
    <t>The surprised yellow oval is getting tickled by the green square.</t>
  </si>
  <si>
    <t>The maliciously content square is spinning the freaked out circle.</t>
  </si>
  <si>
    <t>http://tedlab.mit.edu/~mekline/AP062016/Agent_flipped_38.jpg</t>
  </si>
  <si>
    <t>The blue triangle tumbles away from the turquoise star.</t>
  </si>
  <si>
    <t>Triangle does some acrobatics off a ledge.  Both him and star are content.</t>
  </si>
  <si>
    <t>do acrobatics</t>
  </si>
  <si>
    <t>http://tedlab.mit.edu/~mekline/AP062016/Patient_flipped_7.jpg</t>
  </si>
  <si>
    <t>The blue triangle did a somersault off the ledge and the green square is amazed.</t>
  </si>
  <si>
    <t>The triangle is flipping and the square is pushing.</t>
  </si>
  <si>
    <t>http://tedlab.mit.edu/~mekline/AP062016/Patient_orig_56.jpg</t>
  </si>
  <si>
    <t>The yellow oval is tickling the blue triangle.</t>
  </si>
  <si>
    <t>Oval is spinning triangle.  Only oval is happy.</t>
  </si>
  <si>
    <t>http://tedlab.mit.edu/~mekline/AP062016/Patient_orig_50.jpg</t>
  </si>
  <si>
    <t>The blue triangle jumps away from the yellow oval.</t>
  </si>
  <si>
    <t>Triangle is triumphant after being pushed off the ledge by oval.  Both seem happy.</t>
  </si>
  <si>
    <t>push</t>
  </si>
  <si>
    <t>http://tedlab.mit.edu/~mekline/AP062016/Agent_flipped_28.jpg</t>
  </si>
  <si>
    <t>The green square balances the blue triangle.</t>
  </si>
  <si>
    <t>A worried triangle is falling off a point. Square is trying to help.</t>
  </si>
  <si>
    <t>Verb</t>
  </si>
  <si>
    <t>AHL agent</t>
  </si>
  <si>
    <t>AHL patient</t>
  </si>
  <si>
    <t>PHL agent</t>
  </si>
  <si>
    <t>PHL patient</t>
  </si>
  <si>
    <t>AHL % agent</t>
  </si>
  <si>
    <t>PHL % agent</t>
  </si>
  <si>
    <t>Total % agent</t>
  </si>
  <si>
    <t>Stop</t>
  </si>
  <si>
    <t>Bounce</t>
  </si>
  <si>
    <t>Roll</t>
  </si>
  <si>
    <t>Shake</t>
  </si>
  <si>
    <t>Balance</t>
  </si>
  <si>
    <t>Total</t>
  </si>
  <si>
    <t>Note: these statistics are a little shady because the numbers don't add up as nicely as in the full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</si>
</sst>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9" fontId="2" fillId="0" borderId="0" xfId="0" applyNumberFormat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opLeftCell="E1" workbookViewId="0">
      <selection activeCell="Q7" sqref="Q7"/>
    </sheetView>
  </sheetViews>
  <sheetFormatPr baseColWidth="10" defaultRowHeight="16" x14ac:dyDescent="0.2"/>
  <cols>
    <col min="1" max="4" width="0" hidden="1" customWidth="1"/>
    <col min="6" max="7" width="0" hidden="1" customWidth="1"/>
    <col min="9" max="16" width="0" hidden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" t="s">
        <v>37</v>
      </c>
      <c r="B2" s="1">
        <v>3</v>
      </c>
      <c r="C2" s="1" t="s">
        <v>38</v>
      </c>
      <c r="D2" s="1">
        <v>6</v>
      </c>
      <c r="E2" s="1" t="s">
        <v>31</v>
      </c>
      <c r="F2" s="1" t="s">
        <v>24</v>
      </c>
      <c r="G2" s="1" t="s">
        <v>23</v>
      </c>
      <c r="H2" s="1" t="s">
        <v>5</v>
      </c>
      <c r="I2" s="1" t="s">
        <v>39</v>
      </c>
      <c r="J2" s="1" t="s">
        <v>34</v>
      </c>
      <c r="K2" s="1" t="s">
        <v>24</v>
      </c>
      <c r="L2" s="1" t="s">
        <v>5</v>
      </c>
      <c r="M2" s="1" t="s">
        <v>40</v>
      </c>
      <c r="N2" s="1" t="s">
        <v>36</v>
      </c>
      <c r="O2" s="1" t="s">
        <v>24</v>
      </c>
      <c r="P2" s="1" t="s">
        <v>5</v>
      </c>
      <c r="Q2" s="1">
        <v>1</v>
      </c>
      <c r="R2" s="1">
        <v>1</v>
      </c>
      <c r="S2" s="1">
        <v>0</v>
      </c>
      <c r="T2" s="1">
        <v>0</v>
      </c>
    </row>
    <row r="3" spans="1:20" x14ac:dyDescent="0.2">
      <c r="A3" s="1" t="s">
        <v>56</v>
      </c>
      <c r="B3" s="1">
        <v>7</v>
      </c>
      <c r="C3" s="1" t="s">
        <v>57</v>
      </c>
      <c r="D3" s="1">
        <v>5</v>
      </c>
      <c r="E3" s="1" t="s">
        <v>31</v>
      </c>
      <c r="F3" s="1" t="s">
        <v>24</v>
      </c>
      <c r="G3" s="1" t="s">
        <v>44</v>
      </c>
      <c r="H3" s="1" t="s">
        <v>5</v>
      </c>
      <c r="I3" s="1" t="s">
        <v>58</v>
      </c>
      <c r="J3" s="1" t="s">
        <v>59</v>
      </c>
      <c r="K3" s="1" t="s">
        <v>44</v>
      </c>
      <c r="L3" s="1" t="s">
        <v>6</v>
      </c>
      <c r="M3" s="1" t="s">
        <v>60</v>
      </c>
      <c r="N3" s="1" t="s">
        <v>31</v>
      </c>
      <c r="O3" s="1" t="s">
        <v>24</v>
      </c>
      <c r="P3" s="1" t="s">
        <v>5</v>
      </c>
      <c r="Q3" s="1">
        <v>0</v>
      </c>
      <c r="R3" s="1">
        <v>1</v>
      </c>
      <c r="S3" s="1">
        <v>1</v>
      </c>
      <c r="T3" s="1">
        <v>0</v>
      </c>
    </row>
    <row r="4" spans="1:20" x14ac:dyDescent="0.2">
      <c r="A4" s="1" t="s">
        <v>29</v>
      </c>
      <c r="B4" s="1">
        <v>2</v>
      </c>
      <c r="C4" s="1" t="s">
        <v>30</v>
      </c>
      <c r="D4" s="1">
        <v>50</v>
      </c>
      <c r="E4" s="1" t="s">
        <v>31</v>
      </c>
      <c r="F4" s="1" t="s">
        <v>23</v>
      </c>
      <c r="G4" s="1" t="s">
        <v>32</v>
      </c>
      <c r="H4" s="1" t="s">
        <v>6</v>
      </c>
      <c r="I4" s="1" t="s">
        <v>33</v>
      </c>
      <c r="J4" s="1" t="s">
        <v>34</v>
      </c>
      <c r="K4" s="1" t="s">
        <v>23</v>
      </c>
      <c r="L4" s="1" t="s">
        <v>5</v>
      </c>
      <c r="M4" s="1" t="s">
        <v>35</v>
      </c>
      <c r="N4" s="1" t="s">
        <v>36</v>
      </c>
      <c r="O4" s="1" t="s">
        <v>23</v>
      </c>
      <c r="P4" s="1" t="s">
        <v>5</v>
      </c>
      <c r="Q4" s="1">
        <v>1</v>
      </c>
      <c r="R4" s="1">
        <v>1</v>
      </c>
      <c r="S4" s="1">
        <v>0</v>
      </c>
      <c r="T4" s="1">
        <v>0</v>
      </c>
    </row>
    <row r="5" spans="1:20" x14ac:dyDescent="0.2">
      <c r="A5" s="1" t="s">
        <v>61</v>
      </c>
      <c r="B5" s="1">
        <v>8</v>
      </c>
      <c r="C5" s="1" t="s">
        <v>62</v>
      </c>
      <c r="D5" s="1">
        <v>21</v>
      </c>
      <c r="E5" s="1" t="s">
        <v>31</v>
      </c>
      <c r="F5" s="1" t="s">
        <v>32</v>
      </c>
      <c r="G5" s="1" t="s">
        <v>23</v>
      </c>
      <c r="H5" s="1" t="s">
        <v>6</v>
      </c>
      <c r="I5" s="1" t="s">
        <v>63</v>
      </c>
      <c r="J5" s="1" t="s">
        <v>59</v>
      </c>
      <c r="K5" s="1" t="s">
        <v>23</v>
      </c>
      <c r="L5" s="1" t="s">
        <v>6</v>
      </c>
      <c r="M5" s="1" t="s">
        <v>64</v>
      </c>
      <c r="N5" s="1" t="s">
        <v>31</v>
      </c>
      <c r="O5" s="1" t="s">
        <v>32</v>
      </c>
      <c r="P5" s="1" t="s">
        <v>5</v>
      </c>
      <c r="Q5" s="1">
        <v>0</v>
      </c>
      <c r="R5" s="1">
        <v>1</v>
      </c>
      <c r="S5" s="1">
        <v>1</v>
      </c>
      <c r="T5" s="1">
        <v>0</v>
      </c>
    </row>
    <row r="6" spans="1:20" x14ac:dyDescent="0.2">
      <c r="A6" s="1" t="s">
        <v>41</v>
      </c>
      <c r="B6" s="1">
        <v>4</v>
      </c>
      <c r="C6" s="1" t="s">
        <v>42</v>
      </c>
      <c r="D6" s="1">
        <v>23</v>
      </c>
      <c r="E6" s="1" t="s">
        <v>43</v>
      </c>
      <c r="F6" s="1" t="s">
        <v>24</v>
      </c>
      <c r="G6" s="1" t="s">
        <v>44</v>
      </c>
      <c r="H6" s="1" t="s">
        <v>5</v>
      </c>
      <c r="I6" s="1" t="s">
        <v>45</v>
      </c>
      <c r="J6" s="1" t="s">
        <v>46</v>
      </c>
      <c r="K6" s="1" t="s">
        <v>44</v>
      </c>
      <c r="L6" s="1" t="s">
        <v>6</v>
      </c>
      <c r="M6" s="1" t="s">
        <v>47</v>
      </c>
      <c r="N6" s="1" t="s">
        <v>43</v>
      </c>
      <c r="O6" s="1" t="s">
        <v>24</v>
      </c>
      <c r="P6" s="1" t="s">
        <v>5</v>
      </c>
      <c r="Q6" s="1">
        <v>0</v>
      </c>
      <c r="R6" s="1">
        <v>1</v>
      </c>
      <c r="S6" s="1">
        <v>1</v>
      </c>
      <c r="T6" s="1">
        <v>0</v>
      </c>
    </row>
    <row r="7" spans="1:20" x14ac:dyDescent="0.2">
      <c r="A7" s="1" t="s">
        <v>52</v>
      </c>
      <c r="B7" s="1">
        <v>6</v>
      </c>
      <c r="C7" s="1" t="s">
        <v>53</v>
      </c>
      <c r="D7" s="1">
        <v>9</v>
      </c>
      <c r="E7" s="1" t="s">
        <v>43</v>
      </c>
      <c r="F7" s="1" t="s">
        <v>24</v>
      </c>
      <c r="G7" s="1" t="s">
        <v>23</v>
      </c>
      <c r="H7" s="1" t="s">
        <v>5</v>
      </c>
      <c r="I7" s="1" t="s">
        <v>54</v>
      </c>
      <c r="J7" s="1" t="s">
        <v>43</v>
      </c>
      <c r="K7" s="1" t="s">
        <v>23</v>
      </c>
      <c r="L7" s="1" t="s">
        <v>6</v>
      </c>
      <c r="M7" s="1" t="s">
        <v>55</v>
      </c>
      <c r="N7" s="1" t="s">
        <v>43</v>
      </c>
      <c r="O7" s="1" t="s">
        <v>24</v>
      </c>
      <c r="P7" s="1" t="s">
        <v>5</v>
      </c>
      <c r="Q7" s="1">
        <v>0</v>
      </c>
      <c r="R7" s="1">
        <v>1</v>
      </c>
      <c r="S7" s="1">
        <v>1</v>
      </c>
      <c r="T7" s="1">
        <v>0</v>
      </c>
    </row>
    <row r="8" spans="1:20" x14ac:dyDescent="0.2">
      <c r="A8" s="1" t="s">
        <v>65</v>
      </c>
      <c r="B8" s="1">
        <v>9</v>
      </c>
      <c r="C8" s="1" t="s">
        <v>66</v>
      </c>
      <c r="D8" s="1">
        <v>39</v>
      </c>
      <c r="E8" s="1" t="s">
        <v>43</v>
      </c>
      <c r="F8" s="1" t="s">
        <v>44</v>
      </c>
      <c r="G8" s="1" t="s">
        <v>23</v>
      </c>
      <c r="H8" s="1" t="s">
        <v>5</v>
      </c>
      <c r="I8" s="1" t="s">
        <v>67</v>
      </c>
      <c r="J8" s="1" t="s">
        <v>68</v>
      </c>
      <c r="K8" s="1" t="s">
        <v>23</v>
      </c>
      <c r="L8" s="1" t="s">
        <v>6</v>
      </c>
      <c r="M8" s="1" t="s">
        <v>69</v>
      </c>
      <c r="N8" s="1" t="s">
        <v>43</v>
      </c>
      <c r="O8" s="1" t="s">
        <v>44</v>
      </c>
      <c r="P8" s="1" t="s">
        <v>5</v>
      </c>
      <c r="Q8" s="1">
        <v>0</v>
      </c>
      <c r="R8" s="1">
        <v>1</v>
      </c>
      <c r="S8" s="1">
        <v>1</v>
      </c>
      <c r="T8" s="1">
        <v>0</v>
      </c>
    </row>
    <row r="9" spans="1:20" x14ac:dyDescent="0.2">
      <c r="A9" s="1" t="s">
        <v>48</v>
      </c>
      <c r="B9" s="1">
        <v>5</v>
      </c>
      <c r="C9" s="1" t="s">
        <v>49</v>
      </c>
      <c r="D9" s="1">
        <v>23</v>
      </c>
      <c r="E9" s="1" t="s">
        <v>43</v>
      </c>
      <c r="F9" s="1" t="s">
        <v>32</v>
      </c>
      <c r="G9" s="1" t="s">
        <v>44</v>
      </c>
      <c r="H9" s="1" t="s">
        <v>6</v>
      </c>
      <c r="I9" s="1" t="s">
        <v>50</v>
      </c>
      <c r="J9" s="1" t="s">
        <v>46</v>
      </c>
      <c r="K9" s="1" t="s">
        <v>44</v>
      </c>
      <c r="L9" s="1" t="s">
        <v>6</v>
      </c>
      <c r="M9" s="1" t="s">
        <v>51</v>
      </c>
      <c r="N9" s="1" t="s">
        <v>43</v>
      </c>
      <c r="O9" s="1" t="s">
        <v>32</v>
      </c>
      <c r="P9" s="1" t="s">
        <v>5</v>
      </c>
      <c r="Q9" s="1">
        <v>0</v>
      </c>
      <c r="R9" s="1">
        <v>1</v>
      </c>
      <c r="S9" s="1">
        <v>1</v>
      </c>
      <c r="T9" s="1">
        <v>0</v>
      </c>
    </row>
    <row r="10" spans="1:20" x14ac:dyDescent="0.2">
      <c r="A10" s="1" t="s">
        <v>20</v>
      </c>
      <c r="B10" s="1">
        <v>1</v>
      </c>
      <c r="C10" s="1" t="s">
        <v>21</v>
      </c>
      <c r="D10" s="1">
        <v>55</v>
      </c>
      <c r="E10" s="1" t="s">
        <v>22</v>
      </c>
      <c r="F10" s="1" t="s">
        <v>23</v>
      </c>
      <c r="G10" s="1" t="s">
        <v>24</v>
      </c>
      <c r="H10" s="1" t="s">
        <v>5</v>
      </c>
      <c r="I10" s="1" t="s">
        <v>25</v>
      </c>
      <c r="J10" s="1" t="s">
        <v>26</v>
      </c>
      <c r="K10" s="1" t="s">
        <v>23</v>
      </c>
      <c r="L10" s="1" t="s">
        <v>5</v>
      </c>
      <c r="M10" s="1" t="s">
        <v>27</v>
      </c>
      <c r="N10" s="1" t="s">
        <v>28</v>
      </c>
      <c r="O10" s="1" t="s">
        <v>24</v>
      </c>
      <c r="P10" s="1" t="s">
        <v>6</v>
      </c>
      <c r="Q10" s="1">
        <v>1</v>
      </c>
      <c r="R10" s="1">
        <v>0</v>
      </c>
      <c r="S10" s="1">
        <v>0</v>
      </c>
      <c r="T10" s="1">
        <v>1</v>
      </c>
    </row>
  </sheetData>
  <sortState ref="A2:T10">
    <sortCondition ref="E2:E10"/>
    <sortCondition ref="H2:H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E1" workbookViewId="0">
      <selection activeCell="I1" activeCellId="4" sqref="C1:C1048576 D1:D1048576 F1:F1048576 G1:G1048576 I1:P1048576"/>
    </sheetView>
  </sheetViews>
  <sheetFormatPr baseColWidth="10" defaultRowHeight="16" x14ac:dyDescent="0.2"/>
  <cols>
    <col min="3" max="4" width="0" hidden="1" customWidth="1"/>
    <col min="6" max="7" width="0" hidden="1" customWidth="1"/>
    <col min="9" max="16" width="0" hidden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" t="s">
        <v>61</v>
      </c>
      <c r="B2" s="1">
        <v>8</v>
      </c>
      <c r="C2" s="1" t="s">
        <v>99</v>
      </c>
      <c r="D2" s="1">
        <v>15</v>
      </c>
      <c r="E2" s="1" t="s">
        <v>91</v>
      </c>
      <c r="F2" s="1" t="s">
        <v>24</v>
      </c>
      <c r="G2" s="1" t="s">
        <v>23</v>
      </c>
      <c r="H2" s="1" t="s">
        <v>5</v>
      </c>
      <c r="I2" s="1" t="s">
        <v>100</v>
      </c>
      <c r="J2" s="1" t="s">
        <v>101</v>
      </c>
      <c r="K2" s="1" t="s">
        <v>24</v>
      </c>
      <c r="L2" s="1" t="str">
        <f>IF(F2=K2,"Agent","Patient")</f>
        <v>Agent</v>
      </c>
      <c r="M2" s="1" t="s">
        <v>102</v>
      </c>
      <c r="N2" s="1" t="s">
        <v>95</v>
      </c>
      <c r="O2" s="1" t="s">
        <v>23</v>
      </c>
      <c r="P2" s="1" t="str">
        <f>IF(F2=O2,"Agent","Patient")</f>
        <v>Patient</v>
      </c>
      <c r="Q2" s="1">
        <f>IF(L2="Agent",1,0)</f>
        <v>1</v>
      </c>
      <c r="R2" s="1">
        <f>IF(P2="Agent",1,0)</f>
        <v>0</v>
      </c>
      <c r="S2" s="1">
        <f>IF(L2="Patient",1,0)</f>
        <v>0</v>
      </c>
      <c r="T2" s="1">
        <f>IF(P2="Patient",1,0)</f>
        <v>1</v>
      </c>
    </row>
    <row r="3" spans="1:20" x14ac:dyDescent="0.2">
      <c r="A3" s="1" t="s">
        <v>52</v>
      </c>
      <c r="B3" s="1">
        <v>6</v>
      </c>
      <c r="C3" s="1" t="s">
        <v>90</v>
      </c>
      <c r="D3" s="1">
        <v>45</v>
      </c>
      <c r="E3" s="1" t="s">
        <v>91</v>
      </c>
      <c r="F3" s="1" t="s">
        <v>44</v>
      </c>
      <c r="G3" s="1" t="s">
        <v>23</v>
      </c>
      <c r="H3" s="1" t="s">
        <v>6</v>
      </c>
      <c r="I3" s="1" t="s">
        <v>92</v>
      </c>
      <c r="J3" s="1" t="s">
        <v>93</v>
      </c>
      <c r="K3" s="1" t="s">
        <v>23</v>
      </c>
      <c r="L3" s="1" t="str">
        <f>IF(F3=K3,"Agent","Patient")</f>
        <v>Patient</v>
      </c>
      <c r="M3" s="1" t="s">
        <v>94</v>
      </c>
      <c r="N3" s="1" t="s">
        <v>95</v>
      </c>
      <c r="O3" s="1" t="s">
        <v>23</v>
      </c>
      <c r="P3" s="1" t="str">
        <f>IF(F3=O3,"Agent","Patient")</f>
        <v>Patient</v>
      </c>
      <c r="Q3" s="1">
        <f>IF(L3="Agent",1,0)</f>
        <v>0</v>
      </c>
      <c r="R3" s="1">
        <f>IF(P3="Agent",1,0)</f>
        <v>0</v>
      </c>
      <c r="S3" s="1">
        <f>IF(L3="Patient",1,0)</f>
        <v>1</v>
      </c>
      <c r="T3" s="1">
        <f>IF(P3="Patient",1,0)</f>
        <v>1</v>
      </c>
    </row>
    <row r="4" spans="1:20" x14ac:dyDescent="0.2">
      <c r="A4" s="1" t="s">
        <v>37</v>
      </c>
      <c r="B4" s="1">
        <v>3</v>
      </c>
      <c r="C4" s="1" t="s">
        <v>78</v>
      </c>
      <c r="D4" s="1">
        <v>5</v>
      </c>
      <c r="E4" s="1" t="s">
        <v>31</v>
      </c>
      <c r="F4" s="1" t="s">
        <v>24</v>
      </c>
      <c r="G4" s="1" t="s">
        <v>44</v>
      </c>
      <c r="H4" s="1" t="s">
        <v>5</v>
      </c>
      <c r="I4" s="1" t="s">
        <v>79</v>
      </c>
      <c r="J4" s="1" t="s">
        <v>80</v>
      </c>
      <c r="K4" s="1" t="s">
        <v>44</v>
      </c>
      <c r="L4" s="1" t="str">
        <f>IF(F4=K4,"Agent","Patient")</f>
        <v>Patient</v>
      </c>
      <c r="M4" s="1" t="s">
        <v>81</v>
      </c>
      <c r="N4" s="1" t="s">
        <v>31</v>
      </c>
      <c r="O4" s="1" t="s">
        <v>24</v>
      </c>
      <c r="P4" s="1" t="str">
        <f>IF(F4=O4,"Agent","Patient")</f>
        <v>Agent</v>
      </c>
      <c r="Q4" s="1">
        <f>IF(L4="Agent",1,0)</f>
        <v>0</v>
      </c>
      <c r="R4" s="1">
        <f>IF(P4="Agent",1,0)</f>
        <v>1</v>
      </c>
      <c r="S4" s="1">
        <f>IF(L4="Patient",1,0)</f>
        <v>1</v>
      </c>
      <c r="T4" s="1">
        <f>IF(P4="Patient",1,0)</f>
        <v>0</v>
      </c>
    </row>
    <row r="5" spans="1:20" x14ac:dyDescent="0.2">
      <c r="A5" s="1" t="s">
        <v>65</v>
      </c>
      <c r="B5" s="1">
        <v>9</v>
      </c>
      <c r="C5" s="1" t="s">
        <v>103</v>
      </c>
      <c r="D5" s="1">
        <v>21</v>
      </c>
      <c r="E5" s="1" t="s">
        <v>31</v>
      </c>
      <c r="F5" s="1" t="s">
        <v>24</v>
      </c>
      <c r="G5" s="1" t="s">
        <v>23</v>
      </c>
      <c r="H5" s="1" t="s">
        <v>5</v>
      </c>
      <c r="I5" s="1" t="s">
        <v>104</v>
      </c>
      <c r="J5" s="1" t="s">
        <v>31</v>
      </c>
      <c r="K5" s="1" t="s">
        <v>23</v>
      </c>
      <c r="L5" s="1" t="str">
        <f>IF(F5=K5,"Agent","Patient")</f>
        <v>Patient</v>
      </c>
      <c r="M5" s="1" t="s">
        <v>105</v>
      </c>
      <c r="N5" s="1" t="s">
        <v>74</v>
      </c>
      <c r="O5" s="1" t="s">
        <v>24</v>
      </c>
      <c r="P5" s="1" t="str">
        <f>IF(F5=O5,"Agent","Patient")</f>
        <v>Agent</v>
      </c>
      <c r="Q5" s="1">
        <f>IF(L5="Agent",1,0)</f>
        <v>0</v>
      </c>
      <c r="R5" s="1">
        <f>IF(P5="Agent",1,0)</f>
        <v>1</v>
      </c>
      <c r="S5" s="1">
        <f>IF(L5="Patient",1,0)</f>
        <v>1</v>
      </c>
      <c r="T5" s="1">
        <f>IF(P5="Patient",1,0)</f>
        <v>0</v>
      </c>
    </row>
    <row r="6" spans="1:20" x14ac:dyDescent="0.2">
      <c r="A6" s="1" t="s">
        <v>20</v>
      </c>
      <c r="B6" s="1">
        <v>1</v>
      </c>
      <c r="C6" s="1" t="s">
        <v>70</v>
      </c>
      <c r="D6" s="1">
        <v>22</v>
      </c>
      <c r="E6" s="1" t="s">
        <v>43</v>
      </c>
      <c r="F6" s="1" t="s">
        <v>24</v>
      </c>
      <c r="G6" s="1" t="s">
        <v>32</v>
      </c>
      <c r="H6" s="1" t="s">
        <v>5</v>
      </c>
      <c r="I6" s="1" t="s">
        <v>71</v>
      </c>
      <c r="J6" s="1" t="s">
        <v>72</v>
      </c>
      <c r="K6" s="1" t="s">
        <v>32</v>
      </c>
      <c r="L6" s="1" t="str">
        <f>IF(F6=K6,"Agent","Patient")</f>
        <v>Patient</v>
      </c>
      <c r="M6" s="1" t="s">
        <v>73</v>
      </c>
      <c r="N6" s="1" t="s">
        <v>74</v>
      </c>
      <c r="O6" s="1" t="s">
        <v>24</v>
      </c>
      <c r="P6" s="1" t="str">
        <f>IF(F6=O6,"Agent","Patient")</f>
        <v>Agent</v>
      </c>
      <c r="Q6" s="1">
        <f>IF(L6="Agent",1,0)</f>
        <v>0</v>
      </c>
      <c r="R6" s="1">
        <f>IF(P6="Agent",1,0)</f>
        <v>1</v>
      </c>
      <c r="S6" s="1">
        <f>IF(L6="Patient",1,0)</f>
        <v>1</v>
      </c>
      <c r="T6" s="1">
        <f>IF(P6="Patient",1,0)</f>
        <v>0</v>
      </c>
    </row>
    <row r="7" spans="1:20" x14ac:dyDescent="0.2">
      <c r="A7" s="1" t="s">
        <v>56</v>
      </c>
      <c r="B7" s="1">
        <v>7</v>
      </c>
      <c r="C7" s="1" t="s">
        <v>96</v>
      </c>
      <c r="D7" s="1">
        <v>39</v>
      </c>
      <c r="E7" s="1" t="s">
        <v>43</v>
      </c>
      <c r="F7" s="1" t="s">
        <v>44</v>
      </c>
      <c r="G7" s="1" t="s">
        <v>23</v>
      </c>
      <c r="H7" s="1" t="s">
        <v>6</v>
      </c>
      <c r="I7" s="1" t="s">
        <v>97</v>
      </c>
      <c r="J7" s="1" t="s">
        <v>43</v>
      </c>
      <c r="K7" s="1" t="s">
        <v>23</v>
      </c>
      <c r="L7" s="1" t="str">
        <f>IF(F7=K7,"Agent","Patient")</f>
        <v>Patient</v>
      </c>
      <c r="M7" s="1" t="s">
        <v>98</v>
      </c>
      <c r="N7" s="1" t="s">
        <v>74</v>
      </c>
      <c r="O7" s="1" t="s">
        <v>44</v>
      </c>
      <c r="P7" s="1" t="str">
        <f>IF(F7=O7,"Agent","Patient")</f>
        <v>Agent</v>
      </c>
      <c r="Q7" s="1">
        <f>IF(L7="Agent",1,0)</f>
        <v>0</v>
      </c>
      <c r="R7" s="1">
        <f>IF(P7="Agent",1,0)</f>
        <v>1</v>
      </c>
      <c r="S7" s="1">
        <f>IF(L7="Patient",1,0)</f>
        <v>1</v>
      </c>
      <c r="T7" s="1">
        <f>IF(P7="Patient",1,0)</f>
        <v>0</v>
      </c>
    </row>
    <row r="8" spans="1:20" x14ac:dyDescent="0.2">
      <c r="A8" s="1" t="s">
        <v>106</v>
      </c>
      <c r="B8" s="1">
        <v>10</v>
      </c>
      <c r="C8" s="1" t="s">
        <v>107</v>
      </c>
      <c r="D8" s="1">
        <v>10</v>
      </c>
      <c r="E8" s="1" t="s">
        <v>22</v>
      </c>
      <c r="F8" s="1" t="s">
        <v>24</v>
      </c>
      <c r="G8" s="1" t="s">
        <v>32</v>
      </c>
      <c r="H8" s="1" t="s">
        <v>5</v>
      </c>
      <c r="I8" s="1" t="s">
        <v>108</v>
      </c>
      <c r="J8" s="1" t="s">
        <v>88</v>
      </c>
      <c r="K8" s="1" t="s">
        <v>32</v>
      </c>
      <c r="L8" s="1" t="str">
        <f>IF(F8=K8,"Agent","Patient")</f>
        <v>Patient</v>
      </c>
      <c r="M8" s="1" t="s">
        <v>109</v>
      </c>
      <c r="N8" s="1" t="s">
        <v>31</v>
      </c>
      <c r="O8" s="1" t="s">
        <v>24</v>
      </c>
      <c r="P8" s="1" t="str">
        <f>IF(F8=O8,"Agent","Patient")</f>
        <v>Agent</v>
      </c>
      <c r="Q8" s="1">
        <f>IF(L8="Agent",1,0)</f>
        <v>0</v>
      </c>
      <c r="R8" s="1">
        <f>IF(P8="Agent",1,0)</f>
        <v>1</v>
      </c>
      <c r="S8" s="1">
        <f>IF(L8="Patient",1,0)</f>
        <v>1</v>
      </c>
      <c r="T8" s="1">
        <f>IF(P8="Patient",1,0)</f>
        <v>0</v>
      </c>
    </row>
    <row r="9" spans="1:20" x14ac:dyDescent="0.2">
      <c r="A9" s="1" t="s">
        <v>29</v>
      </c>
      <c r="B9" s="1">
        <v>2</v>
      </c>
      <c r="C9" s="1" t="s">
        <v>75</v>
      </c>
      <c r="D9" s="1">
        <v>25</v>
      </c>
      <c r="E9" s="1" t="s">
        <v>22</v>
      </c>
      <c r="F9" s="1" t="s">
        <v>32</v>
      </c>
      <c r="G9" s="1" t="s">
        <v>24</v>
      </c>
      <c r="H9" s="1" t="s">
        <v>6</v>
      </c>
      <c r="I9" s="1" t="s">
        <v>76</v>
      </c>
      <c r="J9" s="1" t="s">
        <v>26</v>
      </c>
      <c r="K9" s="1" t="s">
        <v>24</v>
      </c>
      <c r="L9" s="1" t="str">
        <f>IF(F9=K9,"Agent","Patient")</f>
        <v>Patient</v>
      </c>
      <c r="M9" s="1" t="s">
        <v>77</v>
      </c>
      <c r="N9" s="1" t="s">
        <v>22</v>
      </c>
      <c r="O9" s="1" t="s">
        <v>32</v>
      </c>
      <c r="P9" s="1" t="str">
        <f>IF(F9=O9,"Agent","Patient")</f>
        <v>Agent</v>
      </c>
      <c r="Q9" s="1">
        <f>IF(L9="Agent",1,0)</f>
        <v>0</v>
      </c>
      <c r="R9" s="1">
        <f>IF(P9="Agent",1,0)</f>
        <v>1</v>
      </c>
      <c r="S9" s="1">
        <f>IF(L9="Patient",1,0)</f>
        <v>1</v>
      </c>
      <c r="T9" s="1">
        <f>IF(P9="Patient",1,0)</f>
        <v>0</v>
      </c>
    </row>
    <row r="10" spans="1:20" x14ac:dyDescent="0.2">
      <c r="A10" s="1" t="s">
        <v>41</v>
      </c>
      <c r="B10" s="1">
        <v>4</v>
      </c>
      <c r="C10" s="1" t="s">
        <v>82</v>
      </c>
      <c r="D10" s="1">
        <v>57</v>
      </c>
      <c r="E10" s="1" t="s">
        <v>22</v>
      </c>
      <c r="F10" s="1" t="s">
        <v>23</v>
      </c>
      <c r="G10" s="1" t="s">
        <v>44</v>
      </c>
      <c r="H10" s="1" t="s">
        <v>6</v>
      </c>
      <c r="I10" s="1" t="s">
        <v>83</v>
      </c>
      <c r="J10" s="1" t="s">
        <v>26</v>
      </c>
      <c r="K10" s="1" t="s">
        <v>44</v>
      </c>
      <c r="L10" s="1" t="str">
        <f>IF(F10=K10,"Agent","Patient")</f>
        <v>Patient</v>
      </c>
      <c r="M10" s="1" t="s">
        <v>84</v>
      </c>
      <c r="N10" s="1" t="s">
        <v>22</v>
      </c>
      <c r="O10" s="1" t="s">
        <v>23</v>
      </c>
      <c r="P10" s="1" t="str">
        <f>IF(F10=O10,"Agent","Patient")</f>
        <v>Agent</v>
      </c>
      <c r="Q10" s="1">
        <f>IF(L10="Agent",1,0)</f>
        <v>0</v>
      </c>
      <c r="R10" s="1">
        <f>IF(P10="Agent",1,0)</f>
        <v>1</v>
      </c>
      <c r="S10" s="1">
        <f>IF(L10="Patient",1,0)</f>
        <v>1</v>
      </c>
      <c r="T10" s="1">
        <f>IF(P10="Patient",1,0)</f>
        <v>0</v>
      </c>
    </row>
    <row r="11" spans="1:20" x14ac:dyDescent="0.2">
      <c r="A11" s="1" t="s">
        <v>48</v>
      </c>
      <c r="B11" s="1">
        <v>5</v>
      </c>
      <c r="C11" s="1" t="s">
        <v>85</v>
      </c>
      <c r="D11" s="1">
        <v>2</v>
      </c>
      <c r="E11" s="1" t="s">
        <v>86</v>
      </c>
      <c r="F11" s="1" t="s">
        <v>24</v>
      </c>
      <c r="G11" s="1" t="s">
        <v>44</v>
      </c>
      <c r="H11" s="1" t="s">
        <v>5</v>
      </c>
      <c r="I11" s="1" t="s">
        <v>87</v>
      </c>
      <c r="J11" s="1" t="s">
        <v>88</v>
      </c>
      <c r="K11" s="1" t="s">
        <v>44</v>
      </c>
      <c r="L11" s="1" t="str">
        <f>IF(F11=K11,"Agent","Patient")</f>
        <v>Patient</v>
      </c>
      <c r="M11" s="1" t="s">
        <v>89</v>
      </c>
      <c r="N11" s="1" t="s">
        <v>31</v>
      </c>
      <c r="O11" s="1" t="s">
        <v>44</v>
      </c>
      <c r="P11" s="1" t="str">
        <f>IF(F11=O11,"Agent","Patient")</f>
        <v>Patient</v>
      </c>
      <c r="Q11" s="1">
        <f>IF(L11="Agent",1,0)</f>
        <v>0</v>
      </c>
      <c r="R11" s="1">
        <f>IF(P11="Agent",1,0)</f>
        <v>0</v>
      </c>
      <c r="S11" s="1">
        <f>IF(L11="Patient",1,0)</f>
        <v>1</v>
      </c>
      <c r="T11" s="1">
        <f>IF(P11="Patient",1,0)</f>
        <v>1</v>
      </c>
    </row>
  </sheetData>
  <sortState ref="A2:T11">
    <sortCondition ref="E2:E11"/>
    <sortCondition ref="H2:H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E1" workbookViewId="0">
      <selection activeCell="I1" activeCellId="3" sqref="A1:D1048576 F1:F1048576 G1:G1048576 I1:P1048576"/>
    </sheetView>
  </sheetViews>
  <sheetFormatPr baseColWidth="10" defaultRowHeight="16" x14ac:dyDescent="0.2"/>
  <cols>
    <col min="1" max="4" width="0" hidden="1" customWidth="1"/>
    <col min="6" max="7" width="0" hidden="1" customWidth="1"/>
    <col min="9" max="16" width="0" hidden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" t="s">
        <v>29</v>
      </c>
      <c r="B2" s="1">
        <v>2</v>
      </c>
      <c r="C2" s="1" t="s">
        <v>114</v>
      </c>
      <c r="D2" s="1">
        <v>60</v>
      </c>
      <c r="E2" s="1" t="s">
        <v>91</v>
      </c>
      <c r="F2" s="1" t="s">
        <v>23</v>
      </c>
      <c r="G2" s="1" t="s">
        <v>44</v>
      </c>
      <c r="H2" s="1" t="s">
        <v>5</v>
      </c>
      <c r="I2" s="1" t="s">
        <v>115</v>
      </c>
      <c r="J2" s="1" t="s">
        <v>116</v>
      </c>
      <c r="K2" s="1" t="s">
        <v>23</v>
      </c>
      <c r="L2" s="1" t="str">
        <f>IF(F2=K2,"Agent","Patient")</f>
        <v>Agent</v>
      </c>
      <c r="M2" s="1" t="s">
        <v>117</v>
      </c>
      <c r="N2" s="1" t="s">
        <v>91</v>
      </c>
      <c r="O2" s="1" t="s">
        <v>44</v>
      </c>
      <c r="P2" t="str">
        <f>IF(F2=O2,"Agent","Patient")</f>
        <v>Patient</v>
      </c>
      <c r="Q2" s="1">
        <f>IF(L2="Agent",1,0)</f>
        <v>1</v>
      </c>
      <c r="R2" s="1">
        <f>IF(P2="Agent",1,0)</f>
        <v>0</v>
      </c>
      <c r="S2" s="1">
        <f>IF(L2="Patient",1,0)</f>
        <v>0</v>
      </c>
      <c r="T2" s="1">
        <f>IF(P2="Patient",1,0)</f>
        <v>1</v>
      </c>
    </row>
    <row r="3" spans="1:20" x14ac:dyDescent="0.2">
      <c r="A3" s="1" t="s">
        <v>56</v>
      </c>
      <c r="B3" s="1">
        <v>7</v>
      </c>
      <c r="C3" s="1" t="s">
        <v>131</v>
      </c>
      <c r="D3" s="1">
        <v>13</v>
      </c>
      <c r="E3" s="1" t="s">
        <v>91</v>
      </c>
      <c r="F3" s="1" t="s">
        <v>24</v>
      </c>
      <c r="G3" s="1" t="s">
        <v>32</v>
      </c>
      <c r="H3" s="1" t="s">
        <v>6</v>
      </c>
      <c r="I3" s="1" t="s">
        <v>132</v>
      </c>
      <c r="J3" s="1" t="s">
        <v>133</v>
      </c>
      <c r="K3" s="1" t="s">
        <v>32</v>
      </c>
      <c r="L3" s="1" t="str">
        <f>IF(F3=K3,"Agent","Patient")</f>
        <v>Patient</v>
      </c>
      <c r="M3" s="1" t="s">
        <v>134</v>
      </c>
      <c r="N3" s="1" t="s">
        <v>135</v>
      </c>
      <c r="O3" s="1" t="s">
        <v>24</v>
      </c>
      <c r="P3" t="str">
        <f>IF(F3=O3,"Agent","Patient")</f>
        <v>Agent</v>
      </c>
      <c r="Q3" s="1">
        <f>IF(L3="Agent",1,0)</f>
        <v>0</v>
      </c>
      <c r="R3" s="1">
        <f>IF(P3="Agent",1,0)</f>
        <v>1</v>
      </c>
      <c r="S3" s="1">
        <f>IF(L3="Patient",1,0)</f>
        <v>1</v>
      </c>
      <c r="T3" s="1">
        <f>IF(P3="Patient",1,0)</f>
        <v>0</v>
      </c>
    </row>
    <row r="4" spans="1:20" x14ac:dyDescent="0.2">
      <c r="A4" s="1" t="s">
        <v>61</v>
      </c>
      <c r="B4" s="1">
        <v>8</v>
      </c>
      <c r="C4" s="1" t="s">
        <v>136</v>
      </c>
      <c r="D4" s="1">
        <v>4</v>
      </c>
      <c r="E4" s="1" t="s">
        <v>31</v>
      </c>
      <c r="F4" s="1" t="s">
        <v>24</v>
      </c>
      <c r="G4" s="1" t="s">
        <v>32</v>
      </c>
      <c r="H4" s="1" t="s">
        <v>5</v>
      </c>
      <c r="I4" s="1" t="s">
        <v>137</v>
      </c>
      <c r="J4" s="1" t="s">
        <v>31</v>
      </c>
      <c r="K4" s="1" t="s">
        <v>24</v>
      </c>
      <c r="L4" s="1" t="str">
        <f>IF(F4=K4,"Agent","Patient")</f>
        <v>Agent</v>
      </c>
      <c r="M4" s="1" t="s">
        <v>138</v>
      </c>
      <c r="N4" s="1" t="s">
        <v>31</v>
      </c>
      <c r="O4" s="1" t="s">
        <v>24</v>
      </c>
      <c r="P4" t="str">
        <f>IF(F4=O4,"Agent","Patient")</f>
        <v>Agent</v>
      </c>
      <c r="Q4" s="1">
        <f>IF(L4="Agent",1,0)</f>
        <v>1</v>
      </c>
      <c r="R4" s="1">
        <f>IF(P4="Agent",1,0)</f>
        <v>1</v>
      </c>
      <c r="S4" s="1">
        <f>IF(L4="Patient",1,0)</f>
        <v>0</v>
      </c>
      <c r="T4" s="1">
        <f>IF(P4="Patient",1,0)</f>
        <v>0</v>
      </c>
    </row>
    <row r="5" spans="1:20" x14ac:dyDescent="0.2">
      <c r="A5" s="1" t="s">
        <v>106</v>
      </c>
      <c r="B5" s="1">
        <v>10</v>
      </c>
      <c r="C5" s="1" t="s">
        <v>38</v>
      </c>
      <c r="D5" s="1">
        <v>6</v>
      </c>
      <c r="E5" s="1" t="s">
        <v>31</v>
      </c>
      <c r="F5" s="1" t="s">
        <v>24</v>
      </c>
      <c r="G5" s="1" t="s">
        <v>23</v>
      </c>
      <c r="H5" s="1" t="s">
        <v>5</v>
      </c>
      <c r="I5" s="1" t="s">
        <v>142</v>
      </c>
      <c r="J5" s="1" t="s">
        <v>31</v>
      </c>
      <c r="K5" s="1" t="s">
        <v>24</v>
      </c>
      <c r="L5" s="1" t="str">
        <f>IF(F5=K5,"Agent","Patient")</f>
        <v>Agent</v>
      </c>
      <c r="M5" s="1" t="s">
        <v>143</v>
      </c>
      <c r="N5" s="1" t="s">
        <v>31</v>
      </c>
      <c r="O5" s="1" t="s">
        <v>24</v>
      </c>
      <c r="P5" t="str">
        <f>IF(F5=O5,"Agent","Patient")</f>
        <v>Agent</v>
      </c>
      <c r="Q5" s="1">
        <f>IF(L5="Agent",1,0)</f>
        <v>1</v>
      </c>
      <c r="R5" s="1">
        <f>IF(P5="Agent",1,0)</f>
        <v>1</v>
      </c>
      <c r="S5" s="1">
        <f>IF(L5="Patient",1,0)</f>
        <v>0</v>
      </c>
      <c r="T5" s="1">
        <f>IF(P5="Patient",1,0)</f>
        <v>0</v>
      </c>
    </row>
    <row r="6" spans="1:20" x14ac:dyDescent="0.2">
      <c r="A6" s="1" t="s">
        <v>37</v>
      </c>
      <c r="B6" s="1">
        <v>3</v>
      </c>
      <c r="C6" s="1" t="s">
        <v>118</v>
      </c>
      <c r="D6" s="1">
        <v>35</v>
      </c>
      <c r="E6" s="1" t="s">
        <v>31</v>
      </c>
      <c r="F6" s="1" t="s">
        <v>44</v>
      </c>
      <c r="G6" s="1" t="s">
        <v>32</v>
      </c>
      <c r="H6" s="1" t="s">
        <v>6</v>
      </c>
      <c r="I6" s="1" t="s">
        <v>119</v>
      </c>
      <c r="J6" s="1" t="s">
        <v>31</v>
      </c>
      <c r="K6" s="1" t="s">
        <v>44</v>
      </c>
      <c r="L6" s="1" t="str">
        <f>IF(F6=K6,"Agent","Patient")</f>
        <v>Agent</v>
      </c>
      <c r="M6" s="1" t="s">
        <v>120</v>
      </c>
      <c r="N6" s="1" t="s">
        <v>31</v>
      </c>
      <c r="O6" s="1" t="s">
        <v>44</v>
      </c>
      <c r="P6" t="str">
        <f>IF(F6=O6,"Agent","Patient")</f>
        <v>Agent</v>
      </c>
      <c r="Q6" s="1">
        <f>IF(L6="Agent",1,0)</f>
        <v>1</v>
      </c>
      <c r="R6" s="1">
        <f>IF(P6="Agent",1,0)</f>
        <v>1</v>
      </c>
      <c r="S6" s="1">
        <f>IF(L6="Patient",1,0)</f>
        <v>0</v>
      </c>
      <c r="T6" s="1">
        <f>IF(P6="Patient",1,0)</f>
        <v>0</v>
      </c>
    </row>
    <row r="7" spans="1:20" x14ac:dyDescent="0.2">
      <c r="A7" s="1" t="s">
        <v>52</v>
      </c>
      <c r="B7" s="1">
        <v>6</v>
      </c>
      <c r="C7" s="1" t="s">
        <v>128</v>
      </c>
      <c r="D7" s="1">
        <v>36</v>
      </c>
      <c r="E7" s="1" t="s">
        <v>31</v>
      </c>
      <c r="F7" s="1" t="s">
        <v>44</v>
      </c>
      <c r="G7" s="1" t="s">
        <v>23</v>
      </c>
      <c r="H7" s="1" t="s">
        <v>6</v>
      </c>
      <c r="I7" s="1" t="s">
        <v>129</v>
      </c>
      <c r="J7" s="1" t="s">
        <v>31</v>
      </c>
      <c r="K7" s="1" t="s">
        <v>44</v>
      </c>
      <c r="L7" s="1" t="str">
        <f>IF(F7=K7,"Agent","Patient")</f>
        <v>Agent</v>
      </c>
      <c r="M7" s="1" t="s">
        <v>130</v>
      </c>
      <c r="N7" s="1" t="s">
        <v>31</v>
      </c>
      <c r="O7" s="1" t="s">
        <v>44</v>
      </c>
      <c r="P7" t="str">
        <f>IF(F7=O7,"Agent","Patient")</f>
        <v>Agent</v>
      </c>
      <c r="Q7" s="1">
        <f>IF(L7="Agent",1,0)</f>
        <v>1</v>
      </c>
      <c r="R7" s="1">
        <f>IF(P7="Agent",1,0)</f>
        <v>1</v>
      </c>
      <c r="S7" s="1">
        <f>IF(L7="Patient",1,0)</f>
        <v>0</v>
      </c>
      <c r="T7" s="1">
        <f>IF(P7="Patient",1,0)</f>
        <v>0</v>
      </c>
    </row>
    <row r="8" spans="1:20" x14ac:dyDescent="0.2">
      <c r="A8" s="1" t="s">
        <v>41</v>
      </c>
      <c r="B8" s="1">
        <v>4</v>
      </c>
      <c r="C8" s="1" t="s">
        <v>70</v>
      </c>
      <c r="D8" s="1">
        <v>22</v>
      </c>
      <c r="E8" s="1" t="s">
        <v>43</v>
      </c>
      <c r="F8" s="1" t="s">
        <v>24</v>
      </c>
      <c r="G8" s="1" t="s">
        <v>32</v>
      </c>
      <c r="H8" s="1" t="s">
        <v>5</v>
      </c>
      <c r="I8" s="1" t="s">
        <v>121</v>
      </c>
      <c r="J8" s="1" t="s">
        <v>43</v>
      </c>
      <c r="K8" s="1" t="s">
        <v>24</v>
      </c>
      <c r="L8" s="1" t="str">
        <f>IF(F8=K8,"Agent","Patient")</f>
        <v>Agent</v>
      </c>
      <c r="M8" s="1" t="s">
        <v>122</v>
      </c>
      <c r="N8" s="1" t="s">
        <v>68</v>
      </c>
      <c r="O8" s="1" t="s">
        <v>24</v>
      </c>
      <c r="P8" t="str">
        <f>IF(F8=O8,"Agent","Patient")</f>
        <v>Agent</v>
      </c>
      <c r="Q8" s="1">
        <f>IF(L8="Agent",1,0)</f>
        <v>1</v>
      </c>
      <c r="R8" s="1">
        <f>IF(P8="Agent",1,0)</f>
        <v>1</v>
      </c>
      <c r="S8" s="1">
        <f>IF(L8="Patient",1,0)</f>
        <v>0</v>
      </c>
      <c r="T8" s="1">
        <f>IF(P8="Patient",1,0)</f>
        <v>0</v>
      </c>
    </row>
    <row r="9" spans="1:20" x14ac:dyDescent="0.2">
      <c r="A9" s="1" t="s">
        <v>20</v>
      </c>
      <c r="B9" s="1">
        <v>1</v>
      </c>
      <c r="C9" s="1" t="s">
        <v>110</v>
      </c>
      <c r="D9" s="1">
        <v>55</v>
      </c>
      <c r="E9" s="1" t="s">
        <v>22</v>
      </c>
      <c r="F9" s="1" t="s">
        <v>23</v>
      </c>
      <c r="G9" s="1" t="s">
        <v>24</v>
      </c>
      <c r="H9" s="1" t="s">
        <v>6</v>
      </c>
      <c r="I9" s="1" t="s">
        <v>111</v>
      </c>
      <c r="J9" s="1" t="s">
        <v>22</v>
      </c>
      <c r="K9" s="1" t="s">
        <v>23</v>
      </c>
      <c r="L9" s="1" t="str">
        <f>IF(F9=K9,"Agent","Patient")</f>
        <v>Agent</v>
      </c>
      <c r="M9" s="1" t="s">
        <v>112</v>
      </c>
      <c r="N9" s="1" t="s">
        <v>113</v>
      </c>
      <c r="O9" s="1" t="s">
        <v>23</v>
      </c>
      <c r="P9" t="str">
        <f>IF(F9=O9,"Agent","Patient")</f>
        <v>Agent</v>
      </c>
      <c r="Q9" s="1">
        <f>IF(L9="Agent",1,0)</f>
        <v>1</v>
      </c>
      <c r="R9" s="1">
        <f>IF(P9="Agent",1,0)</f>
        <v>1</v>
      </c>
      <c r="S9" s="1">
        <f>IF(L9="Patient",1,0)</f>
        <v>0</v>
      </c>
      <c r="T9" s="1">
        <f>IF(P9="Patient",1,0)</f>
        <v>0</v>
      </c>
    </row>
    <row r="10" spans="1:20" x14ac:dyDescent="0.2">
      <c r="A10" s="1" t="s">
        <v>65</v>
      </c>
      <c r="B10" s="1">
        <v>9</v>
      </c>
      <c r="C10" s="1" t="s">
        <v>139</v>
      </c>
      <c r="D10" s="1">
        <v>26</v>
      </c>
      <c r="E10" s="1" t="s">
        <v>22</v>
      </c>
      <c r="F10" s="1" t="s">
        <v>32</v>
      </c>
      <c r="G10" s="1" t="s">
        <v>44</v>
      </c>
      <c r="H10" s="1" t="s">
        <v>6</v>
      </c>
      <c r="I10" s="1" t="s">
        <v>140</v>
      </c>
      <c r="J10" s="1" t="s">
        <v>22</v>
      </c>
      <c r="K10" s="1" t="s">
        <v>32</v>
      </c>
      <c r="L10" s="1" t="str">
        <f>IF(F10=K10,"Agent","Patient")</f>
        <v>Agent</v>
      </c>
      <c r="M10" s="1" t="s">
        <v>141</v>
      </c>
      <c r="N10" s="1" t="s">
        <v>113</v>
      </c>
      <c r="O10" s="1" t="s">
        <v>32</v>
      </c>
      <c r="P10" t="str">
        <f>IF(F10=O10,"Agent","Patient")</f>
        <v>Agent</v>
      </c>
      <c r="Q10" s="1">
        <f>IF(L10="Agent",1,0)</f>
        <v>1</v>
      </c>
      <c r="R10" s="1">
        <f>IF(P10="Agent",1,0)</f>
        <v>1</v>
      </c>
      <c r="S10" s="1">
        <f>IF(L10="Patient",1,0)</f>
        <v>0</v>
      </c>
      <c r="T10" s="1">
        <f>IF(P10="Patient",1,0)</f>
        <v>0</v>
      </c>
    </row>
    <row r="11" spans="1:20" x14ac:dyDescent="0.2">
      <c r="A11" s="1" t="s">
        <v>48</v>
      </c>
      <c r="B11" s="1">
        <v>5</v>
      </c>
      <c r="C11" s="1" t="s">
        <v>123</v>
      </c>
      <c r="D11" s="1">
        <v>2</v>
      </c>
      <c r="E11" s="1" t="s">
        <v>86</v>
      </c>
      <c r="F11" s="1" t="s">
        <v>24</v>
      </c>
      <c r="G11" s="1" t="s">
        <v>44</v>
      </c>
      <c r="H11" s="1" t="s">
        <v>6</v>
      </c>
      <c r="I11" s="1" t="s">
        <v>124</v>
      </c>
      <c r="J11" s="1" t="s">
        <v>125</v>
      </c>
      <c r="K11" s="1" t="s">
        <v>44</v>
      </c>
      <c r="L11" s="1" t="str">
        <f>IF(F11=K11,"Agent","Patient")</f>
        <v>Patient</v>
      </c>
      <c r="M11" s="1" t="s">
        <v>126</v>
      </c>
      <c r="N11" s="1" t="s">
        <v>127</v>
      </c>
      <c r="O11" s="1" t="s">
        <v>24</v>
      </c>
      <c r="P11" t="str">
        <f>IF(F11=O11,"Agent","Patient")</f>
        <v>Agent</v>
      </c>
      <c r="Q11" s="1">
        <f>IF(L11="Agent",1,0)</f>
        <v>0</v>
      </c>
      <c r="R11" s="1">
        <f>IF(P11="Agent",1,0)</f>
        <v>1</v>
      </c>
      <c r="S11" s="1">
        <f>IF(L11="Patient",1,0)</f>
        <v>1</v>
      </c>
      <c r="T11" s="1">
        <f>IF(P11="Patient",1,0)</f>
        <v>0</v>
      </c>
    </row>
  </sheetData>
  <sortState ref="A2:T11">
    <sortCondition ref="E2:E11"/>
    <sortCondition ref="H2:H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E1" workbookViewId="0">
      <selection activeCell="U3" sqref="U3"/>
    </sheetView>
  </sheetViews>
  <sheetFormatPr baseColWidth="10" defaultRowHeight="16" x14ac:dyDescent="0.2"/>
  <cols>
    <col min="1" max="4" width="0" hidden="1" customWidth="1"/>
    <col min="6" max="7" width="0" hidden="1" customWidth="1"/>
    <col min="9" max="16" width="0" hidden="1" customWidth="1"/>
    <col min="21" max="21" width="12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s="1" t="s">
        <v>20</v>
      </c>
      <c r="B2" s="1">
        <v>1</v>
      </c>
      <c r="C2" s="1" t="s">
        <v>144</v>
      </c>
      <c r="D2" s="1">
        <v>29</v>
      </c>
      <c r="E2" s="1" t="s">
        <v>91</v>
      </c>
      <c r="F2" s="1" t="s">
        <v>24</v>
      </c>
      <c r="G2" s="1" t="s">
        <v>44</v>
      </c>
      <c r="H2" s="1" t="s">
        <v>5</v>
      </c>
      <c r="I2" s="1" t="s">
        <v>145</v>
      </c>
      <c r="J2" s="1" t="s">
        <v>95</v>
      </c>
      <c r="K2" s="1" t="s">
        <v>44</v>
      </c>
      <c r="L2" s="1" t="str">
        <f>IF(F2=K2,"Agent","Patient")</f>
        <v>Patient</v>
      </c>
      <c r="M2" s="1" t="s">
        <v>146</v>
      </c>
      <c r="N2" s="1" t="s">
        <v>147</v>
      </c>
      <c r="O2" s="1" t="s">
        <v>24</v>
      </c>
      <c r="P2" t="str">
        <f>IF(F2=O2,"Agent","Patient")</f>
        <v>Agent</v>
      </c>
      <c r="Q2">
        <f>IF(L2="Agent",1,0)</f>
        <v>0</v>
      </c>
      <c r="R2">
        <f>IF(P2="Agent",1,0)</f>
        <v>1</v>
      </c>
      <c r="S2">
        <f>IF(L2="Patient",1,0)</f>
        <v>1</v>
      </c>
      <c r="T2">
        <f>IF(P2="Patient",1,0)</f>
        <v>0</v>
      </c>
    </row>
    <row r="3" spans="1:20" x14ac:dyDescent="0.2">
      <c r="A3" s="1" t="s">
        <v>61</v>
      </c>
      <c r="B3" s="1">
        <v>8</v>
      </c>
      <c r="C3" s="1" t="s">
        <v>99</v>
      </c>
      <c r="D3" s="1">
        <v>15</v>
      </c>
      <c r="E3" s="1" t="s">
        <v>91</v>
      </c>
      <c r="F3" s="1" t="s">
        <v>24</v>
      </c>
      <c r="G3" s="1" t="s">
        <v>23</v>
      </c>
      <c r="H3" s="1" t="s">
        <v>5</v>
      </c>
      <c r="I3" s="1" t="s">
        <v>168</v>
      </c>
      <c r="J3" s="1" t="s">
        <v>160</v>
      </c>
      <c r="K3" s="1" t="s">
        <v>23</v>
      </c>
      <c r="L3" s="1" t="str">
        <f>IF(F3=K3,"Agent","Patient")</f>
        <v>Patient</v>
      </c>
      <c r="M3" s="1" t="s">
        <v>169</v>
      </c>
      <c r="N3" s="1" t="s">
        <v>101</v>
      </c>
      <c r="O3" s="1" t="s">
        <v>23</v>
      </c>
      <c r="P3" t="str">
        <f>IF(F3=O3,"Agent","Patient")</f>
        <v>Patient</v>
      </c>
      <c r="Q3">
        <f>IF(L3="Agent",1,0)</f>
        <v>0</v>
      </c>
      <c r="R3">
        <f>IF(P3="Agent",1,0)</f>
        <v>0</v>
      </c>
      <c r="S3">
        <f>IF(L3="Patient",1,0)</f>
        <v>1</v>
      </c>
      <c r="T3">
        <f>IF(P3="Patient",1,0)</f>
        <v>1</v>
      </c>
    </row>
    <row r="4" spans="1:20" x14ac:dyDescent="0.2">
      <c r="A4" s="1" t="s">
        <v>48</v>
      </c>
      <c r="B4" s="1">
        <v>5</v>
      </c>
      <c r="C4" s="1" t="s">
        <v>90</v>
      </c>
      <c r="D4" s="1">
        <v>45</v>
      </c>
      <c r="E4" s="1" t="s">
        <v>91</v>
      </c>
      <c r="F4" s="1" t="s">
        <v>44</v>
      </c>
      <c r="G4" s="1" t="s">
        <v>23</v>
      </c>
      <c r="H4" s="1" t="s">
        <v>6</v>
      </c>
      <c r="I4" s="1" t="s">
        <v>159</v>
      </c>
      <c r="J4" s="1" t="s">
        <v>160</v>
      </c>
      <c r="K4" s="1" t="s">
        <v>23</v>
      </c>
      <c r="L4" s="1" t="str">
        <f>IF(F4=K4,"Agent","Patient")</f>
        <v>Patient</v>
      </c>
      <c r="M4" s="1" t="s">
        <v>161</v>
      </c>
      <c r="N4" s="1" t="s">
        <v>162</v>
      </c>
      <c r="O4" s="1" t="s">
        <v>44</v>
      </c>
      <c r="P4" t="str">
        <f>IF(F4=O4,"Agent","Patient")</f>
        <v>Agent</v>
      </c>
      <c r="Q4">
        <f>IF(L4="Agent",1,0)</f>
        <v>0</v>
      </c>
      <c r="R4">
        <f>IF(P4="Agent",1,0)</f>
        <v>1</v>
      </c>
      <c r="S4">
        <f>IF(L4="Patient",1,0)</f>
        <v>1</v>
      </c>
      <c r="T4">
        <f>IF(P4="Patient",1,0)</f>
        <v>0</v>
      </c>
    </row>
    <row r="5" spans="1:20" x14ac:dyDescent="0.2">
      <c r="A5" s="1" t="s">
        <v>106</v>
      </c>
      <c r="B5" s="1">
        <v>10</v>
      </c>
      <c r="C5" s="1" t="s">
        <v>173</v>
      </c>
      <c r="D5" s="1">
        <v>6</v>
      </c>
      <c r="E5" s="1" t="s">
        <v>31</v>
      </c>
      <c r="F5" s="1" t="s">
        <v>24</v>
      </c>
      <c r="G5" s="1" t="s">
        <v>23</v>
      </c>
      <c r="H5" s="1" t="s">
        <v>5</v>
      </c>
      <c r="I5" s="1" t="s">
        <v>174</v>
      </c>
      <c r="J5" s="1" t="s">
        <v>31</v>
      </c>
      <c r="K5" s="1" t="s">
        <v>24</v>
      </c>
      <c r="L5" s="1" t="str">
        <f>IF(F5=K5,"Agent","Patient")</f>
        <v>Agent</v>
      </c>
      <c r="M5" s="1" t="s">
        <v>175</v>
      </c>
      <c r="N5" s="1" t="s">
        <v>127</v>
      </c>
      <c r="O5" s="1" t="s">
        <v>23</v>
      </c>
      <c r="P5" t="str">
        <f>IF(F5=O5,"Agent","Patient")</f>
        <v>Patient</v>
      </c>
      <c r="Q5">
        <f>IF(L5="Agent",1,0)</f>
        <v>1</v>
      </c>
      <c r="R5">
        <f>IF(P5="Agent",1,0)</f>
        <v>0</v>
      </c>
      <c r="S5">
        <f>IF(L5="Patient",1,0)</f>
        <v>0</v>
      </c>
      <c r="T5">
        <f>IF(P5="Patient",1,0)</f>
        <v>1</v>
      </c>
    </row>
    <row r="6" spans="1:20" x14ac:dyDescent="0.2">
      <c r="A6" s="1" t="s">
        <v>37</v>
      </c>
      <c r="B6" s="1">
        <v>3</v>
      </c>
      <c r="C6" s="1" t="s">
        <v>151</v>
      </c>
      <c r="D6" s="1">
        <v>35</v>
      </c>
      <c r="E6" s="1" t="s">
        <v>31</v>
      </c>
      <c r="F6" s="1" t="s">
        <v>44</v>
      </c>
      <c r="G6" s="1" t="s">
        <v>32</v>
      </c>
      <c r="H6" s="1" t="s">
        <v>6</v>
      </c>
      <c r="I6" s="1" t="s">
        <v>152</v>
      </c>
      <c r="J6" s="1" t="s">
        <v>31</v>
      </c>
      <c r="K6" s="1" t="s">
        <v>44</v>
      </c>
      <c r="L6" s="1" t="str">
        <f>IF(F6=K6,"Agent","Patient")</f>
        <v>Agent</v>
      </c>
      <c r="M6" s="1" t="s">
        <v>153</v>
      </c>
      <c r="N6" s="1" t="s">
        <v>154</v>
      </c>
      <c r="O6" s="1" t="s">
        <v>155</v>
      </c>
      <c r="P6" t="s">
        <v>155</v>
      </c>
      <c r="Q6">
        <f>IF(L6="Agent",1,0)</f>
        <v>1</v>
      </c>
      <c r="R6">
        <f>IF(P6="Agent",1,0)</f>
        <v>0</v>
      </c>
      <c r="S6">
        <f>IF(L6="Patient",1,0)</f>
        <v>0</v>
      </c>
      <c r="T6">
        <f>IF(P6="Patient",1,0)</f>
        <v>0</v>
      </c>
    </row>
    <row r="7" spans="1:20" x14ac:dyDescent="0.2">
      <c r="A7" s="1" t="s">
        <v>52</v>
      </c>
      <c r="B7" s="1">
        <v>6</v>
      </c>
      <c r="C7" s="1" t="s">
        <v>62</v>
      </c>
      <c r="D7" s="1">
        <v>21</v>
      </c>
      <c r="E7" s="1" t="s">
        <v>31</v>
      </c>
      <c r="F7" s="1" t="s">
        <v>32</v>
      </c>
      <c r="G7" s="1" t="s">
        <v>23</v>
      </c>
      <c r="H7" s="1" t="s">
        <v>6</v>
      </c>
      <c r="I7" s="1" t="s">
        <v>163</v>
      </c>
      <c r="J7" s="1" t="s">
        <v>31</v>
      </c>
      <c r="K7" s="1" t="s">
        <v>32</v>
      </c>
      <c r="L7" s="1" t="str">
        <f>IF(F7=K7,"Agent","Patient")</f>
        <v>Agent</v>
      </c>
      <c r="M7" s="1" t="s">
        <v>164</v>
      </c>
      <c r="N7" s="1" t="s">
        <v>31</v>
      </c>
      <c r="O7" s="1" t="s">
        <v>23</v>
      </c>
      <c r="P7" t="str">
        <f>IF(F7=O7,"Agent","Patient")</f>
        <v>Patient</v>
      </c>
      <c r="Q7">
        <f>IF(L7="Agent",1,0)</f>
        <v>1</v>
      </c>
      <c r="R7">
        <f>IF(P7="Agent",1,0)</f>
        <v>0</v>
      </c>
      <c r="S7">
        <f>IF(L7="Patient",1,0)</f>
        <v>0</v>
      </c>
      <c r="T7">
        <f>IF(P7="Patient",1,0)</f>
        <v>1</v>
      </c>
    </row>
    <row r="8" spans="1:20" x14ac:dyDescent="0.2">
      <c r="A8" s="1" t="s">
        <v>29</v>
      </c>
      <c r="B8" s="1">
        <v>2</v>
      </c>
      <c r="C8" s="1" t="s">
        <v>148</v>
      </c>
      <c r="D8" s="1">
        <v>7</v>
      </c>
      <c r="E8" s="1" t="s">
        <v>43</v>
      </c>
      <c r="F8" s="1" t="s">
        <v>24</v>
      </c>
      <c r="G8" s="1" t="s">
        <v>32</v>
      </c>
      <c r="H8" s="1" t="s">
        <v>5</v>
      </c>
      <c r="I8" s="1" t="s">
        <v>149</v>
      </c>
      <c r="J8" s="1" t="s">
        <v>74</v>
      </c>
      <c r="K8" s="1" t="s">
        <v>24</v>
      </c>
      <c r="L8" s="1" t="str">
        <f>IF(F8=K8,"Agent","Patient")</f>
        <v>Agent</v>
      </c>
      <c r="M8" s="1" t="s">
        <v>150</v>
      </c>
      <c r="N8" s="1" t="s">
        <v>74</v>
      </c>
      <c r="O8" s="1" t="s">
        <v>32</v>
      </c>
      <c r="P8" t="str">
        <f>IF(F8=O8,"Agent","Patient")</f>
        <v>Patient</v>
      </c>
      <c r="Q8">
        <f>IF(L8="Agent",1,0)</f>
        <v>1</v>
      </c>
      <c r="R8">
        <f>IF(P8="Agent",1,0)</f>
        <v>0</v>
      </c>
      <c r="S8">
        <f>IF(L8="Patient",1,0)</f>
        <v>0</v>
      </c>
      <c r="T8">
        <f>IF(P8="Patient",1,0)</f>
        <v>1</v>
      </c>
    </row>
    <row r="9" spans="1:20" x14ac:dyDescent="0.2">
      <c r="A9" s="1" t="s">
        <v>41</v>
      </c>
      <c r="B9" s="1">
        <v>4</v>
      </c>
      <c r="C9" s="1" t="s">
        <v>156</v>
      </c>
      <c r="D9" s="1">
        <v>9</v>
      </c>
      <c r="E9" s="1" t="s">
        <v>43</v>
      </c>
      <c r="F9" s="1" t="s">
        <v>24</v>
      </c>
      <c r="G9" s="1" t="s">
        <v>23</v>
      </c>
      <c r="H9" s="1" t="s">
        <v>6</v>
      </c>
      <c r="I9" s="1" t="s">
        <v>157</v>
      </c>
      <c r="J9" s="1" t="s">
        <v>74</v>
      </c>
      <c r="K9" s="1" t="s">
        <v>24</v>
      </c>
      <c r="L9" s="1" t="str">
        <f>IF(F9=K9,"Agent","Patient")</f>
        <v>Agent</v>
      </c>
      <c r="M9" s="1" t="s">
        <v>158</v>
      </c>
      <c r="N9" s="1" t="s">
        <v>74</v>
      </c>
      <c r="O9" s="1" t="s">
        <v>24</v>
      </c>
      <c r="P9" t="str">
        <f>IF(F9=O9,"Agent","Patient")</f>
        <v>Agent</v>
      </c>
      <c r="Q9">
        <f>IF(L9="Agent",1,0)</f>
        <v>1</v>
      </c>
      <c r="R9">
        <f>IF(P9="Agent",1,0)</f>
        <v>1</v>
      </c>
      <c r="S9">
        <f>IF(L9="Patient",1,0)</f>
        <v>0</v>
      </c>
      <c r="T9">
        <f>IF(P9="Patient",1,0)</f>
        <v>0</v>
      </c>
    </row>
    <row r="10" spans="1:20" x14ac:dyDescent="0.2">
      <c r="A10" s="1" t="s">
        <v>65</v>
      </c>
      <c r="B10" s="1">
        <v>9</v>
      </c>
      <c r="C10" s="1" t="s">
        <v>170</v>
      </c>
      <c r="D10" s="1">
        <v>40</v>
      </c>
      <c r="E10" s="1" t="s">
        <v>22</v>
      </c>
      <c r="F10" s="1" t="s">
        <v>44</v>
      </c>
      <c r="G10" s="1" t="s">
        <v>24</v>
      </c>
      <c r="H10" s="1" t="s">
        <v>6</v>
      </c>
      <c r="I10" s="1" t="s">
        <v>171</v>
      </c>
      <c r="J10" s="1" t="s">
        <v>22</v>
      </c>
      <c r="K10" s="1" t="s">
        <v>44</v>
      </c>
      <c r="L10" s="1" t="str">
        <f>IF(F10=K10,"Agent","Patient")</f>
        <v>Agent</v>
      </c>
      <c r="M10" s="1" t="s">
        <v>172</v>
      </c>
      <c r="N10" s="1" t="s">
        <v>125</v>
      </c>
      <c r="O10" s="1" t="s">
        <v>44</v>
      </c>
      <c r="P10" t="str">
        <f>IF(F10=O10,"Agent","Patient")</f>
        <v>Agent</v>
      </c>
      <c r="Q10">
        <f>IF(L10="Agent",1,0)</f>
        <v>1</v>
      </c>
      <c r="R10">
        <f>IF(P10="Agent",1,0)</f>
        <v>1</v>
      </c>
      <c r="S10">
        <f>IF(L10="Patient",1,0)</f>
        <v>0</v>
      </c>
      <c r="T10">
        <f>IF(P10="Patient",1,0)</f>
        <v>0</v>
      </c>
    </row>
    <row r="11" spans="1:20" x14ac:dyDescent="0.2">
      <c r="A11" s="1" t="s">
        <v>56</v>
      </c>
      <c r="B11" s="1">
        <v>7</v>
      </c>
      <c r="C11" s="1" t="s">
        <v>165</v>
      </c>
      <c r="D11" s="1">
        <v>18</v>
      </c>
      <c r="E11" s="1" t="s">
        <v>86</v>
      </c>
      <c r="F11" s="1" t="s">
        <v>32</v>
      </c>
      <c r="G11" s="1" t="s">
        <v>23</v>
      </c>
      <c r="H11" s="1" t="s">
        <v>6</v>
      </c>
      <c r="I11" s="1" t="s">
        <v>166</v>
      </c>
      <c r="J11" s="1" t="s">
        <v>31</v>
      </c>
      <c r="K11" s="1" t="s">
        <v>23</v>
      </c>
      <c r="L11" s="1" t="str">
        <f>IF(F11=K11,"Agent","Patient")</f>
        <v>Patient</v>
      </c>
      <c r="M11" s="1" t="s">
        <v>167</v>
      </c>
      <c r="N11" s="1" t="s">
        <v>125</v>
      </c>
      <c r="O11" s="1" t="s">
        <v>23</v>
      </c>
      <c r="P11" t="str">
        <f>IF(F11=O11,"Agent","Patient")</f>
        <v>Patient</v>
      </c>
      <c r="Q11">
        <f>IF(L11="Agent",1,0)</f>
        <v>0</v>
      </c>
      <c r="R11">
        <f>IF(P11="Agent",1,0)</f>
        <v>0</v>
      </c>
      <c r="S11">
        <f>IF(L11="Patient",1,0)</f>
        <v>1</v>
      </c>
      <c r="T11">
        <f>IF(P11="Patient",1,0)</f>
        <v>1</v>
      </c>
    </row>
  </sheetData>
  <sortState ref="A2:V11">
    <sortCondition ref="E2:E11"/>
    <sortCondition ref="H2:H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E1" workbookViewId="0">
      <selection activeCell="T12" sqref="T12"/>
    </sheetView>
  </sheetViews>
  <sheetFormatPr baseColWidth="10" defaultRowHeight="16" x14ac:dyDescent="0.2"/>
  <cols>
    <col min="1" max="4" width="0" hidden="1" customWidth="1"/>
    <col min="6" max="7" width="0" hidden="1" customWidth="1"/>
    <col min="9" max="16" width="0" hidden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" t="s">
        <v>106</v>
      </c>
      <c r="B2" s="1">
        <v>10</v>
      </c>
      <c r="C2" s="1" t="s">
        <v>207</v>
      </c>
      <c r="D2" s="1">
        <v>28</v>
      </c>
      <c r="E2" s="1" t="s">
        <v>91</v>
      </c>
      <c r="F2" s="1" t="s">
        <v>24</v>
      </c>
      <c r="G2" s="1" t="s">
        <v>32</v>
      </c>
      <c r="H2" s="1" t="s">
        <v>5</v>
      </c>
      <c r="I2" s="1" t="s">
        <v>208</v>
      </c>
      <c r="J2" s="1" t="s">
        <v>91</v>
      </c>
      <c r="K2" s="1" t="s">
        <v>24</v>
      </c>
      <c r="L2" s="1" t="str">
        <f>IF(F2=K2,"Agent","Patient")</f>
        <v>Agent</v>
      </c>
      <c r="M2" s="1" t="s">
        <v>209</v>
      </c>
      <c r="N2" s="1" t="s">
        <v>133</v>
      </c>
      <c r="O2" s="1" t="s">
        <v>32</v>
      </c>
      <c r="P2" t="str">
        <f>IF(F2=O2,"Agent","Patient")</f>
        <v>Patient</v>
      </c>
      <c r="Q2" s="1">
        <f>IF(L2="Agent",1,0)</f>
        <v>1</v>
      </c>
      <c r="R2" s="1">
        <f>IF(P2="Agent",1,0)</f>
        <v>0</v>
      </c>
      <c r="S2" s="1">
        <f>IF(L2="Patient",1,0)</f>
        <v>0</v>
      </c>
      <c r="T2" s="1">
        <f>IF(P2="Patient",1,0)</f>
        <v>1</v>
      </c>
    </row>
    <row r="3" spans="1:20" x14ac:dyDescent="0.2">
      <c r="A3" s="1" t="s">
        <v>37</v>
      </c>
      <c r="B3" s="1">
        <v>3</v>
      </c>
      <c r="C3" s="1" t="s">
        <v>183</v>
      </c>
      <c r="D3" s="1">
        <v>21</v>
      </c>
      <c r="E3" s="1" t="s">
        <v>31</v>
      </c>
      <c r="F3" s="1" t="s">
        <v>32</v>
      </c>
      <c r="G3" s="1" t="s">
        <v>23</v>
      </c>
      <c r="H3" s="1" t="s">
        <v>6</v>
      </c>
      <c r="I3" s="1" t="s">
        <v>184</v>
      </c>
      <c r="J3" s="1" t="s">
        <v>185</v>
      </c>
      <c r="K3" s="1" t="s">
        <v>23</v>
      </c>
      <c r="L3" s="1" t="str">
        <f>IF(F3=K3,"Agent","Patient")</f>
        <v>Patient</v>
      </c>
      <c r="M3" s="1" t="s">
        <v>186</v>
      </c>
      <c r="N3" s="1" t="s">
        <v>127</v>
      </c>
      <c r="O3" s="1" t="s">
        <v>23</v>
      </c>
      <c r="P3" t="str">
        <f>IF(F3=O3,"Agent","Patient")</f>
        <v>Patient</v>
      </c>
      <c r="Q3" s="1">
        <f>IF(L3="Agent",1,0)</f>
        <v>0</v>
      </c>
      <c r="R3" s="1">
        <f>IF(P3="Agent",1,0)</f>
        <v>0</v>
      </c>
      <c r="S3" s="1">
        <f>IF(L3="Patient",1,0)</f>
        <v>1</v>
      </c>
      <c r="T3" s="1">
        <f>IF(P3="Patient",1,0)</f>
        <v>1</v>
      </c>
    </row>
    <row r="4" spans="1:20" x14ac:dyDescent="0.2">
      <c r="A4" s="1" t="s">
        <v>65</v>
      </c>
      <c r="B4" s="1">
        <v>9</v>
      </c>
      <c r="C4" s="1" t="s">
        <v>203</v>
      </c>
      <c r="D4" s="1">
        <v>50</v>
      </c>
      <c r="E4" s="1" t="s">
        <v>31</v>
      </c>
      <c r="F4" s="1" t="s">
        <v>23</v>
      </c>
      <c r="G4" s="1" t="s">
        <v>32</v>
      </c>
      <c r="H4" s="1" t="s">
        <v>6</v>
      </c>
      <c r="I4" s="1" t="s">
        <v>204</v>
      </c>
      <c r="J4" s="1" t="s">
        <v>185</v>
      </c>
      <c r="K4" s="1" t="s">
        <v>32</v>
      </c>
      <c r="L4" s="1" t="str">
        <f>IF(F4=K4,"Agent","Patient")</f>
        <v>Patient</v>
      </c>
      <c r="M4" s="1" t="s">
        <v>205</v>
      </c>
      <c r="N4" s="1" t="s">
        <v>206</v>
      </c>
      <c r="O4" s="1" t="s">
        <v>32</v>
      </c>
      <c r="P4" t="str">
        <f>IF(F4=O4,"Agent","Patient")</f>
        <v>Patient</v>
      </c>
      <c r="Q4" s="1">
        <f>IF(L4="Agent",1,0)</f>
        <v>0</v>
      </c>
      <c r="R4" s="1">
        <f>IF(P4="Agent",1,0)</f>
        <v>0</v>
      </c>
      <c r="S4" s="1">
        <f>IF(L4="Patient",1,0)</f>
        <v>1</v>
      </c>
      <c r="T4" s="1">
        <f>IF(P4="Patient",1,0)</f>
        <v>1</v>
      </c>
    </row>
    <row r="5" spans="1:20" x14ac:dyDescent="0.2">
      <c r="A5" s="1" t="s">
        <v>20</v>
      </c>
      <c r="B5" s="1">
        <v>1</v>
      </c>
      <c r="C5" s="1" t="s">
        <v>176</v>
      </c>
      <c r="D5" s="1">
        <v>7</v>
      </c>
      <c r="E5" s="1" t="s">
        <v>43</v>
      </c>
      <c r="F5" s="1" t="s">
        <v>24</v>
      </c>
      <c r="G5" s="1" t="s">
        <v>32</v>
      </c>
      <c r="H5" s="1" t="s">
        <v>5</v>
      </c>
      <c r="I5" s="1" t="s">
        <v>177</v>
      </c>
      <c r="J5" s="1" t="s">
        <v>178</v>
      </c>
      <c r="K5" s="1" t="s">
        <v>32</v>
      </c>
      <c r="L5" s="1" t="str">
        <f>IF(F5=K5,"Agent","Patient")</f>
        <v>Patient</v>
      </c>
      <c r="M5" s="1" t="s">
        <v>179</v>
      </c>
      <c r="N5" s="1" t="s">
        <v>74</v>
      </c>
      <c r="O5" s="1" t="s">
        <v>32</v>
      </c>
      <c r="P5" t="str">
        <f>IF(F5=O5,"Agent","Patient")</f>
        <v>Patient</v>
      </c>
      <c r="Q5" s="1">
        <f>IF(L5="Agent",1,0)</f>
        <v>0</v>
      </c>
      <c r="R5" s="1">
        <f>IF(P5="Agent",1,0)</f>
        <v>0</v>
      </c>
      <c r="S5" s="1">
        <f>IF(L5="Patient",1,0)</f>
        <v>1</v>
      </c>
      <c r="T5" s="1">
        <f>IF(P5="Patient",1,0)</f>
        <v>1</v>
      </c>
    </row>
    <row r="6" spans="1:20" x14ac:dyDescent="0.2">
      <c r="A6" s="1" t="s">
        <v>52</v>
      </c>
      <c r="B6" s="1">
        <v>6</v>
      </c>
      <c r="C6" s="1" t="s">
        <v>193</v>
      </c>
      <c r="D6" s="1">
        <v>38</v>
      </c>
      <c r="E6" s="1" t="s">
        <v>43</v>
      </c>
      <c r="F6" s="1" t="s">
        <v>44</v>
      </c>
      <c r="G6" s="1" t="s">
        <v>32</v>
      </c>
      <c r="H6" s="1" t="s">
        <v>5</v>
      </c>
      <c r="I6" s="1" t="s">
        <v>194</v>
      </c>
      <c r="J6" s="1" t="s">
        <v>178</v>
      </c>
      <c r="K6" s="1" t="s">
        <v>32</v>
      </c>
      <c r="L6" s="1" t="str">
        <f>IF(F6=K6,"Agent","Patient")</f>
        <v>Patient</v>
      </c>
      <c r="M6" s="1" t="s">
        <v>195</v>
      </c>
      <c r="N6" s="1" t="s">
        <v>196</v>
      </c>
      <c r="O6" s="1" t="s">
        <v>32</v>
      </c>
      <c r="P6" t="str">
        <f>IF(F6=O6,"Agent","Patient")</f>
        <v>Patient</v>
      </c>
      <c r="Q6" s="1">
        <f>IF(L6="Agent",1,0)</f>
        <v>0</v>
      </c>
      <c r="R6" s="1">
        <f>IF(P6="Agent",1,0)</f>
        <v>0</v>
      </c>
      <c r="S6" s="1">
        <f>IF(L6="Patient",1,0)</f>
        <v>1</v>
      </c>
      <c r="T6" s="1">
        <f>IF(P6="Patient",1,0)</f>
        <v>1</v>
      </c>
    </row>
    <row r="7" spans="1:20" x14ac:dyDescent="0.2">
      <c r="A7" s="1" t="s">
        <v>56</v>
      </c>
      <c r="B7" s="1">
        <v>7</v>
      </c>
      <c r="C7" s="1" t="s">
        <v>197</v>
      </c>
      <c r="D7" s="1">
        <v>7</v>
      </c>
      <c r="E7" s="1" t="s">
        <v>43</v>
      </c>
      <c r="F7" s="1" t="s">
        <v>24</v>
      </c>
      <c r="G7" s="1" t="s">
        <v>32</v>
      </c>
      <c r="H7" s="1" t="s">
        <v>6</v>
      </c>
      <c r="I7" s="1" t="s">
        <v>198</v>
      </c>
      <c r="J7" s="1" t="s">
        <v>68</v>
      </c>
      <c r="K7" s="1" t="s">
        <v>32</v>
      </c>
      <c r="L7" s="1" t="str">
        <f>IF(F7=K7,"Agent","Patient")</f>
        <v>Patient</v>
      </c>
      <c r="M7" s="1" t="s">
        <v>199</v>
      </c>
      <c r="N7" s="1" t="s">
        <v>74</v>
      </c>
      <c r="O7" s="1" t="s">
        <v>32</v>
      </c>
      <c r="P7" t="str">
        <f>IF(F7=O7,"Agent","Patient")</f>
        <v>Patient</v>
      </c>
      <c r="Q7" s="1">
        <f>IF(L7="Agent",1,0)</f>
        <v>0</v>
      </c>
      <c r="R7" s="1">
        <f>IF(P7="Agent",1,0)</f>
        <v>0</v>
      </c>
      <c r="S7" s="1">
        <f>IF(L7="Patient",1,0)</f>
        <v>1</v>
      </c>
      <c r="T7" s="1">
        <f>IF(P7="Patient",1,0)</f>
        <v>1</v>
      </c>
    </row>
    <row r="8" spans="1:20" x14ac:dyDescent="0.2">
      <c r="A8" s="1" t="s">
        <v>29</v>
      </c>
      <c r="B8" s="1">
        <v>2</v>
      </c>
      <c r="C8" s="1" t="s">
        <v>180</v>
      </c>
      <c r="D8" s="1">
        <v>26</v>
      </c>
      <c r="E8" s="1" t="s">
        <v>22</v>
      </c>
      <c r="F8" s="1" t="s">
        <v>24</v>
      </c>
      <c r="G8" s="1" t="s">
        <v>44</v>
      </c>
      <c r="H8" s="1" t="s">
        <v>5</v>
      </c>
      <c r="I8" s="1" t="s">
        <v>181</v>
      </c>
      <c r="J8" s="1" t="s">
        <v>26</v>
      </c>
      <c r="K8" s="1" t="s">
        <v>24</v>
      </c>
      <c r="L8" s="1" t="str">
        <f>IF(F8=K8,"Agent","Patient")</f>
        <v>Agent</v>
      </c>
      <c r="M8" s="1" t="s">
        <v>182</v>
      </c>
      <c r="N8" s="1" t="s">
        <v>34</v>
      </c>
      <c r="O8" s="1" t="s">
        <v>24</v>
      </c>
      <c r="P8" t="str">
        <f>IF(F8=O8,"Agent","Patient")</f>
        <v>Agent</v>
      </c>
      <c r="Q8" s="1">
        <f>IF(L8="Agent",1,0)</f>
        <v>1</v>
      </c>
      <c r="R8" s="1">
        <f>IF(P8="Agent",1,0)</f>
        <v>1</v>
      </c>
      <c r="S8" s="1">
        <f>IF(L8="Patient",1,0)</f>
        <v>0</v>
      </c>
      <c r="T8" s="1">
        <f>IF(P8="Patient",1,0)</f>
        <v>0</v>
      </c>
    </row>
    <row r="9" spans="1:20" x14ac:dyDescent="0.2">
      <c r="A9" s="1" t="s">
        <v>48</v>
      </c>
      <c r="B9" s="1">
        <v>5</v>
      </c>
      <c r="C9" s="1" t="s">
        <v>190</v>
      </c>
      <c r="D9" s="1">
        <v>12</v>
      </c>
      <c r="E9" s="1" t="s">
        <v>22</v>
      </c>
      <c r="F9" s="1" t="s">
        <v>24</v>
      </c>
      <c r="G9" s="1" t="s">
        <v>23</v>
      </c>
      <c r="H9" s="1" t="s">
        <v>5</v>
      </c>
      <c r="I9" s="1" t="s">
        <v>191</v>
      </c>
      <c r="J9" s="1" t="s">
        <v>26</v>
      </c>
      <c r="K9" s="1" t="s">
        <v>23</v>
      </c>
      <c r="L9" s="1" t="str">
        <f>IF(F9=K9,"Agent","Patient")</f>
        <v>Patient</v>
      </c>
      <c r="M9" s="1" t="s">
        <v>192</v>
      </c>
      <c r="N9" s="1" t="s">
        <v>72</v>
      </c>
      <c r="O9" s="1" t="s">
        <v>24</v>
      </c>
      <c r="P9" t="str">
        <f>IF(F9=O9,"Agent","Patient")</f>
        <v>Agent</v>
      </c>
      <c r="Q9" s="1">
        <f>IF(L9="Agent",1,0)</f>
        <v>0</v>
      </c>
      <c r="R9" s="1">
        <f>IF(P9="Agent",1,0)</f>
        <v>1</v>
      </c>
      <c r="S9" s="1">
        <f>IF(L9="Patient",1,0)</f>
        <v>1</v>
      </c>
      <c r="T9" s="1">
        <f>IF(P9="Patient",1,0)</f>
        <v>0</v>
      </c>
    </row>
    <row r="10" spans="1:20" x14ac:dyDescent="0.2">
      <c r="A10" s="1" t="s">
        <v>41</v>
      </c>
      <c r="B10" s="1">
        <v>4</v>
      </c>
      <c r="C10" s="1" t="s">
        <v>187</v>
      </c>
      <c r="D10" s="1">
        <v>55</v>
      </c>
      <c r="E10" s="1" t="s">
        <v>22</v>
      </c>
      <c r="F10" s="1" t="s">
        <v>23</v>
      </c>
      <c r="G10" s="1" t="s">
        <v>24</v>
      </c>
      <c r="H10" s="1" t="s">
        <v>6</v>
      </c>
      <c r="I10" s="1" t="s">
        <v>188</v>
      </c>
      <c r="J10" s="1" t="s">
        <v>26</v>
      </c>
      <c r="K10" s="1" t="s">
        <v>23</v>
      </c>
      <c r="L10" s="1" t="str">
        <f>IF(F10=K10,"Agent","Patient")</f>
        <v>Agent</v>
      </c>
      <c r="M10" s="1" t="s">
        <v>189</v>
      </c>
      <c r="N10" s="1" t="s">
        <v>22</v>
      </c>
      <c r="O10" s="1" t="s">
        <v>23</v>
      </c>
      <c r="P10" t="str">
        <f>IF(F10=O10,"Agent","Patient")</f>
        <v>Agent</v>
      </c>
      <c r="Q10" s="1">
        <f>IF(L10="Agent",1,0)</f>
        <v>1</v>
      </c>
      <c r="R10" s="1">
        <f>IF(P10="Agent",1,0)</f>
        <v>1</v>
      </c>
      <c r="S10" s="1">
        <f>IF(L10="Patient",1,0)</f>
        <v>0</v>
      </c>
      <c r="T10" s="1">
        <f>IF(P10="Patient",1,0)</f>
        <v>0</v>
      </c>
    </row>
    <row r="11" spans="1:20" x14ac:dyDescent="0.2">
      <c r="A11" s="1" t="s">
        <v>61</v>
      </c>
      <c r="B11" s="1">
        <v>8</v>
      </c>
      <c r="C11" s="1" t="s">
        <v>200</v>
      </c>
      <c r="D11" s="1">
        <v>56</v>
      </c>
      <c r="E11" s="1" t="s">
        <v>22</v>
      </c>
      <c r="F11" s="1" t="s">
        <v>23</v>
      </c>
      <c r="G11" s="1" t="s">
        <v>32</v>
      </c>
      <c r="H11" s="1" t="s">
        <v>6</v>
      </c>
      <c r="I11" s="1" t="s">
        <v>201</v>
      </c>
      <c r="J11" s="1" t="s">
        <v>26</v>
      </c>
      <c r="K11" s="1" t="s">
        <v>23</v>
      </c>
      <c r="L11" s="1" t="str">
        <f>IF(F11=K11,"Agent","Patient")</f>
        <v>Agent</v>
      </c>
      <c r="M11" s="1" t="s">
        <v>202</v>
      </c>
      <c r="N11" s="1" t="s">
        <v>72</v>
      </c>
      <c r="O11" s="1" t="s">
        <v>23</v>
      </c>
      <c r="P11" t="str">
        <f>IF(F11=O11,"Agent","Patient")</f>
        <v>Agent</v>
      </c>
      <c r="Q11" s="1">
        <f>IF(L11="Agent",1,0)</f>
        <v>1</v>
      </c>
      <c r="R11" s="1">
        <f>IF(P11="Agent",1,0)</f>
        <v>1</v>
      </c>
      <c r="S11" s="1">
        <f>IF(L11="Patient",1,0)</f>
        <v>0</v>
      </c>
      <c r="T11" s="1">
        <f>IF(P11="Patient",1,0)</f>
        <v>0</v>
      </c>
    </row>
  </sheetData>
  <sortState ref="A2:T11">
    <sortCondition ref="E2:E11"/>
    <sortCondition ref="H2:H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G5" sqref="G5"/>
    </sheetView>
  </sheetViews>
  <sheetFormatPr baseColWidth="10" defaultRowHeight="16" x14ac:dyDescent="0.2"/>
  <cols>
    <col min="2" max="2" width="9.33203125" bestFit="1" customWidth="1"/>
    <col min="3" max="3" width="10.6640625" bestFit="1" customWidth="1"/>
    <col min="4" max="4" width="9.33203125" bestFit="1" customWidth="1"/>
    <col min="5" max="5" width="10.5" bestFit="1" customWidth="1"/>
    <col min="6" max="6" width="11.33203125" style="2" bestFit="1" customWidth="1"/>
    <col min="7" max="7" width="11.1640625" style="2" bestFit="1" customWidth="1"/>
    <col min="8" max="8" width="12.1640625" style="2" bestFit="1" customWidth="1"/>
  </cols>
  <sheetData>
    <row r="1" spans="1:8" x14ac:dyDescent="0.2">
      <c r="A1" s="1" t="s">
        <v>210</v>
      </c>
      <c r="B1" s="1" t="s">
        <v>211</v>
      </c>
      <c r="C1" s="1" t="s">
        <v>212</v>
      </c>
      <c r="D1" s="1" t="s">
        <v>213</v>
      </c>
      <c r="E1" s="1" t="s">
        <v>214</v>
      </c>
      <c r="F1" s="3" t="s">
        <v>215</v>
      </c>
      <c r="G1" s="3" t="s">
        <v>216</v>
      </c>
      <c r="H1" s="3" t="s">
        <v>217</v>
      </c>
    </row>
    <row r="2" spans="1:8" x14ac:dyDescent="0.2">
      <c r="A2" s="1" t="s">
        <v>218</v>
      </c>
      <c r="B2" s="1">
        <v>0</v>
      </c>
      <c r="C2" s="1">
        <v>2</v>
      </c>
      <c r="D2" s="1">
        <v>1</v>
      </c>
      <c r="E2" s="1">
        <v>3</v>
      </c>
      <c r="F2" s="3">
        <v>0</v>
      </c>
      <c r="G2" s="3">
        <v>0.25</v>
      </c>
      <c r="H2" s="3">
        <v>0.17</v>
      </c>
    </row>
    <row r="3" spans="1:8" x14ac:dyDescent="0.2">
      <c r="A3" s="1" t="s">
        <v>219</v>
      </c>
      <c r="B3" s="1">
        <v>10</v>
      </c>
      <c r="C3" s="1">
        <v>4</v>
      </c>
      <c r="D3" s="1">
        <v>9</v>
      </c>
      <c r="E3" s="1">
        <v>6</v>
      </c>
      <c r="F3" s="3">
        <v>0.71</v>
      </c>
      <c r="G3" s="3">
        <v>0.6</v>
      </c>
      <c r="H3" s="3">
        <v>0.66</v>
      </c>
    </row>
    <row r="4" spans="1:8" x14ac:dyDescent="0.2">
      <c r="A4" s="1" t="s">
        <v>220</v>
      </c>
      <c r="B4" s="1">
        <v>7</v>
      </c>
      <c r="C4" s="1">
        <v>9</v>
      </c>
      <c r="D4" s="1">
        <v>4</v>
      </c>
      <c r="E4" s="1">
        <v>4</v>
      </c>
      <c r="F4" s="3">
        <v>0.44</v>
      </c>
      <c r="G4" s="3">
        <v>0.5</v>
      </c>
      <c r="H4" s="3">
        <v>0.46</v>
      </c>
    </row>
    <row r="5" spans="1:8" x14ac:dyDescent="0.2">
      <c r="A5" s="1" t="s">
        <v>221</v>
      </c>
      <c r="B5" s="1">
        <v>5</v>
      </c>
      <c r="C5" s="1">
        <v>3</v>
      </c>
      <c r="D5" s="1">
        <v>12</v>
      </c>
      <c r="E5" s="1">
        <v>2</v>
      </c>
      <c r="F5" s="3">
        <v>0.63</v>
      </c>
      <c r="G5" s="3">
        <v>0.86</v>
      </c>
      <c r="H5" s="3">
        <v>0.77</v>
      </c>
    </row>
    <row r="6" spans="1:8" x14ac:dyDescent="0.2">
      <c r="A6" s="1" t="s">
        <v>222</v>
      </c>
      <c r="B6" s="1">
        <v>4</v>
      </c>
      <c r="C6" s="1">
        <v>6</v>
      </c>
      <c r="D6" s="1">
        <v>2</v>
      </c>
      <c r="E6" s="1">
        <v>4</v>
      </c>
      <c r="F6" s="3">
        <v>0.4</v>
      </c>
      <c r="G6" s="3">
        <v>0.33</v>
      </c>
      <c r="H6" s="3">
        <v>0.38</v>
      </c>
    </row>
    <row r="7" spans="1:8" x14ac:dyDescent="0.2">
      <c r="A7" s="1" t="s">
        <v>223</v>
      </c>
      <c r="B7" s="1">
        <v>26</v>
      </c>
      <c r="C7" s="1">
        <v>24</v>
      </c>
      <c r="D7" s="1">
        <v>28</v>
      </c>
      <c r="E7" s="1">
        <v>19</v>
      </c>
      <c r="F7" s="3">
        <v>0.52</v>
      </c>
      <c r="G7" s="3">
        <v>0.6</v>
      </c>
      <c r="H7" s="3">
        <v>0.56000000000000005</v>
      </c>
    </row>
    <row r="8" spans="1:8" x14ac:dyDescent="0.2">
      <c r="A8" s="1"/>
      <c r="B8" s="1"/>
      <c r="C8" s="1"/>
      <c r="D8" s="1"/>
      <c r="E8" s="1"/>
      <c r="F8" s="3"/>
      <c r="G8" s="3"/>
      <c r="H8" s="3"/>
    </row>
    <row r="9" spans="1:8" x14ac:dyDescent="0.2">
      <c r="A9" s="1"/>
      <c r="B9" s="1"/>
      <c r="C9" s="1"/>
      <c r="D9" s="1"/>
      <c r="E9" s="1"/>
      <c r="F9" s="3"/>
      <c r="G9" s="3"/>
      <c r="H9" s="3"/>
    </row>
    <row r="10" spans="1:8" x14ac:dyDescent="0.2">
      <c r="A10" s="1"/>
      <c r="B10" s="1"/>
      <c r="C10" s="1"/>
      <c r="D10" s="1"/>
      <c r="E10" s="1"/>
      <c r="F10" s="3"/>
      <c r="G10" s="3"/>
      <c r="H10" s="3"/>
    </row>
    <row r="11" spans="1:8" x14ac:dyDescent="0.2">
      <c r="A11" s="1"/>
      <c r="B11" s="1"/>
      <c r="C11" s="1"/>
      <c r="D11" s="1"/>
      <c r="E11" s="1"/>
      <c r="F11" s="3"/>
      <c r="G11" s="3"/>
      <c r="H11" s="3"/>
    </row>
    <row r="12" spans="1:8" x14ac:dyDescent="0.2">
      <c r="A12" s="1" t="s">
        <v>224</v>
      </c>
      <c r="B12" s="1"/>
      <c r="C12" s="1"/>
      <c r="D12" s="1"/>
      <c r="E12" s="1"/>
      <c r="F12" s="1"/>
      <c r="G12" s="1"/>
      <c r="H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OrderA</vt:lpstr>
      <vt:lpstr>OrderB</vt:lpstr>
      <vt:lpstr>OrderC</vt:lpstr>
      <vt:lpstr>OrderD</vt:lpstr>
      <vt:lpstr>OrderE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Jordan</dc:creator>
  <cp:lastModifiedBy>Nancy Jordan</cp:lastModifiedBy>
  <dcterms:created xsi:type="dcterms:W3CDTF">2016-07-14T20:48:02Z</dcterms:created>
  <dcterms:modified xsi:type="dcterms:W3CDTF">2016-07-14T21:57:38Z</dcterms:modified>
</cp:coreProperties>
</file>