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500" yWindow="0" windowWidth="25600" windowHeight="16060" tabRatio="500"/>
  </bookViews>
  <sheets>
    <sheet name="Participants" sheetId="1" r:id="rId1"/>
    <sheet name="Paradigm fidelity 6-1-14" sheetId="2" r:id="rId2"/>
    <sheet name="Subject Checklis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5" i="1" l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14" i="1"/>
  <c r="L114" i="1"/>
  <c r="M114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05" i="1"/>
  <c r="L105" i="1"/>
  <c r="M105" i="1"/>
  <c r="K106" i="1"/>
  <c r="L106" i="1"/>
  <c r="M106" i="1"/>
  <c r="K107" i="1"/>
  <c r="L107" i="1"/>
  <c r="M107" i="1"/>
  <c r="K104" i="1"/>
  <c r="L104" i="1"/>
  <c r="M104" i="1"/>
  <c r="K101" i="1"/>
  <c r="L101" i="1"/>
  <c r="M101" i="1"/>
  <c r="K102" i="1"/>
  <c r="L102" i="1"/>
  <c r="M102" i="1"/>
  <c r="K103" i="1"/>
  <c r="L103" i="1"/>
  <c r="M103" i="1"/>
  <c r="K98" i="1"/>
  <c r="L98" i="1"/>
  <c r="M98" i="1"/>
  <c r="K99" i="1"/>
  <c r="L99" i="1"/>
  <c r="M99" i="1"/>
  <c r="K100" i="1"/>
  <c r="L100" i="1"/>
  <c r="M100" i="1"/>
  <c r="K86" i="1"/>
  <c r="L86" i="1"/>
  <c r="M86" i="1"/>
  <c r="K85" i="1"/>
  <c r="L85" i="1"/>
  <c r="M85" i="1"/>
  <c r="K84" i="1"/>
  <c r="L84" i="1"/>
  <c r="M84" i="1"/>
  <c r="K83" i="1"/>
  <c r="L83" i="1"/>
  <c r="M83" i="1"/>
  <c r="K82" i="1"/>
  <c r="L82" i="1"/>
  <c r="M82" i="1"/>
  <c r="K81" i="1"/>
  <c r="L81" i="1"/>
  <c r="M81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88" i="1"/>
  <c r="L88" i="1"/>
  <c r="M88" i="1"/>
  <c r="K89" i="1"/>
  <c r="L89" i="1"/>
  <c r="M89" i="1"/>
  <c r="K90" i="1"/>
  <c r="L90" i="1"/>
  <c r="M90" i="1"/>
  <c r="M87" i="1"/>
  <c r="L87" i="1"/>
  <c r="K87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63" i="1"/>
  <c r="L63" i="1"/>
  <c r="M63" i="1"/>
  <c r="K64" i="1"/>
  <c r="L64" i="1"/>
  <c r="M64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38" i="1"/>
  <c r="L38" i="1"/>
  <c r="K39" i="1"/>
  <c r="L39" i="1"/>
  <c r="M39" i="1"/>
  <c r="M38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27" i="1"/>
  <c r="L27" i="1"/>
  <c r="M2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2" i="1"/>
  <c r="M2" i="1"/>
  <c r="L2" i="1"/>
</calcChain>
</file>

<file path=xl/sharedStrings.xml><?xml version="1.0" encoding="utf-8"?>
<sst xmlns="http://schemas.openxmlformats.org/spreadsheetml/2006/main" count="3840" uniqueCount="830">
  <si>
    <t>stripes</t>
    <phoneticPr fontId="2" type="noConversion"/>
  </si>
  <si>
    <t>pet dog</t>
    <phoneticPr fontId="2" type="noConversion"/>
  </si>
  <si>
    <t>Missing pink slip. **new kidsecret</t>
    <phoneticPr fontId="2" type="noConversion"/>
  </si>
  <si>
    <t>KidSecret</t>
    <phoneticPr fontId="2" type="noConversion"/>
  </si>
  <si>
    <t>SD</t>
    <phoneticPr fontId="2" type="noConversion"/>
  </si>
  <si>
    <t>Milliana</t>
    <phoneticPr fontId="2" type="noConversion"/>
  </si>
  <si>
    <t>subject_drop_110214_02.mpg</t>
    <phoneticPr fontId="2" type="noConversion"/>
  </si>
  <si>
    <t>Eat</t>
    <phoneticPr fontId="2" type="noConversion"/>
  </si>
  <si>
    <t>Video got cut off.</t>
    <phoneticPr fontId="2" type="noConversion"/>
  </si>
  <si>
    <t>ParentSecret</t>
    <phoneticPr fontId="2" type="noConversion"/>
  </si>
  <si>
    <t>Liam</t>
    <phoneticPr fontId="2" type="noConversion"/>
  </si>
  <si>
    <t>M</t>
    <phoneticPr fontId="2" type="noConversion"/>
  </si>
  <si>
    <t>subject_drop_110214_03.mpg</t>
    <phoneticPr fontId="2" type="noConversion"/>
  </si>
  <si>
    <t>OD</t>
    <phoneticPr fontId="2" type="noConversion"/>
  </si>
  <si>
    <t>monkey eat</t>
    <phoneticPr fontId="2" type="noConversion"/>
  </si>
  <si>
    <t>stripes</t>
    <phoneticPr fontId="2" type="noConversion"/>
  </si>
  <si>
    <t>stripes</t>
    <phoneticPr fontId="2" type="noConversion"/>
  </si>
  <si>
    <t xml:space="preserve">That one? Ok. </t>
    <phoneticPr fontId="2" type="noConversion"/>
  </si>
  <si>
    <t>dots</t>
    <phoneticPr fontId="2" type="noConversion"/>
  </si>
  <si>
    <t>Missing pink slip.</t>
    <phoneticPr fontId="2" type="noConversion"/>
  </si>
  <si>
    <t>Jenny</t>
    <phoneticPr fontId="2" type="noConversion"/>
  </si>
  <si>
    <t>ParentSecret</t>
    <phoneticPr fontId="2" type="noConversion"/>
  </si>
  <si>
    <t>SD</t>
    <phoneticPr fontId="2" type="noConversion"/>
  </si>
  <si>
    <t>Matthew</t>
    <phoneticPr fontId="2" type="noConversion"/>
  </si>
  <si>
    <t>subject_drop_111314_01.mpg</t>
    <phoneticPr fontId="2" type="noConversion"/>
  </si>
  <si>
    <t>stripes</t>
    <phoneticPr fontId="2" type="noConversion"/>
  </si>
  <si>
    <t>eat orange</t>
    <phoneticPr fontId="2" type="noConversion"/>
  </si>
  <si>
    <t>That one? Ok.</t>
    <phoneticPr fontId="2" type="noConversion"/>
  </si>
  <si>
    <t>pet dog</t>
    <phoneticPr fontId="2" type="noConversion"/>
  </si>
  <si>
    <t>dots</t>
    <phoneticPr fontId="2" type="noConversion"/>
  </si>
  <si>
    <t>pet dog</t>
    <phoneticPr fontId="2" type="noConversion"/>
  </si>
  <si>
    <t xml:space="preserve">Both correct, but took a very long time to respond. Talked a lot but I couldn't make out what she was saying. Other researcher knocked quietly on the door, but she didn't seem distracted. </t>
    <phoneticPr fontId="2" type="noConversion"/>
  </si>
  <si>
    <t>subject_drop_041114_04.mpg</t>
  </si>
  <si>
    <t>subject_drop_041814_01.mpg</t>
  </si>
  <si>
    <t>subject_drop_041814_02.mpg</t>
  </si>
  <si>
    <t>subject_drop_041814_03.mpg</t>
  </si>
  <si>
    <t>subject_drop_041814_04.mpg</t>
  </si>
  <si>
    <t>subject_drop_041814_05.mpg</t>
  </si>
  <si>
    <t>Goal: 16 subjects/2 conditions (SD/OD)/4 ages (3s, 4s, 5s, 6s)</t>
  </si>
  <si>
    <t>5M</t>
  </si>
  <si>
    <t>6M</t>
  </si>
  <si>
    <t>subject_drop_041814_08.mpg</t>
  </si>
  <si>
    <t>Mileur</t>
  </si>
  <si>
    <t>subject_drop_070614_03.mpg</t>
  </si>
  <si>
    <t>This one? Ok.</t>
  </si>
  <si>
    <t>Things to check</t>
  </si>
  <si>
    <t>Reason</t>
  </si>
  <si>
    <t>ExpError</t>
  </si>
  <si>
    <t>TooYoung</t>
  </si>
  <si>
    <t>ParentInterfere</t>
  </si>
  <si>
    <t>ExpError-Decide</t>
  </si>
  <si>
    <t>N/A</t>
    <phoneticPr fontId="2" type="noConversion"/>
  </si>
  <si>
    <t>stripes</t>
    <phoneticPr fontId="2" type="noConversion"/>
  </si>
  <si>
    <t>eat orange</t>
    <phoneticPr fontId="2" type="noConversion"/>
  </si>
  <si>
    <t>Last Test date included: 7/6/14</t>
  </si>
  <si>
    <t>6F</t>
  </si>
  <si>
    <t>5F</t>
  </si>
  <si>
    <t>4M</t>
  </si>
  <si>
    <t>4F</t>
  </si>
  <si>
    <t>3M</t>
  </si>
  <si>
    <t>3F</t>
  </si>
  <si>
    <t>Gender</t>
  </si>
  <si>
    <t>Gender (Guess from Name)</t>
  </si>
  <si>
    <t>Madeleine</t>
  </si>
  <si>
    <t>subject_drop_092614_01.mpg</t>
  </si>
  <si>
    <t>Ok. Let's see what's going on.</t>
  </si>
  <si>
    <t>subject_drop_070614_01.mpg</t>
  </si>
  <si>
    <t>KidSecret</t>
  </si>
  <si>
    <t>Barrett</t>
  </si>
  <si>
    <t>subject_drop_111514_01.mpg</t>
  </si>
  <si>
    <t xml:space="preserve">Engaged subject, one correct. Sister in room, almost told the secret. Not too distracting. </t>
  </si>
  <si>
    <t>That one in the dots? Alright!</t>
  </si>
  <si>
    <t>Jenny</t>
    <phoneticPr fontId="2" type="noConversion"/>
  </si>
  <si>
    <t>ParentSecret</t>
    <phoneticPr fontId="2" type="noConversion"/>
  </si>
  <si>
    <t>OD</t>
    <phoneticPr fontId="2" type="noConversion"/>
  </si>
  <si>
    <t>David</t>
    <phoneticPr fontId="2" type="noConversion"/>
  </si>
  <si>
    <t>M</t>
    <phoneticPr fontId="2" type="noConversion"/>
  </si>
  <si>
    <t>subject_drop_103014_01.mpg</t>
    <phoneticPr fontId="2" type="noConversion"/>
  </si>
  <si>
    <t>OD</t>
    <phoneticPr fontId="2" type="noConversion"/>
  </si>
  <si>
    <t>Eat</t>
    <phoneticPr fontId="2" type="noConversion"/>
  </si>
  <si>
    <t>dots</t>
    <phoneticPr fontId="2" type="noConversion"/>
  </si>
  <si>
    <t>right</t>
    <phoneticPr fontId="2" type="noConversion"/>
  </si>
  <si>
    <t>monkey eat</t>
    <phoneticPr fontId="2" type="noConversion"/>
  </si>
  <si>
    <t>stripes</t>
    <phoneticPr fontId="2" type="noConversion"/>
  </si>
  <si>
    <t>left</t>
    <phoneticPr fontId="2" type="noConversion"/>
  </si>
  <si>
    <t>eat orange</t>
    <phoneticPr fontId="2" type="noConversion"/>
  </si>
  <si>
    <t>girl pet</t>
    <phoneticPr fontId="2" type="noConversion"/>
  </si>
  <si>
    <t>Missing pink slip.</t>
    <phoneticPr fontId="2" type="noConversion"/>
  </si>
  <si>
    <t>The stripes? Ok.</t>
    <phoneticPr fontId="2" type="noConversion"/>
  </si>
  <si>
    <t>Jenny</t>
    <phoneticPr fontId="2" type="noConversion"/>
  </si>
  <si>
    <t>KidSecret</t>
    <phoneticPr fontId="2" type="noConversion"/>
  </si>
  <si>
    <t>Olivia</t>
    <phoneticPr fontId="2" type="noConversion"/>
  </si>
  <si>
    <t>F</t>
    <phoneticPr fontId="2" type="noConversion"/>
  </si>
  <si>
    <t>subject_drop_110214_01.mpg</t>
    <phoneticPr fontId="2" type="noConversion"/>
  </si>
  <si>
    <t>dots</t>
    <phoneticPr fontId="2" type="noConversion"/>
  </si>
  <si>
    <t>monkey eat</t>
    <phoneticPr fontId="2" type="noConversion"/>
  </si>
  <si>
    <t>stripes</t>
    <phoneticPr fontId="2" type="noConversion"/>
  </si>
  <si>
    <t>left</t>
    <phoneticPr fontId="2" type="noConversion"/>
  </si>
  <si>
    <t>This one in the stripes? Ok!</t>
    <phoneticPr fontId="2" type="noConversion"/>
  </si>
  <si>
    <t>stripes</t>
    <phoneticPr fontId="2" type="noConversion"/>
  </si>
  <si>
    <t>dots</t>
    <phoneticPr fontId="2" type="noConversion"/>
  </si>
  <si>
    <t>pet dog</t>
    <phoneticPr fontId="2" type="noConversion"/>
  </si>
  <si>
    <t>KidSecret</t>
    <phoneticPr fontId="2" type="noConversion"/>
  </si>
  <si>
    <t>Amelia</t>
    <phoneticPr fontId="2" type="noConversion"/>
  </si>
  <si>
    <t>Ok! Great!</t>
    <phoneticPr fontId="2" type="noConversion"/>
  </si>
  <si>
    <t>OD</t>
    <phoneticPr fontId="2" type="noConversion"/>
  </si>
  <si>
    <t>Chase</t>
    <phoneticPr fontId="2" type="noConversion"/>
  </si>
  <si>
    <t>M</t>
    <phoneticPr fontId="2" type="noConversion"/>
  </si>
  <si>
    <t>subject_drop_061314_04.mpg</t>
  </si>
  <si>
    <t>Pragmatics_041814_02</t>
    <phoneticPr fontId="2" type="noConversion"/>
  </si>
  <si>
    <t>No (researcher said that monkeys and ducks don't really eat oranges)</t>
    <phoneticPr fontId="2" type="noConversion"/>
  </si>
  <si>
    <t>No</t>
    <phoneticPr fontId="2" type="noConversion"/>
  </si>
  <si>
    <t>Pragmatics_041814_03</t>
    <phoneticPr fontId="2" type="noConversion"/>
  </si>
  <si>
    <t>Trial B Second Puppet</t>
  </si>
  <si>
    <t>Trial B Second Side (self!)</t>
  </si>
  <si>
    <t>Eat orange? Great.</t>
    <phoneticPr fontId="2" type="noConversion"/>
  </si>
  <si>
    <t>subject_drop_061314_03.mpg</t>
  </si>
  <si>
    <t>Kid Response B - Prag Choice?</t>
  </si>
  <si>
    <t>Trial B Verb</t>
  </si>
  <si>
    <t>Notes</t>
    <phoneticPr fontId="2" type="noConversion"/>
  </si>
  <si>
    <t>subject_drop_061614_01.mpg</t>
  </si>
  <si>
    <t>subject_drop_070814_02.mpg</t>
    <phoneticPr fontId="2" type="noConversion"/>
  </si>
  <si>
    <t>Ok!</t>
    <phoneticPr fontId="2" type="noConversion"/>
  </si>
  <si>
    <t>SD</t>
    <phoneticPr fontId="2" type="noConversion"/>
  </si>
  <si>
    <t>Caroline</t>
    <phoneticPr fontId="2" type="noConversion"/>
  </si>
  <si>
    <t>F</t>
    <phoneticPr fontId="2" type="noConversion"/>
  </si>
  <si>
    <t>PERMISSION SLIP SIGNED BY FRIEND'S MOM.</t>
  </si>
  <si>
    <t>Isaac</t>
  </si>
  <si>
    <t>Ok. Good job.</t>
    <phoneticPr fontId="2" type="noConversion"/>
  </si>
  <si>
    <t>Gary</t>
    <phoneticPr fontId="2" type="noConversion"/>
  </si>
  <si>
    <t>M</t>
    <phoneticPr fontId="2" type="noConversion"/>
  </si>
  <si>
    <t>Erin</t>
    <phoneticPr fontId="2" type="noConversion"/>
  </si>
  <si>
    <t>F</t>
    <phoneticPr fontId="2" type="noConversion"/>
  </si>
  <si>
    <t>subject_drop_071214_01.mpg</t>
    <phoneticPr fontId="2" type="noConversion"/>
  </si>
  <si>
    <t>Eat</t>
    <phoneticPr fontId="2" type="noConversion"/>
  </si>
  <si>
    <t>girl pet</t>
    <phoneticPr fontId="2" type="noConversion"/>
  </si>
  <si>
    <t>Ok!</t>
    <phoneticPr fontId="2" type="noConversion"/>
  </si>
  <si>
    <t>Benji</t>
    <phoneticPr fontId="2" type="noConversion"/>
  </si>
  <si>
    <t>Jenny watch - if different muppets (R/L) have the correct answer on the 2 trials, it's fine, change to a 1</t>
    <phoneticPr fontId="2" type="noConversion"/>
  </si>
  <si>
    <t>BILINGUAL/NO VIDEO</t>
    <phoneticPr fontId="2" type="noConversion"/>
  </si>
  <si>
    <t>Ditto Jenny</t>
    <phoneticPr fontId="2" type="noConversion"/>
  </si>
  <si>
    <t xml:space="preserve">unsure pointing on first trial. </t>
  </si>
  <si>
    <t>Ok. Let's show your mom what happened.</t>
  </si>
  <si>
    <t>Madeline</t>
  </si>
  <si>
    <t xml:space="preserve">That one? Ok. </t>
  </si>
  <si>
    <t>Speaks some Korean at home.</t>
  </si>
  <si>
    <t>Ella</t>
  </si>
  <si>
    <t>subject_drop_081914_04.mpg</t>
  </si>
  <si>
    <t>Ok. Let's show them what happened.</t>
  </si>
  <si>
    <t>dots</t>
    <phoneticPr fontId="2" type="noConversion"/>
  </si>
  <si>
    <t>pet dog</t>
    <phoneticPr fontId="2" type="noConversion"/>
  </si>
  <si>
    <t>eat orange</t>
    <phoneticPr fontId="2" type="noConversion"/>
  </si>
  <si>
    <t>subject_drop_081914_05.mpg</t>
  </si>
  <si>
    <t>subject_drop_081914_06.mpg</t>
  </si>
  <si>
    <t>Experiment</t>
    <phoneticPr fontId="2" type="noConversion"/>
  </si>
  <si>
    <t>ParentSecret</t>
    <phoneticPr fontId="2" type="noConversion"/>
  </si>
  <si>
    <t>KidSecret</t>
    <phoneticPr fontId="2" type="noConversion"/>
  </si>
  <si>
    <t>Tester</t>
    <phoneticPr fontId="2" type="noConversion"/>
  </si>
  <si>
    <t>Jenny</t>
    <phoneticPr fontId="2" type="noConversion"/>
  </si>
  <si>
    <t>Amelia</t>
    <phoneticPr fontId="2" type="noConversion"/>
  </si>
  <si>
    <t>Jenny</t>
    <phoneticPr fontId="2" type="noConversion"/>
  </si>
  <si>
    <t>Amelia</t>
    <phoneticPr fontId="2" type="noConversion"/>
  </si>
  <si>
    <t>Amelia</t>
    <phoneticPr fontId="2" type="noConversion"/>
  </si>
  <si>
    <t>ParentSecret</t>
    <phoneticPr fontId="2" type="noConversion"/>
  </si>
  <si>
    <t>SD</t>
    <phoneticPr fontId="2" type="noConversion"/>
  </si>
  <si>
    <t>Emma</t>
    <phoneticPr fontId="2" type="noConversion"/>
  </si>
  <si>
    <t>F</t>
    <phoneticPr fontId="2" type="noConversion"/>
  </si>
  <si>
    <t>subject_drop_101914_06.mpg</t>
    <phoneticPr fontId="2" type="noConversion"/>
  </si>
  <si>
    <t>subject_drop_102414_01.mpg</t>
    <phoneticPr fontId="2" type="noConversion"/>
  </si>
  <si>
    <t>stripes</t>
    <phoneticPr fontId="2" type="noConversion"/>
  </si>
  <si>
    <t>eat orange</t>
    <phoneticPr fontId="2" type="noConversion"/>
  </si>
  <si>
    <t>subject_drop_070414_02.mpg</t>
  </si>
  <si>
    <t>Domenica</t>
  </si>
  <si>
    <t>This one? Great.</t>
  </si>
  <si>
    <t>Chloe</t>
  </si>
  <si>
    <t>subject_drop_070414_04.mpg</t>
  </si>
  <si>
    <t>subject_drop_070414_03.mpg</t>
  </si>
  <si>
    <t xml:space="preserve">Pet </t>
  </si>
  <si>
    <t>Addison</t>
  </si>
  <si>
    <t>subject_drop_070414_05.mpg</t>
  </si>
  <si>
    <t>Catherine</t>
  </si>
  <si>
    <t>subject_drop_070414_06.mpg</t>
  </si>
  <si>
    <t>Great.</t>
  </si>
  <si>
    <t>Has some attentional issues.</t>
  </si>
  <si>
    <t>Aaditya</t>
  </si>
  <si>
    <t>subject_drop_041114_03.mpg</t>
  </si>
  <si>
    <t>*researcher went on a tangent and seemed to confuse the child</t>
    <phoneticPr fontId="2" type="noConversion"/>
  </si>
  <si>
    <t>Pragmatics_040414_4</t>
    <phoneticPr fontId="2" type="noConversion"/>
  </si>
  <si>
    <t>Yes (researcher pointed to muppets during answer)</t>
    <phoneticPr fontId="2" type="noConversion"/>
  </si>
  <si>
    <t>No</t>
    <phoneticPr fontId="2" type="noConversion"/>
  </si>
  <si>
    <t>No</t>
    <phoneticPr fontId="2" type="noConversion"/>
  </si>
  <si>
    <t>Pragmatics_040414_6</t>
    <phoneticPr fontId="2" type="noConversion"/>
  </si>
  <si>
    <t>subject_drop_041814_06.mpg</t>
  </si>
  <si>
    <t>subject_drop_041814_07.mpg</t>
  </si>
  <si>
    <t>Yes (child guessing answer)</t>
    <phoneticPr fontId="2" type="noConversion"/>
  </si>
  <si>
    <t>subject_drop_041814_09.mpg</t>
  </si>
  <si>
    <t>subject_drop_041814_10.mpg</t>
  </si>
  <si>
    <t>Tested already:</t>
  </si>
  <si>
    <t>(goal: 8/cell)</t>
  </si>
  <si>
    <t xml:space="preserve">Balanced by gender; </t>
  </si>
  <si>
    <t>check ages are roughly balanced within each group!</t>
  </si>
  <si>
    <t>ChildFussout</t>
  </si>
  <si>
    <t>M</t>
  </si>
  <si>
    <t>F</t>
  </si>
  <si>
    <t>Most cells are free/open for now!  Check off/watch out for:</t>
  </si>
  <si>
    <t>Date tested</t>
  </si>
  <si>
    <t>SUBJECT DROP</t>
  </si>
  <si>
    <t>SD</t>
    <phoneticPr fontId="2" type="noConversion"/>
  </si>
  <si>
    <t>Ivanka</t>
    <phoneticPr fontId="2" type="noConversion"/>
  </si>
  <si>
    <t>F</t>
    <phoneticPr fontId="2" type="noConversion"/>
  </si>
  <si>
    <t>subject_drop_070814_01.mpg</t>
    <phoneticPr fontId="2" type="noConversion"/>
  </si>
  <si>
    <t>SD</t>
    <phoneticPr fontId="2" type="noConversion"/>
  </si>
  <si>
    <t>This one? Cool.</t>
  </si>
  <si>
    <t>Evelyn</t>
  </si>
  <si>
    <t>subject_drop_070614_02.mpg</t>
  </si>
  <si>
    <t>That one? Ok.</t>
  </si>
  <si>
    <t>Jenny</t>
  </si>
  <si>
    <t>ParentSecret</t>
  </si>
  <si>
    <t>Mehmet</t>
  </si>
  <si>
    <t>subject_drop_100514_01.mpg</t>
  </si>
  <si>
    <t xml:space="preserve">Eat </t>
  </si>
  <si>
    <t>Speaks Turkish at home. Sister watched but didn't help.</t>
  </si>
  <si>
    <t>Jayden</t>
  </si>
  <si>
    <t>subject_drop_100514_02.mpg</t>
  </si>
  <si>
    <t>that one? Ok.</t>
  </si>
  <si>
    <t>Easily distracted. Speaks English and Spanish.</t>
  </si>
  <si>
    <t>Ege</t>
  </si>
  <si>
    <t>Speaks Turkish. Didn't seem to understand the task very well.</t>
  </si>
  <si>
    <t>dots</t>
    <phoneticPr fontId="2" type="noConversion"/>
  </si>
  <si>
    <t>OD</t>
    <phoneticPr fontId="2" type="noConversion"/>
  </si>
  <si>
    <t>Lydia</t>
    <phoneticPr fontId="2" type="noConversion"/>
  </si>
  <si>
    <t>F</t>
    <phoneticPr fontId="2" type="noConversion"/>
  </si>
  <si>
    <t>subject_drop_101714_01.mpg</t>
    <phoneticPr fontId="2" type="noConversion"/>
  </si>
  <si>
    <t>SD</t>
    <phoneticPr fontId="2" type="noConversion"/>
  </si>
  <si>
    <t>Lucinda</t>
    <phoneticPr fontId="2" type="noConversion"/>
  </si>
  <si>
    <t>subject_drop_101714_02.mpg</t>
    <phoneticPr fontId="2" type="noConversion"/>
  </si>
  <si>
    <t>stripes</t>
    <phoneticPr fontId="2" type="noConversion"/>
  </si>
  <si>
    <t>eat orange</t>
    <phoneticPr fontId="2" type="noConversion"/>
  </si>
  <si>
    <t>stripes</t>
    <phoneticPr fontId="2" type="noConversion"/>
  </si>
  <si>
    <t>girl pet</t>
    <phoneticPr fontId="2" type="noConversion"/>
  </si>
  <si>
    <t>Very engaged. One correct, took her one trial to get the hang of the task.</t>
    <phoneticPr fontId="2" type="noConversion"/>
  </si>
  <si>
    <t>Baby brother present but not distracting.</t>
    <phoneticPr fontId="2" type="noConversion"/>
  </si>
  <si>
    <t>Do you remember what he said?</t>
    <phoneticPr fontId="2" type="noConversion"/>
  </si>
  <si>
    <t>Great! That's right.</t>
    <phoneticPr fontId="2" type="noConversion"/>
  </si>
  <si>
    <t>That one? Perfect!</t>
    <phoneticPr fontId="2" type="noConversion"/>
  </si>
  <si>
    <t>Perfect.</t>
    <phoneticPr fontId="2" type="noConversion"/>
  </si>
  <si>
    <t>You think this one? Monkey eat? Ok.</t>
    <phoneticPr fontId="2" type="noConversion"/>
  </si>
  <si>
    <t>Perfect!</t>
    <phoneticPr fontId="2" type="noConversion"/>
  </si>
  <si>
    <t>Cool, great job!</t>
    <phoneticPr fontId="2" type="noConversion"/>
  </si>
  <si>
    <t>This one? Monkey eat? Great.</t>
    <phoneticPr fontId="2" type="noConversion"/>
  </si>
  <si>
    <t>Cool.</t>
    <phoneticPr fontId="2" type="noConversion"/>
  </si>
  <si>
    <t>This one? Great.</t>
    <phoneticPr fontId="2" type="noConversion"/>
  </si>
  <si>
    <t>Awesome.</t>
    <phoneticPr fontId="2" type="noConversion"/>
  </si>
  <si>
    <t>No</t>
    <phoneticPr fontId="2" type="noConversion"/>
  </si>
  <si>
    <t>Pragmatics_042514_05</t>
    <phoneticPr fontId="2" type="noConversion"/>
  </si>
  <si>
    <t>No</t>
    <phoneticPr fontId="2" type="noConversion"/>
  </si>
  <si>
    <t>No (researcher said that ducks don't like bananas)</t>
    <phoneticPr fontId="2" type="noConversion"/>
  </si>
  <si>
    <t>SD</t>
    <phoneticPr fontId="2" type="noConversion"/>
  </si>
  <si>
    <t>Yes</t>
    <phoneticPr fontId="2" type="noConversion"/>
  </si>
  <si>
    <t>Pragmatics_042614_01</t>
    <phoneticPr fontId="2" type="noConversion"/>
  </si>
  <si>
    <t>Yes</t>
    <phoneticPr fontId="2" type="noConversion"/>
  </si>
  <si>
    <t>Trial A First Puppet</t>
    <phoneticPr fontId="2" type="noConversion"/>
  </si>
  <si>
    <t>Trial B Second Sentence</t>
  </si>
  <si>
    <t>Kid Response B (Striped/Dots)</t>
  </si>
  <si>
    <t>VideoName</t>
    <phoneticPr fontId="2" type="noConversion"/>
  </si>
  <si>
    <t>Feedback on trial 1? (Immediately after point)</t>
  </si>
  <si>
    <t>Great! Good job.</t>
    <phoneticPr fontId="2" type="noConversion"/>
  </si>
  <si>
    <t>subject said orange. This one? Great, good job.</t>
    <phoneticPr fontId="2" type="noConversion"/>
  </si>
  <si>
    <t>good job.</t>
    <phoneticPr fontId="2" type="noConversion"/>
  </si>
  <si>
    <t>subject_drop_070814_03.mpg</t>
    <phoneticPr fontId="2" type="noConversion"/>
  </si>
  <si>
    <t>That's right.</t>
    <phoneticPr fontId="2" type="noConversion"/>
  </si>
  <si>
    <t>good job.</t>
    <phoneticPr fontId="2" type="noConversion"/>
  </si>
  <si>
    <t>This one? Eat orange? That's right.</t>
    <phoneticPr fontId="2" type="noConversion"/>
  </si>
  <si>
    <t>This one? Monkey eat, right?</t>
    <phoneticPr fontId="2" type="noConversion"/>
  </si>
  <si>
    <t>This one? Monkey eat? That's right.</t>
    <phoneticPr fontId="2" type="noConversion"/>
  </si>
  <si>
    <t>That's right!</t>
    <phoneticPr fontId="2" type="noConversion"/>
  </si>
  <si>
    <t>Good job!</t>
    <phoneticPr fontId="2" type="noConversion"/>
  </si>
  <si>
    <t>Jenny Start Here Didn't get it on the first trial. Had to go through the secret scene and what the muppets said again.</t>
    <phoneticPr fontId="2" type="noConversion"/>
  </si>
  <si>
    <t>BILINGUAL</t>
    <phoneticPr fontId="2" type="noConversion"/>
  </si>
  <si>
    <t>FUSSOUT</t>
    <phoneticPr fontId="2" type="noConversion"/>
  </si>
  <si>
    <t>NO CONSENT</t>
    <phoneticPr fontId="2" type="noConversion"/>
  </si>
  <si>
    <t>Unsure pointing on first trial. Got up and ran around the table to see the secret on the first trial. Brothers sat in with him but didn’t help.</t>
    <phoneticPr fontId="2" type="noConversion"/>
  </si>
  <si>
    <t>KID INTERFERENCE</t>
    <phoneticPr fontId="2" type="noConversion"/>
  </si>
  <si>
    <t>INTERFERENCE/SAW SIBLING</t>
    <phoneticPr fontId="2" type="noConversion"/>
  </si>
  <si>
    <t xml:space="preserve">Great participant, both correct. Sister and both parents present, not distracting. I messed up the counterbalancing by both switching the order of the muppets (dots v. stripes) and the order that they speak, oops. </t>
    <phoneticPr fontId="2" type="noConversion"/>
  </si>
  <si>
    <t>??</t>
    <phoneticPr fontId="2" type="noConversion"/>
  </si>
  <si>
    <t>the location of muppets reversed for trial B</t>
  </si>
  <si>
    <t>Rory</t>
  </si>
  <si>
    <t>Olivia</t>
  </si>
  <si>
    <t>Kealin</t>
  </si>
  <si>
    <t>Geneva</t>
  </si>
  <si>
    <t>Jay</t>
  </si>
  <si>
    <t>no video</t>
  </si>
  <si>
    <t>Danielle</t>
  </si>
  <si>
    <t>subject_drop_070414_01.mpg</t>
  </si>
  <si>
    <t>Ok!</t>
  </si>
  <si>
    <t>Max</t>
  </si>
  <si>
    <t>subject_drop_040414_02.mpg</t>
  </si>
  <si>
    <t>subject_drop_040414_03.mpg</t>
  </si>
  <si>
    <t>subject_drop_040414_04.mpg</t>
  </si>
  <si>
    <t>subject_drop_040414_05.mpg</t>
  </si>
  <si>
    <t>subject_drop_040414_06.mpg</t>
  </si>
  <si>
    <t>subject_drop_040414_07.mpg</t>
  </si>
  <si>
    <t>subject_drop_040414_08.mpg</t>
  </si>
  <si>
    <t>subject_drop_040514_01.mpg</t>
  </si>
  <si>
    <t>subject_drop_040514_02.mpg</t>
  </si>
  <si>
    <t>subject_drop_040514_03.mpg</t>
  </si>
  <si>
    <t>subject_drop_041114_01.mpg</t>
  </si>
  <si>
    <t>subject_drop_041114_02.mpg</t>
  </si>
  <si>
    <t>girl pet</t>
  </si>
  <si>
    <t>yellow shirt</t>
  </si>
  <si>
    <t>Yes (child guessing answer)</t>
  </si>
  <si>
    <t>pet dog</t>
  </si>
  <si>
    <t xml:space="preserve">switched around position of muppets on trial B </t>
  </si>
  <si>
    <t xml:space="preserve">switched around position of muppets in trial B </t>
  </si>
  <si>
    <t xml:space="preserve">right </t>
  </si>
  <si>
    <t xml:space="preserve">stripes </t>
  </si>
  <si>
    <t xml:space="preserve">eat orange </t>
  </si>
  <si>
    <t xml:space="preserve">left </t>
  </si>
  <si>
    <t>Pragmatics_040414_7</t>
    <phoneticPr fontId="2" type="noConversion"/>
  </si>
  <si>
    <t>Yes (researcher suggested monkeys love bananas)</t>
    <phoneticPr fontId="2" type="noConversion"/>
  </si>
  <si>
    <t>subject_drop_041814_11.mpg</t>
  </si>
  <si>
    <t>subject_drop_042514_01.mpg</t>
  </si>
  <si>
    <t>subject_drop_042514_02.mpg</t>
  </si>
  <si>
    <t>subject_drop_042514_03.mpg</t>
  </si>
  <si>
    <t>subject_drop_042514_04.mpg</t>
  </si>
  <si>
    <t>subject_drop_042514_05.mpg</t>
  </si>
  <si>
    <t>subject_drop_042614_01.mpg</t>
  </si>
  <si>
    <t>subject_drop_042614_02.mpg</t>
  </si>
  <si>
    <t>subject_drop_042614_03.mpg</t>
  </si>
  <si>
    <t>subject_drop_042614_04.mpg</t>
  </si>
  <si>
    <t>subject_drop_042614_05.mpg</t>
  </si>
  <si>
    <t>subject_drop_042614_06.mpg</t>
  </si>
  <si>
    <t>subject_drop_042614_07.mpg</t>
  </si>
  <si>
    <t xml:space="preserve">Eat </t>
    <phoneticPr fontId="2" type="noConversion"/>
  </si>
  <si>
    <t>Hesitant to make a choice on the first trial. Sister watched her do the task.</t>
  </si>
  <si>
    <t>Brody</t>
  </si>
  <si>
    <t>subject_drop_092614_02.mpg</t>
  </si>
  <si>
    <t>Ayaan</t>
  </si>
  <si>
    <t>subject_drop_092614_03.mpg</t>
  </si>
  <si>
    <t>S</t>
  </si>
  <si>
    <t>peaks Urdu at home.</t>
  </si>
  <si>
    <t>Nattalia</t>
  </si>
  <si>
    <t>Brandon</t>
  </si>
  <si>
    <t>subject_drop_081914_01.mpg</t>
  </si>
  <si>
    <t>Ok. Great. Let's show your mom.</t>
  </si>
  <si>
    <t>Jack</t>
  </si>
  <si>
    <t>subject_drop_081914_02.mpg</t>
  </si>
  <si>
    <t>Ok. That one?</t>
  </si>
  <si>
    <t>Millie</t>
  </si>
  <si>
    <t>subject_drop_081914_03.mpg</t>
  </si>
  <si>
    <t>good job!</t>
    <phoneticPr fontId="2" type="noConversion"/>
  </si>
  <si>
    <t>This one? Great!</t>
    <phoneticPr fontId="2" type="noConversion"/>
  </si>
  <si>
    <t>That one? Great!</t>
    <phoneticPr fontId="2" type="noConversion"/>
  </si>
  <si>
    <t>yeah, awesome!</t>
    <phoneticPr fontId="2" type="noConversion"/>
  </si>
  <si>
    <t>you remember what he said?</t>
    <phoneticPr fontId="2" type="noConversion"/>
  </si>
  <si>
    <t>This one? Eat orange? Ok.</t>
    <phoneticPr fontId="2" type="noConversion"/>
  </si>
  <si>
    <t>This one? You remember what he said?</t>
    <phoneticPr fontId="2" type="noConversion"/>
  </si>
  <si>
    <t>Cool. Great.</t>
    <phoneticPr fontId="2" type="noConversion"/>
  </si>
  <si>
    <t>Eat orange? Good job!</t>
    <phoneticPr fontId="2" type="noConversion"/>
  </si>
  <si>
    <t>Cool. Good job.</t>
    <phoneticPr fontId="2" type="noConversion"/>
  </si>
  <si>
    <t>Do you remember what she said?</t>
    <phoneticPr fontId="2" type="noConversion"/>
  </si>
  <si>
    <t>This one? Monkey eat? Cool.</t>
    <phoneticPr fontId="2" type="noConversion"/>
  </si>
  <si>
    <t>*researcher had to repeat the ending</t>
    <phoneticPr fontId="2" type="noConversion"/>
  </si>
  <si>
    <t>No (researcher said that monkeys don't like oranges)</t>
    <phoneticPr fontId="2" type="noConversion"/>
  </si>
  <si>
    <t>SD</t>
    <phoneticPr fontId="2" type="noConversion"/>
  </si>
  <si>
    <t>Yes (child thinks the monkey has to eat the oranges)</t>
    <phoneticPr fontId="2" type="noConversion"/>
  </si>
  <si>
    <t>No</t>
    <phoneticPr fontId="2" type="noConversion"/>
  </si>
  <si>
    <t>Notes:</t>
    <phoneticPr fontId="2" type="noConversion"/>
  </si>
  <si>
    <t>Pragmatics_041814_1</t>
    <phoneticPr fontId="2" type="noConversion"/>
  </si>
  <si>
    <t>OD</t>
    <phoneticPr fontId="2" type="noConversion"/>
  </si>
  <si>
    <t>*Dad interjected twice</t>
    <phoneticPr fontId="2" type="noConversion"/>
  </si>
  <si>
    <t>*Mom interjected often</t>
    <phoneticPr fontId="2" type="noConversion"/>
  </si>
  <si>
    <t>Yes</t>
    <phoneticPr fontId="2" type="noConversion"/>
  </si>
  <si>
    <t>dots</t>
    <phoneticPr fontId="2" type="noConversion"/>
  </si>
  <si>
    <t>right</t>
    <phoneticPr fontId="2" type="noConversion"/>
  </si>
  <si>
    <t>monkey eat</t>
    <phoneticPr fontId="2" type="noConversion"/>
  </si>
  <si>
    <t>Quiet, but was a good participant. Seemed to get a little bored.</t>
    <phoneticPr fontId="2" type="noConversion"/>
  </si>
  <si>
    <t>Brendan</t>
    <phoneticPr fontId="2" type="noConversion"/>
  </si>
  <si>
    <t>OD</t>
    <phoneticPr fontId="2" type="noConversion"/>
  </si>
  <si>
    <t>M</t>
    <phoneticPr fontId="2" type="noConversion"/>
  </si>
  <si>
    <t>subject_drop_091914_02</t>
    <phoneticPr fontId="2" type="noConversion"/>
  </si>
  <si>
    <t>OD</t>
    <phoneticPr fontId="2" type="noConversion"/>
  </si>
  <si>
    <t>Jason</t>
    <phoneticPr fontId="2" type="noConversion"/>
  </si>
  <si>
    <t>Ruoqi Xu</t>
    <phoneticPr fontId="2" type="noConversion"/>
  </si>
  <si>
    <t>Trial A First Side (self!)</t>
    <phoneticPr fontId="2" type="noConversion"/>
  </si>
  <si>
    <t>Trial A Second Puppet</t>
    <phoneticPr fontId="2" type="noConversion"/>
  </si>
  <si>
    <t>SD = Subject Drop (Two fruits)</t>
    <phoneticPr fontId="2" type="noConversion"/>
  </si>
  <si>
    <t>OD = Object Drop (Two animals)</t>
    <phoneticPr fontId="2" type="noConversion"/>
  </si>
  <si>
    <t>Trial 1 - Hand Cueing</t>
    <phoneticPr fontId="2" type="noConversion"/>
  </si>
  <si>
    <t>Prosody during event displays - are all 4 sentences presented in 'neutral' language?</t>
    <phoneticPr fontId="2" type="noConversion"/>
  </si>
  <si>
    <t>Deciding' langauge</t>
    <phoneticPr fontId="2" type="noConversion"/>
  </si>
  <si>
    <t>Trial 1 - Prosody of Events</t>
    <phoneticPr fontId="2" type="noConversion"/>
  </si>
  <si>
    <t>Trial 1 - Deciding</t>
    <phoneticPr fontId="2" type="noConversion"/>
  </si>
  <si>
    <t>Trial 1 - Say everything?</t>
    <phoneticPr fontId="2" type="noConversion"/>
  </si>
  <si>
    <t>Trial 2 - Hand Cueing</t>
    <phoneticPr fontId="2" type="noConversion"/>
  </si>
  <si>
    <t>mm-hmm.</t>
    <phoneticPr fontId="2" type="noConversion"/>
  </si>
  <si>
    <t>subject_drop_071214_02.mpg</t>
    <phoneticPr fontId="2" type="noConversion"/>
  </si>
  <si>
    <t>dots</t>
    <phoneticPr fontId="2" type="noConversion"/>
  </si>
  <si>
    <t>Awesome.</t>
    <phoneticPr fontId="2" type="noConversion"/>
  </si>
  <si>
    <t>Brooklyn</t>
    <phoneticPr fontId="2" type="noConversion"/>
  </si>
  <si>
    <t>subject_drop_071214_03.mpg</t>
    <phoneticPr fontId="2" type="noConversion"/>
  </si>
  <si>
    <t>Emma</t>
    <phoneticPr fontId="2" type="noConversion"/>
  </si>
  <si>
    <t>subject_drop_071214_03.mpg</t>
    <phoneticPr fontId="2" type="noConversion"/>
  </si>
  <si>
    <t>stripes</t>
    <phoneticPr fontId="2" type="noConversion"/>
  </si>
  <si>
    <t>Ok.</t>
    <phoneticPr fontId="2" type="noConversion"/>
  </si>
  <si>
    <t>OD</t>
    <phoneticPr fontId="2" type="noConversion"/>
  </si>
  <si>
    <t>Clara</t>
    <phoneticPr fontId="2" type="noConversion"/>
  </si>
  <si>
    <t>subject_drop_071214_05.mpg</t>
    <phoneticPr fontId="2" type="noConversion"/>
  </si>
  <si>
    <t>stripes</t>
    <phoneticPr fontId="2" type="noConversion"/>
  </si>
  <si>
    <t>This one? Ok.</t>
    <phoneticPr fontId="2" type="noConversion"/>
  </si>
  <si>
    <t>Eat orange? Okay.</t>
    <phoneticPr fontId="2" type="noConversion"/>
  </si>
  <si>
    <t>Cool. That's right.</t>
    <phoneticPr fontId="2" type="noConversion"/>
  </si>
  <si>
    <t xml:space="preserve">Ok. You remember what he said? </t>
    <phoneticPr fontId="2" type="noConversion"/>
  </si>
  <si>
    <t>Cool. Good job.</t>
    <phoneticPr fontId="2" type="noConversion"/>
  </si>
  <si>
    <t>Yes (gestured to a certain muppet during the final choice)</t>
    <phoneticPr fontId="2" type="noConversion"/>
  </si>
  <si>
    <t>Pragmatics_042614_03</t>
    <phoneticPr fontId="2" type="noConversion"/>
  </si>
  <si>
    <t>Ellierose</t>
  </si>
  <si>
    <t xml:space="preserve"> right</t>
  </si>
  <si>
    <t>muppets out of the frame. Subject's response for trial A unclear.</t>
  </si>
  <si>
    <t>Amelia</t>
  </si>
  <si>
    <t>Mary</t>
  </si>
  <si>
    <t>TOO YOUNG</t>
  </si>
  <si>
    <t>Solina</t>
  </si>
  <si>
    <t>Lilly</t>
  </si>
  <si>
    <t>subject_drop_040414_01.mpg</t>
  </si>
  <si>
    <t>Pragmatics_042614_06</t>
    <phoneticPr fontId="2" type="noConversion"/>
  </si>
  <si>
    <t>More often than not, the correct option was presented in the same order for the day the experiments were run</t>
    <phoneticPr fontId="2" type="noConversion"/>
  </si>
  <si>
    <t>Pragmatics_042614_07</t>
    <phoneticPr fontId="2" type="noConversion"/>
  </si>
  <si>
    <t>Yes (gestured to one muppet in the beginning when explaining that one would do a good job)</t>
    <phoneticPr fontId="2" type="noConversion"/>
  </si>
  <si>
    <t>eat orange</t>
  </si>
  <si>
    <t>red shirt</t>
  </si>
  <si>
    <t xml:space="preserve">No video, mother did not want him to be filmed. Hears Russian at home. No correct responses. </t>
    <phoneticPr fontId="2" type="noConversion"/>
  </si>
  <si>
    <t xml:space="preserve">Engaged and cooperative. Seemed a little confused about the task. Messed up counterbalancing. </t>
    <phoneticPr fontId="2" type="noConversion"/>
  </si>
  <si>
    <t>Engaged participant. No correct responses.</t>
    <phoneticPr fontId="2" type="noConversion"/>
  </si>
  <si>
    <t xml:space="preserve">Speaks Chinese. </t>
    <phoneticPr fontId="2" type="noConversion"/>
  </si>
  <si>
    <t>OD</t>
    <phoneticPr fontId="2" type="noConversion"/>
  </si>
  <si>
    <t>subject_drop_091914_03</t>
    <phoneticPr fontId="2" type="noConversion"/>
  </si>
  <si>
    <t>subject_drop_091914_04</t>
  </si>
  <si>
    <t>Yes</t>
    <phoneticPr fontId="2" type="noConversion"/>
  </si>
  <si>
    <t>No</t>
    <phoneticPr fontId="2" type="noConversion"/>
  </si>
  <si>
    <t>No</t>
    <phoneticPr fontId="2" type="noConversion"/>
  </si>
  <si>
    <t>No</t>
    <phoneticPr fontId="2" type="noConversion"/>
  </si>
  <si>
    <t>Pragmatics_040414_5</t>
    <phoneticPr fontId="2" type="noConversion"/>
  </si>
  <si>
    <t>No (researcher gives more attention to one possibility than the other)</t>
    <phoneticPr fontId="2" type="noConversion"/>
  </si>
  <si>
    <t>No (child mostly narrates the last scene)</t>
    <phoneticPr fontId="2" type="noConversion"/>
  </si>
  <si>
    <t>Yes</t>
    <phoneticPr fontId="2" type="noConversion"/>
  </si>
  <si>
    <t>Trial 2 - Deciding</t>
    <phoneticPr fontId="2" type="noConversion"/>
  </si>
  <si>
    <t>Trial 2 - Say everything?</t>
    <phoneticPr fontId="2" type="noConversion"/>
  </si>
  <si>
    <t>Pragmatics_031414_1</t>
    <phoneticPr fontId="2" type="noConversion"/>
  </si>
  <si>
    <t>No</t>
    <phoneticPr fontId="2" type="noConversion"/>
  </si>
  <si>
    <t>Yes</t>
    <phoneticPr fontId="2" type="noConversion"/>
  </si>
  <si>
    <t>subject_drop_060414_01.mpg</t>
  </si>
  <si>
    <t>dots</t>
    <phoneticPr fontId="2" type="noConversion"/>
  </si>
  <si>
    <t>right</t>
    <phoneticPr fontId="2" type="noConversion"/>
  </si>
  <si>
    <t>monkey eat</t>
    <phoneticPr fontId="2" type="noConversion"/>
  </si>
  <si>
    <t>stripes</t>
    <phoneticPr fontId="2" type="noConversion"/>
  </si>
  <si>
    <t>left</t>
    <phoneticPr fontId="2" type="noConversion"/>
  </si>
  <si>
    <t>eat orange</t>
    <phoneticPr fontId="2" type="noConversion"/>
  </si>
  <si>
    <t>Pet</t>
    <phoneticPr fontId="2" type="noConversion"/>
  </si>
  <si>
    <t>girl pet</t>
    <phoneticPr fontId="2" type="noConversion"/>
  </si>
  <si>
    <t>pet dog</t>
    <phoneticPr fontId="2" type="noConversion"/>
  </si>
  <si>
    <t>subject_drop_061014_04.mpg</t>
  </si>
  <si>
    <t>subject_drop_061114_01.mpg</t>
  </si>
  <si>
    <t>subject_drop_061314_01.mpg</t>
  </si>
  <si>
    <t>subject_drop_061314_02.mpg</t>
  </si>
  <si>
    <t>Pragmatics_041814_06</t>
    <phoneticPr fontId="2" type="noConversion"/>
  </si>
  <si>
    <t>Pragmatics_040414_1</t>
    <phoneticPr fontId="2" type="noConversion"/>
  </si>
  <si>
    <t>All but one or two trials involved the researcher asking children to fill-in scenarios, so I only specified yes when children insisted on narrating.</t>
    <phoneticPr fontId="2" type="noConversion"/>
  </si>
  <si>
    <t>Pragmatics_041814_11</t>
    <phoneticPr fontId="2" type="noConversion"/>
  </si>
  <si>
    <t>Great!</t>
    <phoneticPr fontId="2" type="noConversion"/>
  </si>
  <si>
    <t>Awesome!</t>
    <phoneticPr fontId="2" type="noConversion"/>
  </si>
  <si>
    <t>This one? Great. Good job.</t>
    <phoneticPr fontId="2" type="noConversion"/>
  </si>
  <si>
    <t>*Mom interjected often</t>
    <phoneticPr fontId="2" type="noConversion"/>
  </si>
  <si>
    <t>Yes (pointed mostly to one muppet than the other)</t>
    <phoneticPr fontId="2" type="noConversion"/>
  </si>
  <si>
    <t>Pragmatics_042514_01</t>
    <phoneticPr fontId="2" type="noConversion"/>
  </si>
  <si>
    <t>SD</t>
    <phoneticPr fontId="2" type="noConversion"/>
  </si>
  <si>
    <t>Melinda</t>
    <phoneticPr fontId="2" type="noConversion"/>
  </si>
  <si>
    <t>SD</t>
    <phoneticPr fontId="2" type="noConversion"/>
  </si>
  <si>
    <t>Breana</t>
    <phoneticPr fontId="2" type="noConversion"/>
  </si>
  <si>
    <t>Aashi</t>
    <phoneticPr fontId="2" type="noConversion"/>
  </si>
  <si>
    <t>Kai</t>
    <phoneticPr fontId="2" type="noConversion"/>
  </si>
  <si>
    <t>Ariales</t>
    <phoneticPr fontId="2" type="noConversion"/>
  </si>
  <si>
    <t>Pragmatics_040414_2</t>
    <phoneticPr fontId="2" type="noConversion"/>
  </si>
  <si>
    <t>No</t>
    <phoneticPr fontId="2" type="noConversion"/>
  </si>
  <si>
    <t>Yes (researcher pointed to muppets during answer)</t>
    <phoneticPr fontId="2" type="noConversion"/>
  </si>
  <si>
    <t>Pragmatics_040414_3</t>
    <phoneticPr fontId="2" type="noConversion"/>
  </si>
  <si>
    <t>Pragmatics_042514_04</t>
    <phoneticPr fontId="2" type="noConversion"/>
  </si>
  <si>
    <t>Eat</t>
    <phoneticPr fontId="2" type="noConversion"/>
  </si>
  <si>
    <t>No responses; very shy. Two sisters present and walking around. Sister answered for her after long delay on second trial. Bilingual English-French.</t>
    <phoneticPr fontId="2" type="noConversion"/>
  </si>
  <si>
    <t xml:space="preserve">Great participant, both correct. Brother present but not distracting. </t>
    <phoneticPr fontId="2" type="noConversion"/>
  </si>
  <si>
    <t>F</t>
    <phoneticPr fontId="2" type="noConversion"/>
  </si>
  <si>
    <t>Trial A First Sentence</t>
    <phoneticPr fontId="2" type="noConversion"/>
  </si>
  <si>
    <t>Sofia</t>
    <phoneticPr fontId="2" type="noConversion"/>
  </si>
  <si>
    <t>Michael</t>
    <phoneticPr fontId="2" type="noConversion"/>
  </si>
  <si>
    <t>Trial A Second Side (self!)</t>
    <phoneticPr fontId="2" type="noConversion"/>
  </si>
  <si>
    <t>Trial A Second Sentence</t>
    <phoneticPr fontId="2" type="noConversion"/>
  </si>
  <si>
    <t>Kid Response A (Striped/Dots)</t>
    <phoneticPr fontId="2" type="noConversion"/>
  </si>
  <si>
    <t>Kid Response A - Prag Choice?</t>
    <phoneticPr fontId="2" type="noConversion"/>
  </si>
  <si>
    <t>Trial B First Puppet</t>
  </si>
  <si>
    <t>Trial B First Side (self!)</t>
  </si>
  <si>
    <t>Trial B First Sentence</t>
  </si>
  <si>
    <t>Condition</t>
    <phoneticPr fontId="2" type="noConversion"/>
  </si>
  <si>
    <t>Trial A Verb</t>
    <phoneticPr fontId="2" type="noConversion"/>
  </si>
  <si>
    <t>Bridget</t>
    <phoneticPr fontId="2" type="noConversion"/>
  </si>
  <si>
    <t>Joshua</t>
    <phoneticPr fontId="2" type="noConversion"/>
  </si>
  <si>
    <t>Kira</t>
    <phoneticPr fontId="2" type="noConversion"/>
  </si>
  <si>
    <t>Ysabel</t>
    <phoneticPr fontId="2" type="noConversion"/>
  </si>
  <si>
    <t>Kate</t>
    <phoneticPr fontId="2" type="noConversion"/>
  </si>
  <si>
    <t>Kaye</t>
    <phoneticPr fontId="2" type="noConversion"/>
  </si>
  <si>
    <t>OD</t>
    <phoneticPr fontId="2" type="noConversion"/>
  </si>
  <si>
    <t>Trial 2 - Prosody of Events</t>
    <phoneticPr fontId="2" type="noConversion"/>
  </si>
  <si>
    <t>That's right.</t>
    <phoneticPr fontId="2" type="noConversion"/>
  </si>
  <si>
    <t>This one? Monkey eat? Good job.</t>
    <phoneticPr fontId="2" type="noConversion"/>
  </si>
  <si>
    <t>That one? Eat orange? Alright.</t>
    <phoneticPr fontId="2" type="noConversion"/>
  </si>
  <si>
    <t>Great. Good job!</t>
    <phoneticPr fontId="2" type="noConversion"/>
  </si>
  <si>
    <t>Yes (emphasizes 'but' between final muppet stories)</t>
    <phoneticPr fontId="2" type="noConversion"/>
  </si>
  <si>
    <t>Yes (child guesses in advance)</t>
    <phoneticPr fontId="2" type="noConversion"/>
  </si>
  <si>
    <t>Pragmatics_042614_02</t>
    <phoneticPr fontId="2" type="noConversion"/>
  </si>
  <si>
    <t>No</t>
    <phoneticPr fontId="2" type="noConversion"/>
  </si>
  <si>
    <t>No</t>
    <phoneticPr fontId="2" type="noConversion"/>
  </si>
  <si>
    <t>*child looked at the hidden portion before the task started</t>
    <phoneticPr fontId="2" type="noConversion"/>
  </si>
  <si>
    <t>Yes (gestured to one muppet in the beginning when explaining that one would do a good job)</t>
    <phoneticPr fontId="2" type="noConversion"/>
  </si>
  <si>
    <t>No</t>
    <phoneticPr fontId="2" type="noConversion"/>
  </si>
  <si>
    <t>Pragmatics_042614_04</t>
    <phoneticPr fontId="2" type="noConversion"/>
  </si>
  <si>
    <t>Henry</t>
  </si>
  <si>
    <t>Andrew</t>
  </si>
  <si>
    <t>Edalina</t>
  </si>
  <si>
    <t>Lexie</t>
  </si>
  <si>
    <t>Yes (gestured to one muppet in the beginning when explaining that one would do a good job)</t>
    <phoneticPr fontId="2" type="noConversion"/>
  </si>
  <si>
    <t>Yes (child guessing answer)</t>
    <phoneticPr fontId="2" type="noConversion"/>
  </si>
  <si>
    <t>*Mom interjected once</t>
    <phoneticPr fontId="2" type="noConversion"/>
  </si>
  <si>
    <t>Pragmatics_042614_05</t>
    <phoneticPr fontId="2" type="noConversion"/>
  </si>
  <si>
    <t>Yes</t>
    <phoneticPr fontId="2" type="noConversion"/>
  </si>
  <si>
    <t>Yes</t>
    <phoneticPr fontId="2" type="noConversion"/>
  </si>
  <si>
    <t>Condition</t>
  </si>
  <si>
    <t>Correct</t>
  </si>
  <si>
    <t>SD</t>
  </si>
  <si>
    <t>OD</t>
  </si>
  <si>
    <t>Name</t>
    <phoneticPr fontId="2" type="noConversion"/>
  </si>
  <si>
    <t>Subject #</t>
    <phoneticPr fontId="2" type="noConversion"/>
  </si>
  <si>
    <t>Video Name</t>
    <phoneticPr fontId="2" type="noConversion"/>
  </si>
  <si>
    <t>Date of Birth</t>
    <phoneticPr fontId="2" type="noConversion"/>
  </si>
  <si>
    <t>Test Date</t>
    <phoneticPr fontId="2" type="noConversion"/>
  </si>
  <si>
    <t>Days.Old</t>
    <phoneticPr fontId="2" type="noConversion"/>
  </si>
  <si>
    <t>Age.Years</t>
    <phoneticPr fontId="2" type="noConversion"/>
  </si>
  <si>
    <t>Age.Months</t>
    <phoneticPr fontId="2" type="noConversion"/>
  </si>
  <si>
    <t>Eat</t>
  </si>
  <si>
    <t>Pet</t>
  </si>
  <si>
    <t>dots</t>
  </si>
  <si>
    <t>right</t>
  </si>
  <si>
    <t>monkey eat</t>
  </si>
  <si>
    <t>stripes</t>
  </si>
  <si>
    <t>left</t>
  </si>
  <si>
    <t>F</t>
    <phoneticPr fontId="2" type="noConversion"/>
  </si>
  <si>
    <t>subject_drop-100514_03.mpg</t>
    <phoneticPr fontId="2" type="noConversion"/>
  </si>
  <si>
    <t>stripes</t>
    <phoneticPr fontId="2" type="noConversion"/>
  </si>
  <si>
    <t>eat orange</t>
    <phoneticPr fontId="2" type="noConversion"/>
  </si>
  <si>
    <t>This one in the stripes? Alright!</t>
    <phoneticPr fontId="2" type="noConversion"/>
  </si>
  <si>
    <t>dots</t>
    <phoneticPr fontId="2" type="noConversion"/>
  </si>
  <si>
    <t>pet dog</t>
    <phoneticPr fontId="2" type="noConversion"/>
  </si>
  <si>
    <t xml:space="preserve">Great participant, both correct. Prompt responses. </t>
    <phoneticPr fontId="2" type="noConversion"/>
  </si>
  <si>
    <t xml:space="preserve">Possibly autistic, father was unclear. Chose quickly and incorrectly on both trials. Vocalized answer rather than pointing. </t>
    <phoneticPr fontId="2" type="noConversion"/>
  </si>
  <si>
    <t>Include subject?</t>
    <phoneticPr fontId="2" type="noConversion"/>
  </si>
  <si>
    <t>That one in the stripes? Ok!</t>
    <phoneticPr fontId="2" type="noConversion"/>
  </si>
  <si>
    <t xml:space="preserve">Can you point to which muppet? This one? Ok, great. </t>
    <phoneticPr fontId="2" type="noConversion"/>
  </si>
  <si>
    <t xml:space="preserve">Watched brother do study. </t>
    <phoneticPr fontId="2" type="noConversion"/>
  </si>
  <si>
    <t>used a different set of muppets for trial B</t>
  </si>
  <si>
    <t>sister sat in with subject but didn't offer help</t>
  </si>
  <si>
    <t>mom interfered a lot</t>
  </si>
  <si>
    <t>the order muppets in trial B is reversed</t>
  </si>
  <si>
    <t>**deciding question</t>
  </si>
  <si>
    <t>No</t>
    <phoneticPr fontId="2" type="noConversion"/>
  </si>
  <si>
    <t>SD</t>
    <phoneticPr fontId="2" type="noConversion"/>
  </si>
  <si>
    <t>No</t>
    <phoneticPr fontId="2" type="noConversion"/>
  </si>
  <si>
    <t>subject_drop_060414_02.mpg</t>
  </si>
  <si>
    <t>subject_drop_061014_01.mpg</t>
  </si>
  <si>
    <t>subject_drop_061014_02.mpg</t>
  </si>
  <si>
    <t>subject_drop_061014_03.mpg</t>
  </si>
  <si>
    <t>Most trials involved the researcher asking children to asnwer a lot of situations</t>
    <phoneticPr fontId="2" type="noConversion"/>
  </si>
  <si>
    <t>Pragmatics_041814_04</t>
    <phoneticPr fontId="2" type="noConversion"/>
  </si>
  <si>
    <t>Yes (points to the monkey exclusively when describing the final scene)</t>
    <phoneticPr fontId="2" type="noConversion"/>
  </si>
  <si>
    <t>Pragmatics_401814_05</t>
    <phoneticPr fontId="2" type="noConversion"/>
  </si>
  <si>
    <t>Yes</t>
    <phoneticPr fontId="2" type="noConversion"/>
  </si>
  <si>
    <t>Pragmatics_040514_3</t>
    <phoneticPr fontId="2" type="noConversion"/>
  </si>
  <si>
    <t>Pragmatics_040514_1</t>
    <phoneticPr fontId="2" type="noConversion"/>
  </si>
  <si>
    <t>Pragmatics_040514_2</t>
    <phoneticPr fontId="2" type="noConversion"/>
  </si>
  <si>
    <t>OD</t>
    <phoneticPr fontId="2" type="noConversion"/>
  </si>
  <si>
    <t>Giulia</t>
    <phoneticPr fontId="2" type="noConversion"/>
  </si>
  <si>
    <t>Arianna</t>
    <phoneticPr fontId="2" type="noConversion"/>
  </si>
  <si>
    <t>Leona</t>
    <phoneticPr fontId="2" type="noConversion"/>
  </si>
  <si>
    <t>Ryan</t>
    <phoneticPr fontId="2" type="noConversion"/>
  </si>
  <si>
    <t>Robert</t>
    <phoneticPr fontId="2" type="noConversion"/>
  </si>
  <si>
    <t>Isaiah</t>
    <phoneticPr fontId="2" type="noConversion"/>
  </si>
  <si>
    <t>Leila</t>
    <phoneticPr fontId="2" type="noConversion"/>
  </si>
  <si>
    <t>OD</t>
    <phoneticPr fontId="2" type="noConversion"/>
  </si>
  <si>
    <t>Pradyun</t>
    <phoneticPr fontId="2" type="noConversion"/>
  </si>
  <si>
    <t>Karthik</t>
    <phoneticPr fontId="2" type="noConversion"/>
  </si>
  <si>
    <t>Sasha</t>
    <phoneticPr fontId="2" type="noConversion"/>
  </si>
  <si>
    <t>Kylie</t>
    <phoneticPr fontId="2" type="noConversion"/>
  </si>
  <si>
    <t>Ashurer</t>
    <phoneticPr fontId="2" type="noConversion"/>
  </si>
  <si>
    <t>Paige</t>
    <phoneticPr fontId="2" type="noConversion"/>
  </si>
  <si>
    <t>Rida</t>
    <phoneticPr fontId="2" type="noConversion"/>
  </si>
  <si>
    <t>Shree</t>
    <phoneticPr fontId="2" type="noConversion"/>
  </si>
  <si>
    <t>SD</t>
    <phoneticPr fontId="2" type="noConversion"/>
  </si>
  <si>
    <t>subject_drop_081314_05.mpg</t>
  </si>
  <si>
    <t xml:space="preserve">Was very unsure about what to do on the 1st trial. </t>
  </si>
  <si>
    <t>subject_drop_081414_01.mpg</t>
  </si>
  <si>
    <t>Donovan</t>
  </si>
  <si>
    <t>subject_drop_081414_02.mpg</t>
  </si>
  <si>
    <t>Mason</t>
    <phoneticPr fontId="2" type="noConversion"/>
  </si>
  <si>
    <t>M</t>
    <phoneticPr fontId="2" type="noConversion"/>
  </si>
  <si>
    <t>subject_drop_091914_01</t>
    <phoneticPr fontId="2" type="noConversion"/>
  </si>
  <si>
    <t>SD</t>
    <phoneticPr fontId="2" type="noConversion"/>
  </si>
  <si>
    <t>SD</t>
    <phoneticPr fontId="2" type="noConversion"/>
  </si>
  <si>
    <t>subject_drop_100314_02.mpg</t>
    <phoneticPr fontId="2" type="noConversion"/>
  </si>
  <si>
    <t>subject_drop_100314_03.mpg</t>
    <phoneticPr fontId="2" type="noConversion"/>
  </si>
  <si>
    <t>F</t>
    <phoneticPr fontId="2" type="noConversion"/>
  </si>
  <si>
    <t>F</t>
    <phoneticPr fontId="2" type="noConversion"/>
  </si>
  <si>
    <t xml:space="preserve">OD </t>
    <phoneticPr fontId="2" type="noConversion"/>
  </si>
  <si>
    <t>M</t>
    <phoneticPr fontId="2" type="noConversion"/>
  </si>
  <si>
    <t>Jenny</t>
    <phoneticPr fontId="2" type="noConversion"/>
  </si>
  <si>
    <t>KidSecret</t>
    <phoneticPr fontId="2" type="noConversion"/>
  </si>
  <si>
    <t>SD</t>
    <phoneticPr fontId="2" type="noConversion"/>
  </si>
  <si>
    <t>Noah</t>
    <phoneticPr fontId="2" type="noConversion"/>
  </si>
  <si>
    <t>subject_drop_101614_01.mpg</t>
    <phoneticPr fontId="2" type="noConversion"/>
  </si>
  <si>
    <t>subject_drop_101014_01.mpg</t>
    <phoneticPr fontId="2" type="noConversion"/>
  </si>
  <si>
    <t>SD</t>
    <phoneticPr fontId="2" type="noConversion"/>
  </si>
  <si>
    <t>Eat</t>
    <phoneticPr fontId="2" type="noConversion"/>
  </si>
  <si>
    <t>dots</t>
    <phoneticPr fontId="2" type="noConversion"/>
  </si>
  <si>
    <t>right</t>
    <phoneticPr fontId="2" type="noConversion"/>
  </si>
  <si>
    <t>monkey eat</t>
    <phoneticPr fontId="2" type="noConversion"/>
  </si>
  <si>
    <t>strpies</t>
    <phoneticPr fontId="2" type="noConversion"/>
  </si>
  <si>
    <t>left</t>
    <phoneticPr fontId="2" type="noConversion"/>
  </si>
  <si>
    <t>eat orange</t>
    <phoneticPr fontId="2" type="noConversion"/>
  </si>
  <si>
    <t>stripes</t>
    <phoneticPr fontId="2" type="noConversion"/>
  </si>
  <si>
    <t>Pet</t>
    <phoneticPr fontId="2" type="noConversion"/>
  </si>
  <si>
    <t>girl pet</t>
    <phoneticPr fontId="2" type="noConversion"/>
  </si>
  <si>
    <t>dots</t>
    <phoneticPr fontId="2" type="noConversion"/>
  </si>
  <si>
    <t>pet dog</t>
    <phoneticPr fontId="2" type="noConversion"/>
  </si>
  <si>
    <t>Had to repeat the 1st trial. Used the same muppet for both trials, but patterns counterbalanced.</t>
    <phoneticPr fontId="2" type="noConversion"/>
  </si>
  <si>
    <t>Ok. That one?</t>
    <phoneticPr fontId="2" type="noConversion"/>
  </si>
  <si>
    <t>ParentSecret</t>
    <phoneticPr fontId="2" type="noConversion"/>
  </si>
  <si>
    <t>OD</t>
    <phoneticPr fontId="2" type="noConversion"/>
  </si>
  <si>
    <t>KidSecret</t>
    <phoneticPr fontId="2" type="noConversion"/>
  </si>
  <si>
    <t>ParentSecret</t>
    <phoneticPr fontId="2" type="noConversion"/>
  </si>
  <si>
    <t>KidSecret</t>
    <phoneticPr fontId="2" type="noConversion"/>
  </si>
  <si>
    <t>Lila</t>
    <phoneticPr fontId="2" type="noConversion"/>
  </si>
  <si>
    <t>Jacob</t>
    <phoneticPr fontId="2" type="noConversion"/>
  </si>
  <si>
    <t>Gianna</t>
    <phoneticPr fontId="2" type="noConversion"/>
  </si>
  <si>
    <t>Pragmatics_041114_03</t>
    <phoneticPr fontId="2" type="noConversion"/>
  </si>
  <si>
    <t>Pragmatics_041114_04</t>
    <phoneticPr fontId="2" type="noConversion"/>
  </si>
  <si>
    <t>No</t>
    <phoneticPr fontId="2" type="noConversion"/>
  </si>
  <si>
    <t>OD</t>
    <phoneticPr fontId="2" type="noConversion"/>
  </si>
  <si>
    <t>No</t>
    <phoneticPr fontId="2" type="noConversion"/>
  </si>
  <si>
    <t>Yes</t>
    <phoneticPr fontId="2" type="noConversion"/>
  </si>
  <si>
    <t>No (assigned story telling to a specific muppet)</t>
    <phoneticPr fontId="2" type="noConversion"/>
  </si>
  <si>
    <t>Yes</t>
    <phoneticPr fontId="2" type="noConversion"/>
  </si>
  <si>
    <t>Pragmatics_041114_01</t>
    <phoneticPr fontId="2" type="noConversion"/>
  </si>
  <si>
    <t>No</t>
    <phoneticPr fontId="2" type="noConversion"/>
  </si>
  <si>
    <t>No (said that the duck didn't look much like a duck)</t>
    <phoneticPr fontId="2" type="noConversion"/>
  </si>
  <si>
    <t>OD</t>
    <phoneticPr fontId="2" type="noConversion"/>
  </si>
  <si>
    <t>Pragmatics_041114_02</t>
    <phoneticPr fontId="2" type="noConversion"/>
  </si>
  <si>
    <t>Elery</t>
    <phoneticPr fontId="2" type="noConversion"/>
  </si>
  <si>
    <t>Latyr</t>
    <phoneticPr fontId="2" type="noConversion"/>
  </si>
  <si>
    <t>Sofia</t>
    <phoneticPr fontId="2" type="noConversion"/>
  </si>
  <si>
    <t>Nicolas</t>
    <phoneticPr fontId="2" type="noConversion"/>
  </si>
  <si>
    <t>No</t>
    <phoneticPr fontId="2" type="noConversion"/>
  </si>
  <si>
    <t>SD</t>
    <phoneticPr fontId="2" type="noConversion"/>
  </si>
  <si>
    <t>Yes</t>
    <phoneticPr fontId="2" type="noConversion"/>
  </si>
  <si>
    <t>Yes (child guessing in advance)</t>
    <phoneticPr fontId="2" type="noConversion"/>
  </si>
  <si>
    <t>Yes</t>
    <phoneticPr fontId="2" type="noConversion"/>
  </si>
  <si>
    <t>No</t>
    <phoneticPr fontId="2" type="noConversion"/>
  </si>
  <si>
    <t>monkey eat</t>
    <phoneticPr fontId="2" type="noConversion"/>
  </si>
  <si>
    <t>stripes</t>
    <phoneticPr fontId="2" type="noConversion"/>
  </si>
  <si>
    <t>Ok.</t>
    <phoneticPr fontId="2" type="noConversion"/>
  </si>
  <si>
    <t>Cueing of puppets (one right one wrong)</t>
    <phoneticPr fontId="2" type="noConversion"/>
  </si>
  <si>
    <t>Deciding' langauge</t>
    <phoneticPr fontId="2" type="noConversion"/>
  </si>
  <si>
    <t>Prosody during event displays</t>
    <phoneticPr fontId="2" type="noConversion"/>
  </si>
  <si>
    <t>Did you get to say everything?</t>
    <phoneticPr fontId="2" type="noConversion"/>
  </si>
  <si>
    <t>Age</t>
  </si>
  <si>
    <t>pet dog</t>
    <phoneticPr fontId="2" type="noConversion"/>
  </si>
  <si>
    <t>stripes</t>
    <phoneticPr fontId="2" type="noConversion"/>
  </si>
  <si>
    <t>eat orange</t>
    <phoneticPr fontId="2" type="noConversion"/>
  </si>
  <si>
    <t>pet dog</t>
    <phoneticPr fontId="2" type="noConversion"/>
  </si>
  <si>
    <t>OD</t>
    <phoneticPr fontId="2" type="noConversion"/>
  </si>
  <si>
    <t>SD</t>
    <phoneticPr fontId="2" type="noConversion"/>
  </si>
  <si>
    <t>monkey eat</t>
    <phoneticPr fontId="2" type="noConversion"/>
  </si>
  <si>
    <t>stripes</t>
    <phoneticPr fontId="2" type="noConversion"/>
  </si>
  <si>
    <t>girl pet</t>
    <phoneticPr fontId="2" type="noConversion"/>
  </si>
  <si>
    <t>Amelia</t>
    <phoneticPr fontId="2" type="noConversion"/>
  </si>
  <si>
    <t>KidSecret</t>
    <phoneticPr fontId="2" type="noConversion"/>
  </si>
  <si>
    <t>SD</t>
    <phoneticPr fontId="2" type="noConversion"/>
  </si>
  <si>
    <t>Ryleigh</t>
    <phoneticPr fontId="2" type="noConversion"/>
  </si>
  <si>
    <t>OD</t>
    <phoneticPr fontId="2" type="noConversion"/>
  </si>
  <si>
    <t>Eamon</t>
    <phoneticPr fontId="2" type="noConversion"/>
  </si>
  <si>
    <t>M</t>
    <phoneticPr fontId="2" type="noConversion"/>
  </si>
  <si>
    <t>subject_drop_101914_01.mpg</t>
    <phoneticPr fontId="2" type="noConversion"/>
  </si>
  <si>
    <t>Molly</t>
    <phoneticPr fontId="2" type="noConversion"/>
  </si>
  <si>
    <t>F</t>
    <phoneticPr fontId="2" type="noConversion"/>
  </si>
  <si>
    <t>subject_drop_101914_02.mpg</t>
    <phoneticPr fontId="2" type="noConversion"/>
  </si>
  <si>
    <t>Aidan</t>
    <phoneticPr fontId="2" type="noConversion"/>
  </si>
  <si>
    <t>subject_drop_101914_03.mpg</t>
    <phoneticPr fontId="2" type="noConversion"/>
  </si>
  <si>
    <t>Madelyn</t>
    <phoneticPr fontId="2" type="noConversion"/>
  </si>
  <si>
    <t>subject_drop_101914_04.mpg</t>
    <phoneticPr fontId="2" type="noConversion"/>
  </si>
  <si>
    <t>Angelina</t>
    <phoneticPr fontId="2" type="noConversion"/>
  </si>
  <si>
    <t>F</t>
    <phoneticPr fontId="2" type="noConversion"/>
  </si>
  <si>
    <t>subject_drop_101914_05.mpg</t>
    <phoneticPr fontId="2" type="noConversion"/>
  </si>
  <si>
    <t>Niytallia</t>
    <phoneticPr fontId="2" type="noConversion"/>
  </si>
  <si>
    <t>That one? Ok.</t>
    <phoneticPr fontId="2" type="noConversion"/>
  </si>
  <si>
    <t>Predicted which muppet will do a better job ahead of the stories and picked the same patterened muppet for both trials.</t>
    <phoneticPr fontId="2" type="noConversion"/>
  </si>
  <si>
    <t>girl pet</t>
    <phoneticPr fontId="2" type="noConversion"/>
  </si>
  <si>
    <t>That one? Ok.</t>
    <phoneticPr fontId="2" type="noConversion"/>
  </si>
  <si>
    <t>sister sat in with subject but didn't offer help</t>
    <phoneticPr fontId="2" type="noConversion"/>
  </si>
  <si>
    <t>This one? Ok.</t>
    <phoneticPr fontId="2" type="noConversion"/>
  </si>
  <si>
    <t>Had to repeat the 2nd trial. Broth sat in the room but didn't offer help.</t>
    <phoneticPr fontId="2" type="noConversion"/>
  </si>
  <si>
    <t>Ok.</t>
    <phoneticPr fontId="2" type="noConversion"/>
  </si>
  <si>
    <t>that one ? Ok.</t>
    <phoneticPr fontId="2" type="noConversion"/>
  </si>
  <si>
    <t>Yes</t>
    <phoneticPr fontId="2" type="noConversion"/>
  </si>
  <si>
    <t>Pragmatics_042514_02</t>
    <phoneticPr fontId="2" type="noConversion"/>
  </si>
  <si>
    <t>Pragmatics_042514_03</t>
    <phoneticPr fontId="2" type="noConversion"/>
  </si>
  <si>
    <t>No</t>
    <phoneticPr fontId="2" type="noConversion"/>
  </si>
  <si>
    <t>SD</t>
    <phoneticPr fontId="2" type="noConversion"/>
  </si>
  <si>
    <t>Yes</t>
    <phoneticPr fontId="2" type="noConversion"/>
  </si>
  <si>
    <t>Yes (kept hand on the correct muppet during the final reveal)</t>
    <phoneticPr fontId="2" type="noConversion"/>
  </si>
  <si>
    <t>Yes (researcher pointed more to one muppet than the other during answers)</t>
    <phoneticPr fontId="2" type="noConversion"/>
  </si>
  <si>
    <t>Yes</t>
    <phoneticPr fontId="2" type="noConversion"/>
  </si>
  <si>
    <t>Pragmatics_040414_8</t>
    <phoneticPr fontId="2" type="noConversion"/>
  </si>
  <si>
    <t>Yes (child has his hand on a muppet during the reveal)</t>
    <phoneticPr fontId="2" type="noConversion"/>
  </si>
  <si>
    <t>OD</t>
    <phoneticPr fontId="2" type="noConversion"/>
  </si>
  <si>
    <t>SD</t>
    <phoneticPr fontId="2" type="noConversion"/>
  </si>
  <si>
    <t>SD</t>
    <phoneticPr fontId="2" type="noConversion"/>
  </si>
  <si>
    <t>OD</t>
    <phoneticPr fontId="2" type="noConversion"/>
  </si>
  <si>
    <t>SD</t>
    <phoneticPr fontId="2" type="noConversion"/>
  </si>
  <si>
    <t>Andre</t>
    <phoneticPr fontId="2" type="noConversion"/>
  </si>
  <si>
    <t>subject_drop_070214_01.mpg</t>
    <phoneticPr fontId="2" type="noConversion"/>
  </si>
  <si>
    <t>Sylvia</t>
    <phoneticPr fontId="2" type="noConversion"/>
  </si>
  <si>
    <t>Leah</t>
  </si>
  <si>
    <t>subject_drop_081314_02.mpg</t>
  </si>
  <si>
    <t>Ok. Let's show your dad.</t>
  </si>
  <si>
    <t>Zach</t>
  </si>
  <si>
    <t>subject_drop_081314_03.mpg</t>
  </si>
  <si>
    <t>Arianna</t>
  </si>
  <si>
    <t>subject_drop_081314_04.mpg</t>
  </si>
  <si>
    <t>Ok! Let's show them what happened.</t>
  </si>
  <si>
    <t>Speaks Spanish at home. Brother and cousin sat in with her but didn't offer help.</t>
  </si>
  <si>
    <t>Sophie</t>
  </si>
  <si>
    <t>Speaks Chinese. Brother sat in the room but didn't help.</t>
    <phoneticPr fontId="2" type="noConversion"/>
  </si>
  <si>
    <t xml:space="preserve">stripes </t>
    <phoneticPr fontId="2" type="noConversion"/>
  </si>
  <si>
    <t xml:space="preserve">Had a hard time getting her to focus. Didn't seem to understand the task. Did not make a choise for the 1st trial. </t>
    <phoneticPr fontId="2" type="noConversion"/>
  </si>
  <si>
    <t xml:space="preserve">**deciding question (petting story) and the order of muppets in trial B is reversed </t>
  </si>
  <si>
    <t>**deciding question (eating story)</t>
  </si>
  <si>
    <t>**deciding question (both stories)</t>
  </si>
  <si>
    <t>Yes (child guessing answer)</t>
    <phoneticPr fontId="2" type="noConversion"/>
  </si>
  <si>
    <t>No</t>
    <phoneticPr fontId="2" type="noConversion"/>
  </si>
  <si>
    <t>Pragmatics_041814_07</t>
    <phoneticPr fontId="2" type="noConversion"/>
  </si>
  <si>
    <t>Yes (child guessing answer)</t>
    <phoneticPr fontId="2" type="noConversion"/>
  </si>
  <si>
    <t>No (researcher said that she didn't like ducks)</t>
    <phoneticPr fontId="2" type="noConversion"/>
  </si>
  <si>
    <t>OD</t>
    <phoneticPr fontId="2" type="noConversion"/>
  </si>
  <si>
    <t>Pragmatics_041814_08</t>
    <phoneticPr fontId="2" type="noConversion"/>
  </si>
  <si>
    <t>No</t>
    <phoneticPr fontId="2" type="noConversion"/>
  </si>
  <si>
    <t>Pragmatics_041814_09</t>
    <phoneticPr fontId="2" type="noConversion"/>
  </si>
  <si>
    <t>Pragmatics_041814_10</t>
    <phoneticPr fontId="2" type="noConversion"/>
  </si>
  <si>
    <t>subject_drop_071114_01.mpg</t>
  </si>
  <si>
    <t xml:space="preserve">OD </t>
  </si>
  <si>
    <t>Ok.</t>
  </si>
  <si>
    <t xml:space="preserve">Left halfway through the task. Didn't make any selections. </t>
  </si>
  <si>
    <t>Tristan</t>
  </si>
  <si>
    <t>subject_drop_081314_01.mpg</t>
  </si>
  <si>
    <t>Victoire</t>
    <phoneticPr fontId="2" type="noConversion"/>
  </si>
  <si>
    <t>Joselyne</t>
    <phoneticPr fontId="2" type="noConversion"/>
  </si>
  <si>
    <t>Honora</t>
    <phoneticPr fontId="2" type="noConversion"/>
  </si>
  <si>
    <t>OD</t>
    <phoneticPr fontId="2" type="noConversion"/>
  </si>
  <si>
    <t>SD</t>
    <phoneticPr fontId="2" type="noConversion"/>
  </si>
  <si>
    <t>subject_drop_092614_04.mpg</t>
    <phoneticPr fontId="2" type="noConversion"/>
  </si>
  <si>
    <t>subject_drop_061614_02.mpg</t>
    <phoneticPr fontId="2" type="noConversion"/>
  </si>
  <si>
    <t>subject_drop_100314_01.mpg</t>
    <phoneticPr fontId="2" type="noConversion"/>
  </si>
  <si>
    <t>William</t>
    <phoneticPr fontId="2" type="noConversion"/>
  </si>
  <si>
    <t>Anna</t>
    <phoneticPr fontId="2" type="noConversion"/>
  </si>
  <si>
    <t>Kaluv</t>
    <phoneticPr fontId="2" type="noConversion"/>
  </si>
  <si>
    <t>Juliana</t>
    <phoneticPr fontId="2" type="noConversion"/>
  </si>
  <si>
    <t>OD</t>
    <phoneticPr fontId="2" type="noConversion"/>
  </si>
  <si>
    <t>Chengjie</t>
    <phoneticPr fontId="2" type="noConversion"/>
  </si>
  <si>
    <t>subject_drop_070214_02.mpg</t>
    <phoneticPr fontId="2" type="noConversion"/>
  </si>
  <si>
    <t>Eat</t>
    <phoneticPr fontId="2" type="noConversion"/>
  </si>
  <si>
    <t>dots</t>
    <phoneticPr fontId="2" type="noConversion"/>
  </si>
  <si>
    <t>right</t>
    <phoneticPr fontId="2" type="noConversion"/>
  </si>
  <si>
    <t>monkey eat</t>
    <phoneticPr fontId="2" type="noConversion"/>
  </si>
  <si>
    <t>stripes</t>
    <phoneticPr fontId="2" type="noConversion"/>
  </si>
  <si>
    <t>left</t>
    <phoneticPr fontId="2" type="noConversion"/>
  </si>
  <si>
    <t>eat orange</t>
    <phoneticPr fontId="2" type="noConversion"/>
  </si>
  <si>
    <t>Pet</t>
    <phoneticPr fontId="2" type="noConversion"/>
  </si>
  <si>
    <t>girl pet</t>
    <phoneticPr fontId="2" type="noConversion"/>
  </si>
  <si>
    <t>pet dog</t>
    <phoneticPr fontId="2" type="noConversion"/>
  </si>
  <si>
    <t>Didn't understand the task. Mom interjected a lot. Didn't provide a clear choice for trial A.</t>
    <phoneticPr fontId="2" type="noConversion"/>
  </si>
  <si>
    <t>Ok. Thank you.</t>
    <phoneticPr fontId="2" type="noConversion"/>
  </si>
  <si>
    <t>SD</t>
    <phoneticPr fontId="2" type="noConversion"/>
  </si>
  <si>
    <t>Sebastian</t>
    <phoneticPr fontId="2" type="noConversion"/>
  </si>
  <si>
    <t>F</t>
    <phoneticPr fontId="2" type="noConversion"/>
  </si>
  <si>
    <t>M</t>
    <phoneticPr fontId="2" type="noConversion"/>
  </si>
  <si>
    <t>No video</t>
    <phoneticPr fontId="2" type="noConversion"/>
  </si>
  <si>
    <t>SD</t>
    <phoneticPr fontId="2" type="noConversion"/>
  </si>
  <si>
    <t>OD</t>
    <phoneticPr fontId="2" type="noConversion"/>
  </si>
  <si>
    <t>Pet</t>
    <phoneticPr fontId="2" type="noConversion"/>
  </si>
  <si>
    <t>stripes</t>
    <phoneticPr fontId="2" type="noConversion"/>
  </si>
  <si>
    <t>girl pet</t>
    <phoneticPr fontId="2" type="noConversion"/>
  </si>
  <si>
    <t>dots</t>
    <phoneticPr fontId="2" type="noConversion"/>
  </si>
  <si>
    <t>dots</t>
    <phoneticPr fontId="2" type="noConversion"/>
  </si>
  <si>
    <t>monkey eat</t>
    <phoneticPr fontId="2" type="noConversion"/>
  </si>
  <si>
    <t>pet dog</t>
    <phoneticPr fontId="2" type="noConversion"/>
  </si>
  <si>
    <t>subject_drop_092614_05</t>
    <phoneticPr fontId="2" type="noConversion"/>
  </si>
  <si>
    <t>subject_drop_092614_06</t>
    <phoneticPr fontId="2" type="noConversion"/>
  </si>
  <si>
    <t>dots</t>
    <phoneticPr fontId="2" type="noConversion"/>
  </si>
  <si>
    <t>girl pet</t>
    <phoneticPr fontId="2" type="noConversion"/>
  </si>
  <si>
    <t>Arhyiah</t>
  </si>
  <si>
    <t>Timmy</t>
  </si>
  <si>
    <t>Kaelin</t>
  </si>
  <si>
    <t>Maddie</t>
  </si>
  <si>
    <t>Evan</t>
  </si>
  <si>
    <t>subject_drop_120414_01.mpg</t>
  </si>
  <si>
    <t>monkeye eat</t>
  </si>
  <si>
    <t>Brother sat in and watched at the table. Whispered the wrong answer on trial 2, but the subject picked the correct muppet anyways.</t>
  </si>
  <si>
    <t>Dylan</t>
  </si>
  <si>
    <t>subject_drop_120414_02.mpg</t>
  </si>
  <si>
    <t>Saw his brother do the task before him.</t>
  </si>
  <si>
    <t xml:space="preserve">Jenny </t>
  </si>
  <si>
    <t>Parent Secret</t>
  </si>
  <si>
    <t>Victoria</t>
  </si>
  <si>
    <t>subject_drop_120614_01.mpg</t>
  </si>
  <si>
    <t>The one in the stripes?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</si>
</sst>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0"/>
      <name val="Verdana"/>
    </font>
    <font>
      <sz val="8"/>
      <name val="Verdana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1" xfId="0" applyFill="1" applyBorder="1"/>
    <xf numFmtId="14" fontId="1" fillId="2" borderId="1" xfId="0" applyNumberFormat="1" applyFont="1" applyFill="1" applyBorder="1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8" fillId="0" borderId="0" xfId="0" applyFont="1"/>
    <xf numFmtId="164" fontId="0" fillId="3" borderId="0" xfId="0" applyNumberFormat="1" applyFill="1"/>
    <xf numFmtId="0" fontId="0" fillId="3" borderId="0" xfId="0" applyFill="1"/>
    <xf numFmtId="14" fontId="1" fillId="3" borderId="1" xfId="0" applyNumberFormat="1" applyFont="1" applyFill="1" applyBorder="1"/>
    <xf numFmtId="0" fontId="0" fillId="3" borderId="1" xfId="0" applyFill="1" applyBorder="1"/>
    <xf numFmtId="0" fontId="6" fillId="3" borderId="0" xfId="0" applyFont="1" applyFill="1"/>
    <xf numFmtId="0" fontId="5" fillId="3" borderId="0" xfId="0" applyFont="1" applyFill="1"/>
    <xf numFmtId="164" fontId="0" fillId="4" borderId="0" xfId="0" applyNumberFormat="1" applyFill="1"/>
    <xf numFmtId="0" fontId="0" fillId="4" borderId="0" xfId="0" applyFill="1"/>
    <xf numFmtId="14" fontId="1" fillId="4" borderId="1" xfId="0" applyNumberFormat="1" applyFont="1" applyFill="1" applyBorder="1"/>
    <xf numFmtId="0" fontId="0" fillId="4" borderId="1" xfId="0" applyFill="1" applyBorder="1"/>
    <xf numFmtId="0" fontId="9" fillId="5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9"/>
  <sheetViews>
    <sheetView tabSelected="1" topLeftCell="A122" workbookViewId="0">
      <selection activeCell="A5" sqref="A5:XFD5"/>
    </sheetView>
  </sheetViews>
  <sheetFormatPr baseColWidth="10" defaultRowHeight="15" x14ac:dyDescent="0"/>
  <cols>
    <col min="3" max="3" width="5.6640625" customWidth="1"/>
    <col min="4" max="4" width="7.1640625" customWidth="1"/>
    <col min="5" max="5" width="9.33203125" bestFit="1" customWidth="1"/>
    <col min="6" max="6" width="5" customWidth="1"/>
    <col min="7" max="7" width="5.33203125" customWidth="1"/>
    <col min="8" max="8" width="17.6640625" customWidth="1"/>
    <col min="11" max="13" width="7.6640625" customWidth="1"/>
    <col min="14" max="14" width="9.1640625" customWidth="1"/>
    <col min="15" max="15" width="10.83203125" customWidth="1"/>
    <col min="16" max="16" width="17" customWidth="1"/>
    <col min="17" max="21" width="21.33203125" customWidth="1"/>
    <col min="22" max="22" width="23.83203125" customWidth="1"/>
    <col min="23" max="23" width="24.83203125" customWidth="1"/>
    <col min="24" max="24" width="10.6640625" customWidth="1"/>
    <col min="25" max="25" width="16.6640625" customWidth="1"/>
    <col min="26" max="26" width="19.33203125" customWidth="1"/>
    <col min="27" max="27" width="18.33203125" customWidth="1"/>
    <col min="28" max="28" width="19" customWidth="1"/>
    <col min="29" max="29" width="21.6640625" customWidth="1"/>
    <col min="30" max="30" width="20.6640625" customWidth="1"/>
    <col min="31" max="31" width="25.6640625" customWidth="1"/>
    <col min="32" max="32" width="25.5" customWidth="1"/>
    <col min="33" max="33" width="0.1640625" customWidth="1"/>
    <col min="34" max="34" width="74" bestFit="1" customWidth="1"/>
    <col min="35" max="35" width="39.1640625" bestFit="1" customWidth="1"/>
  </cols>
  <sheetData>
    <row r="1" spans="1:37">
      <c r="A1" t="s">
        <v>157</v>
      </c>
      <c r="B1" t="s">
        <v>154</v>
      </c>
      <c r="C1" t="s">
        <v>535</v>
      </c>
      <c r="D1" t="s">
        <v>536</v>
      </c>
      <c r="E1" t="s">
        <v>539</v>
      </c>
      <c r="F1" t="s">
        <v>540</v>
      </c>
      <c r="G1" t="s">
        <v>62</v>
      </c>
      <c r="H1" t="s">
        <v>541</v>
      </c>
      <c r="I1" s="10" t="s">
        <v>542</v>
      </c>
      <c r="J1" s="10" t="s">
        <v>543</v>
      </c>
      <c r="K1" s="10" t="s">
        <v>544</v>
      </c>
      <c r="L1" s="10" t="s">
        <v>545</v>
      </c>
      <c r="M1" s="10" t="s">
        <v>546</v>
      </c>
      <c r="N1" t="s">
        <v>535</v>
      </c>
      <c r="O1" t="s">
        <v>503</v>
      </c>
      <c r="P1" t="s">
        <v>261</v>
      </c>
      <c r="Q1" t="s">
        <v>385</v>
      </c>
      <c r="R1" t="s">
        <v>492</v>
      </c>
      <c r="S1" t="s">
        <v>386</v>
      </c>
      <c r="T1" t="s">
        <v>495</v>
      </c>
      <c r="U1" t="s">
        <v>496</v>
      </c>
      <c r="V1" t="s">
        <v>497</v>
      </c>
      <c r="W1" t="s">
        <v>498</v>
      </c>
      <c r="X1" t="s">
        <v>118</v>
      </c>
      <c r="Y1" t="s">
        <v>499</v>
      </c>
      <c r="Z1" t="s">
        <v>500</v>
      </c>
      <c r="AA1" t="s">
        <v>501</v>
      </c>
      <c r="AB1" t="s">
        <v>113</v>
      </c>
      <c r="AC1" t="s">
        <v>114</v>
      </c>
      <c r="AD1" t="s">
        <v>262</v>
      </c>
      <c r="AE1" t="s">
        <v>263</v>
      </c>
      <c r="AF1" t="s">
        <v>117</v>
      </c>
      <c r="AH1" t="s">
        <v>119</v>
      </c>
      <c r="AI1" t="s">
        <v>265</v>
      </c>
      <c r="AJ1" t="s">
        <v>563</v>
      </c>
      <c r="AK1" t="s">
        <v>46</v>
      </c>
    </row>
    <row r="2" spans="1:37">
      <c r="A2" s="4" t="s">
        <v>158</v>
      </c>
      <c r="B2" s="4" t="s">
        <v>155</v>
      </c>
      <c r="C2" t="s">
        <v>537</v>
      </c>
      <c r="D2">
        <v>1</v>
      </c>
      <c r="E2" t="s">
        <v>504</v>
      </c>
      <c r="F2">
        <v>1</v>
      </c>
      <c r="G2" t="s">
        <v>203</v>
      </c>
      <c r="H2" t="s">
        <v>425</v>
      </c>
      <c r="I2" s="2">
        <v>39838</v>
      </c>
      <c r="J2" s="2">
        <v>41733</v>
      </c>
      <c r="K2" s="1">
        <f t="shared" ref="K2:K33" si="0">J2-I2</f>
        <v>1895</v>
      </c>
      <c r="L2" s="1">
        <f t="shared" ref="L2:L33" si="1">DATEDIF(I2,J2,"Y")</f>
        <v>5</v>
      </c>
      <c r="M2" s="1">
        <f t="shared" ref="M2:M33" si="2">DATEDIF(I2,J2,"YM")</f>
        <v>2</v>
      </c>
      <c r="N2" t="s">
        <v>537</v>
      </c>
      <c r="O2" t="s">
        <v>547</v>
      </c>
      <c r="P2" t="s">
        <v>549</v>
      </c>
      <c r="Q2" t="s">
        <v>550</v>
      </c>
      <c r="R2" t="s">
        <v>551</v>
      </c>
      <c r="S2" t="s">
        <v>552</v>
      </c>
      <c r="T2" t="s">
        <v>553</v>
      </c>
      <c r="U2" t="s">
        <v>430</v>
      </c>
      <c r="V2" t="s">
        <v>552</v>
      </c>
      <c r="W2" t="s">
        <v>430</v>
      </c>
      <c r="X2" t="s">
        <v>548</v>
      </c>
      <c r="Y2" t="s">
        <v>431</v>
      </c>
      <c r="Z2" t="s">
        <v>553</v>
      </c>
      <c r="AA2" t="s">
        <v>309</v>
      </c>
      <c r="AB2" t="s">
        <v>310</v>
      </c>
      <c r="AC2" t="s">
        <v>550</v>
      </c>
      <c r="AD2" t="s">
        <v>312</v>
      </c>
      <c r="AE2" t="s">
        <v>431</v>
      </c>
      <c r="AF2" t="s">
        <v>309</v>
      </c>
      <c r="AI2" t="s">
        <v>266</v>
      </c>
      <c r="AJ2">
        <v>1</v>
      </c>
    </row>
    <row r="3" spans="1:37">
      <c r="A3" s="4" t="s">
        <v>158</v>
      </c>
      <c r="B3" s="4" t="s">
        <v>155</v>
      </c>
      <c r="C3" t="s">
        <v>537</v>
      </c>
      <c r="D3">
        <v>2</v>
      </c>
      <c r="E3" t="s">
        <v>505</v>
      </c>
      <c r="F3">
        <v>2</v>
      </c>
      <c r="G3" t="s">
        <v>202</v>
      </c>
      <c r="H3" t="s">
        <v>297</v>
      </c>
      <c r="I3" s="2">
        <v>39297</v>
      </c>
      <c r="J3" s="2">
        <v>41733</v>
      </c>
      <c r="K3" s="1">
        <f t="shared" si="0"/>
        <v>2436</v>
      </c>
      <c r="L3" s="1">
        <f t="shared" si="1"/>
        <v>6</v>
      </c>
      <c r="M3" s="1">
        <f t="shared" si="2"/>
        <v>8</v>
      </c>
      <c r="N3" t="s">
        <v>537</v>
      </c>
      <c r="O3" t="s">
        <v>547</v>
      </c>
      <c r="P3" t="s">
        <v>549</v>
      </c>
      <c r="Q3" t="s">
        <v>550</v>
      </c>
      <c r="R3" t="s">
        <v>551</v>
      </c>
      <c r="S3" t="s">
        <v>552</v>
      </c>
      <c r="T3" t="s">
        <v>553</v>
      </c>
      <c r="U3" t="s">
        <v>430</v>
      </c>
      <c r="V3" t="s">
        <v>552</v>
      </c>
      <c r="W3" t="s">
        <v>430</v>
      </c>
      <c r="X3" t="s">
        <v>548</v>
      </c>
      <c r="Y3" t="s">
        <v>431</v>
      </c>
      <c r="Z3" t="s">
        <v>553</v>
      </c>
      <c r="AA3" t="s">
        <v>309</v>
      </c>
      <c r="AB3" t="s">
        <v>310</v>
      </c>
      <c r="AC3" t="s">
        <v>550</v>
      </c>
      <c r="AD3" t="s">
        <v>312</v>
      </c>
      <c r="AE3" t="s">
        <v>310</v>
      </c>
      <c r="AF3" t="s">
        <v>312</v>
      </c>
      <c r="AI3" t="s">
        <v>267</v>
      </c>
      <c r="AJ3">
        <v>1</v>
      </c>
    </row>
    <row r="4" spans="1:37">
      <c r="A4" s="4" t="s">
        <v>158</v>
      </c>
      <c r="B4" s="4" t="s">
        <v>155</v>
      </c>
      <c r="C4" t="s">
        <v>537</v>
      </c>
      <c r="D4">
        <v>2</v>
      </c>
      <c r="E4" t="s">
        <v>506</v>
      </c>
      <c r="F4">
        <v>3</v>
      </c>
      <c r="G4" t="s">
        <v>203</v>
      </c>
      <c r="H4" t="s">
        <v>298</v>
      </c>
      <c r="I4" s="2">
        <v>39464</v>
      </c>
      <c r="J4" s="2">
        <v>41733</v>
      </c>
      <c r="K4" s="1">
        <f t="shared" si="0"/>
        <v>2269</v>
      </c>
      <c r="L4" s="1">
        <f t="shared" si="1"/>
        <v>6</v>
      </c>
      <c r="M4" s="1">
        <f t="shared" si="2"/>
        <v>2</v>
      </c>
      <c r="N4" t="s">
        <v>537</v>
      </c>
      <c r="O4" t="s">
        <v>547</v>
      </c>
      <c r="P4" t="s">
        <v>549</v>
      </c>
      <c r="Q4" t="s">
        <v>550</v>
      </c>
      <c r="R4" t="s">
        <v>551</v>
      </c>
      <c r="S4" t="s">
        <v>552</v>
      </c>
      <c r="T4" t="s">
        <v>553</v>
      </c>
      <c r="U4" t="s">
        <v>430</v>
      </c>
      <c r="V4" t="s">
        <v>552</v>
      </c>
      <c r="W4" t="s">
        <v>430</v>
      </c>
      <c r="X4" t="s">
        <v>548</v>
      </c>
      <c r="Y4" t="s">
        <v>310</v>
      </c>
      <c r="Z4" t="s">
        <v>553</v>
      </c>
      <c r="AA4" t="s">
        <v>309</v>
      </c>
      <c r="AB4" t="s">
        <v>431</v>
      </c>
      <c r="AC4" t="s">
        <v>550</v>
      </c>
      <c r="AD4" t="s">
        <v>312</v>
      </c>
      <c r="AE4" t="s">
        <v>431</v>
      </c>
      <c r="AF4" t="s">
        <v>312</v>
      </c>
      <c r="AH4" t="s">
        <v>314</v>
      </c>
      <c r="AI4" t="s">
        <v>268</v>
      </c>
      <c r="AJ4">
        <v>1</v>
      </c>
    </row>
    <row r="5" spans="1:37" s="29" customFormat="1">
      <c r="A5" s="28" t="s">
        <v>158</v>
      </c>
      <c r="B5" s="28" t="s">
        <v>155</v>
      </c>
      <c r="C5" s="29" t="s">
        <v>537</v>
      </c>
      <c r="D5" s="29">
        <v>2</v>
      </c>
      <c r="E5" s="29" t="s">
        <v>507</v>
      </c>
      <c r="F5" s="29">
        <v>4</v>
      </c>
      <c r="H5" s="29" t="s">
        <v>299</v>
      </c>
      <c r="I5" s="30">
        <v>39235</v>
      </c>
      <c r="J5" s="30">
        <v>41733</v>
      </c>
      <c r="K5" s="31">
        <f t="shared" si="0"/>
        <v>2498</v>
      </c>
      <c r="L5" s="31">
        <f t="shared" si="1"/>
        <v>6</v>
      </c>
      <c r="M5" s="31">
        <f t="shared" si="2"/>
        <v>10</v>
      </c>
      <c r="N5" s="29" t="s">
        <v>537</v>
      </c>
      <c r="O5" s="29" t="s">
        <v>547</v>
      </c>
      <c r="P5" s="29" t="s">
        <v>549</v>
      </c>
      <c r="Q5" s="29" t="s">
        <v>550</v>
      </c>
      <c r="R5" s="29" t="s">
        <v>551</v>
      </c>
      <c r="S5" s="29" t="s">
        <v>552</v>
      </c>
      <c r="T5" s="29" t="s">
        <v>553</v>
      </c>
      <c r="U5" s="29" t="s">
        <v>430</v>
      </c>
      <c r="V5" s="29" t="s">
        <v>552</v>
      </c>
      <c r="W5" s="29" t="s">
        <v>430</v>
      </c>
      <c r="X5" s="29" t="s">
        <v>548</v>
      </c>
      <c r="Y5" s="29" t="s">
        <v>310</v>
      </c>
      <c r="Z5" s="29" t="s">
        <v>553</v>
      </c>
      <c r="AA5" s="29" t="s">
        <v>309</v>
      </c>
      <c r="AB5" s="29" t="s">
        <v>431</v>
      </c>
      <c r="AC5" s="29" t="s">
        <v>550</v>
      </c>
      <c r="AD5" s="29" t="s">
        <v>312</v>
      </c>
      <c r="AE5" s="29" t="s">
        <v>431</v>
      </c>
      <c r="AF5" s="29" t="s">
        <v>312</v>
      </c>
      <c r="AH5" s="29" t="s">
        <v>314</v>
      </c>
      <c r="AI5" s="29" t="s">
        <v>270</v>
      </c>
      <c r="AJ5" s="29">
        <v>0</v>
      </c>
      <c r="AK5" s="29" t="s">
        <v>47</v>
      </c>
    </row>
    <row r="6" spans="1:37">
      <c r="A6" s="4" t="s">
        <v>158</v>
      </c>
      <c r="B6" s="4" t="s">
        <v>155</v>
      </c>
      <c r="C6" t="s">
        <v>537</v>
      </c>
      <c r="D6">
        <v>2</v>
      </c>
      <c r="E6" t="s">
        <v>508</v>
      </c>
      <c r="F6">
        <v>5</v>
      </c>
      <c r="G6" t="s">
        <v>203</v>
      </c>
      <c r="H6" t="s">
        <v>300</v>
      </c>
      <c r="I6" s="2">
        <v>39742</v>
      </c>
      <c r="J6" s="2">
        <v>41733</v>
      </c>
      <c r="K6" s="1">
        <f t="shared" si="0"/>
        <v>1991</v>
      </c>
      <c r="L6" s="1">
        <f t="shared" si="1"/>
        <v>5</v>
      </c>
      <c r="M6" s="1">
        <f t="shared" si="2"/>
        <v>5</v>
      </c>
      <c r="N6" t="s">
        <v>537</v>
      </c>
      <c r="O6" t="s">
        <v>547</v>
      </c>
      <c r="P6" t="s">
        <v>549</v>
      </c>
      <c r="Q6" t="s">
        <v>315</v>
      </c>
      <c r="R6" t="s">
        <v>551</v>
      </c>
      <c r="S6" t="s">
        <v>552</v>
      </c>
      <c r="T6" t="s">
        <v>553</v>
      </c>
      <c r="U6" t="s">
        <v>430</v>
      </c>
      <c r="V6" t="s">
        <v>552</v>
      </c>
      <c r="W6" t="s">
        <v>430</v>
      </c>
      <c r="X6" t="s">
        <v>548</v>
      </c>
      <c r="Y6" t="s">
        <v>310</v>
      </c>
      <c r="Z6" t="s">
        <v>553</v>
      </c>
      <c r="AA6" t="s">
        <v>309</v>
      </c>
      <c r="AB6" t="s">
        <v>431</v>
      </c>
      <c r="AC6" t="s">
        <v>550</v>
      </c>
      <c r="AD6" t="s">
        <v>312</v>
      </c>
      <c r="AE6" t="s">
        <v>431</v>
      </c>
      <c r="AF6" t="s">
        <v>312</v>
      </c>
      <c r="AH6" s="6" t="s">
        <v>313</v>
      </c>
      <c r="AI6" s="7" t="s">
        <v>271</v>
      </c>
      <c r="AJ6">
        <v>1</v>
      </c>
    </row>
    <row r="7" spans="1:37" s="29" customFormat="1">
      <c r="A7" s="28" t="s">
        <v>158</v>
      </c>
      <c r="B7" s="28" t="s">
        <v>155</v>
      </c>
      <c r="C7" s="29" t="s">
        <v>537</v>
      </c>
      <c r="D7" s="29">
        <v>1</v>
      </c>
      <c r="E7" s="29" t="s">
        <v>509</v>
      </c>
      <c r="F7" s="29">
        <v>6</v>
      </c>
      <c r="H7" s="29" t="s">
        <v>301</v>
      </c>
      <c r="I7" s="30">
        <v>39742</v>
      </c>
      <c r="J7" s="30">
        <v>41733</v>
      </c>
      <c r="K7" s="31">
        <f t="shared" si="0"/>
        <v>1991</v>
      </c>
      <c r="L7" s="31">
        <f t="shared" si="1"/>
        <v>5</v>
      </c>
      <c r="M7" s="31">
        <f t="shared" si="2"/>
        <v>5</v>
      </c>
      <c r="N7" s="29" t="s">
        <v>537</v>
      </c>
      <c r="O7" s="29" t="s">
        <v>547</v>
      </c>
      <c r="P7" s="29" t="s">
        <v>549</v>
      </c>
      <c r="Q7" s="29" t="s">
        <v>550</v>
      </c>
      <c r="R7" s="29" t="s">
        <v>551</v>
      </c>
      <c r="S7" s="29" t="s">
        <v>552</v>
      </c>
      <c r="T7" s="29" t="s">
        <v>553</v>
      </c>
      <c r="U7" s="29" t="s">
        <v>430</v>
      </c>
      <c r="V7" s="29" t="s">
        <v>552</v>
      </c>
      <c r="W7" s="29" t="s">
        <v>430</v>
      </c>
      <c r="X7" s="29" t="s">
        <v>548</v>
      </c>
      <c r="Y7" s="29" t="s">
        <v>431</v>
      </c>
      <c r="Z7" s="29" t="s">
        <v>553</v>
      </c>
      <c r="AA7" s="29" t="s">
        <v>309</v>
      </c>
      <c r="AB7" s="29" t="s">
        <v>310</v>
      </c>
      <c r="AC7" s="29" t="s">
        <v>550</v>
      </c>
      <c r="AD7" s="29" t="s">
        <v>312</v>
      </c>
      <c r="AE7" s="29" t="s">
        <v>431</v>
      </c>
      <c r="AF7" s="29" t="s">
        <v>309</v>
      </c>
      <c r="AI7" s="32" t="s">
        <v>272</v>
      </c>
      <c r="AJ7" s="29">
        <v>0</v>
      </c>
      <c r="AK7" s="29" t="s">
        <v>47</v>
      </c>
    </row>
    <row r="8" spans="1:37" s="29" customFormat="1">
      <c r="A8" s="28" t="s">
        <v>158</v>
      </c>
      <c r="B8" s="28" t="s">
        <v>155</v>
      </c>
      <c r="C8" s="29" t="s">
        <v>510</v>
      </c>
      <c r="D8" s="29">
        <v>1</v>
      </c>
      <c r="E8" s="29" t="s">
        <v>647</v>
      </c>
      <c r="F8" s="29">
        <v>7</v>
      </c>
      <c r="H8" s="29" t="s">
        <v>302</v>
      </c>
      <c r="I8" s="30">
        <v>40131</v>
      </c>
      <c r="J8" s="30">
        <v>41733</v>
      </c>
      <c r="K8" s="31">
        <f t="shared" si="0"/>
        <v>1602</v>
      </c>
      <c r="L8" s="31">
        <f t="shared" si="1"/>
        <v>4</v>
      </c>
      <c r="M8" s="31">
        <f t="shared" si="2"/>
        <v>4</v>
      </c>
      <c r="N8" s="29" t="s">
        <v>510</v>
      </c>
      <c r="O8" s="29" t="s">
        <v>547</v>
      </c>
      <c r="P8" s="29" t="s">
        <v>549</v>
      </c>
      <c r="Q8" s="29" t="s">
        <v>550</v>
      </c>
      <c r="R8" s="29" t="s">
        <v>551</v>
      </c>
      <c r="S8" s="29" t="s">
        <v>552</v>
      </c>
      <c r="T8" s="29" t="s">
        <v>553</v>
      </c>
      <c r="U8" s="29" t="s">
        <v>430</v>
      </c>
      <c r="V8" s="29" t="s">
        <v>549</v>
      </c>
      <c r="W8" s="29" t="s">
        <v>551</v>
      </c>
      <c r="X8" s="29" t="s">
        <v>548</v>
      </c>
      <c r="Y8" s="29" t="s">
        <v>310</v>
      </c>
      <c r="Z8" s="29" t="s">
        <v>553</v>
      </c>
      <c r="AA8" s="29" t="s">
        <v>309</v>
      </c>
      <c r="AB8" s="29" t="s">
        <v>431</v>
      </c>
      <c r="AC8" s="29" t="s">
        <v>550</v>
      </c>
      <c r="AD8" s="29" t="s">
        <v>312</v>
      </c>
      <c r="AE8" s="29" t="s">
        <v>431</v>
      </c>
      <c r="AF8" s="29" t="s">
        <v>312</v>
      </c>
      <c r="AH8" s="33" t="s">
        <v>313</v>
      </c>
      <c r="AI8" s="32" t="s">
        <v>273</v>
      </c>
      <c r="AJ8" s="29">
        <v>0</v>
      </c>
      <c r="AK8" s="29" t="s">
        <v>47</v>
      </c>
    </row>
    <row r="9" spans="1:37" s="29" customFormat="1">
      <c r="A9" s="28" t="s">
        <v>158</v>
      </c>
      <c r="B9" s="28" t="s">
        <v>155</v>
      </c>
      <c r="C9" s="29" t="s">
        <v>510</v>
      </c>
      <c r="D9" s="29">
        <v>2</v>
      </c>
      <c r="E9" s="29" t="s">
        <v>648</v>
      </c>
      <c r="F9" s="29">
        <v>8</v>
      </c>
      <c r="H9" s="29" t="s">
        <v>303</v>
      </c>
      <c r="I9" s="30">
        <v>39533</v>
      </c>
      <c r="J9" s="30">
        <v>41733</v>
      </c>
      <c r="K9" s="31">
        <f t="shared" si="0"/>
        <v>2200</v>
      </c>
      <c r="L9" s="31">
        <f t="shared" si="1"/>
        <v>6</v>
      </c>
      <c r="M9" s="31">
        <f t="shared" si="2"/>
        <v>0</v>
      </c>
      <c r="N9" s="29" t="s">
        <v>510</v>
      </c>
      <c r="O9" s="29" t="s">
        <v>547</v>
      </c>
      <c r="P9" s="29" t="s">
        <v>549</v>
      </c>
      <c r="Q9" s="29" t="s">
        <v>550</v>
      </c>
      <c r="R9" s="29" t="s">
        <v>551</v>
      </c>
      <c r="S9" s="29" t="s">
        <v>552</v>
      </c>
      <c r="T9" s="29" t="s">
        <v>553</v>
      </c>
      <c r="U9" s="29" t="s">
        <v>430</v>
      </c>
      <c r="V9" s="29" t="s">
        <v>549</v>
      </c>
      <c r="W9" s="29" t="s">
        <v>551</v>
      </c>
      <c r="X9" s="29" t="s">
        <v>548</v>
      </c>
      <c r="Y9" s="29" t="s">
        <v>431</v>
      </c>
      <c r="Z9" s="29" t="s">
        <v>553</v>
      </c>
      <c r="AA9" s="29" t="s">
        <v>309</v>
      </c>
      <c r="AB9" s="29" t="s">
        <v>310</v>
      </c>
      <c r="AC9" s="29" t="s">
        <v>550</v>
      </c>
      <c r="AD9" s="29" t="s">
        <v>312</v>
      </c>
      <c r="AE9" s="29" t="s">
        <v>431</v>
      </c>
      <c r="AF9" s="29" t="s">
        <v>309</v>
      </c>
      <c r="AI9" s="32" t="s">
        <v>274</v>
      </c>
      <c r="AJ9" s="29">
        <v>0</v>
      </c>
      <c r="AK9" s="29" t="s">
        <v>47</v>
      </c>
    </row>
    <row r="10" spans="1:37" s="29" customFormat="1">
      <c r="A10" s="28" t="s">
        <v>158</v>
      </c>
      <c r="B10" s="28" t="s">
        <v>155</v>
      </c>
      <c r="C10" s="29" t="s">
        <v>510</v>
      </c>
      <c r="D10" s="29">
        <v>1</v>
      </c>
      <c r="E10" s="29" t="s">
        <v>649</v>
      </c>
      <c r="F10" s="29">
        <v>9</v>
      </c>
      <c r="H10" s="29" t="s">
        <v>304</v>
      </c>
      <c r="I10" s="30">
        <v>40221</v>
      </c>
      <c r="J10" s="30">
        <v>41734</v>
      </c>
      <c r="K10" s="31">
        <f t="shared" si="0"/>
        <v>1513</v>
      </c>
      <c r="L10" s="31">
        <f t="shared" si="1"/>
        <v>4</v>
      </c>
      <c r="M10" s="31">
        <f t="shared" si="2"/>
        <v>1</v>
      </c>
      <c r="N10" s="29" t="s">
        <v>510</v>
      </c>
      <c r="O10" s="29" t="s">
        <v>547</v>
      </c>
      <c r="P10" s="29" t="s">
        <v>549</v>
      </c>
      <c r="Q10" s="29" t="s">
        <v>550</v>
      </c>
      <c r="R10" s="29" t="s">
        <v>551</v>
      </c>
      <c r="S10" s="29" t="s">
        <v>552</v>
      </c>
      <c r="T10" s="29" t="s">
        <v>553</v>
      </c>
      <c r="U10" s="29" t="s">
        <v>430</v>
      </c>
      <c r="V10" s="29" t="s">
        <v>549</v>
      </c>
      <c r="W10" s="29" t="s">
        <v>551</v>
      </c>
      <c r="X10" s="29" t="s">
        <v>548</v>
      </c>
      <c r="Y10" s="29" t="s">
        <v>310</v>
      </c>
      <c r="Z10" s="29" t="s">
        <v>553</v>
      </c>
      <c r="AA10" s="29" t="s">
        <v>309</v>
      </c>
      <c r="AB10" s="29" t="s">
        <v>431</v>
      </c>
      <c r="AC10" s="29" t="s">
        <v>550</v>
      </c>
      <c r="AD10" s="29" t="s">
        <v>312</v>
      </c>
      <c r="AE10" s="29" t="s">
        <v>431</v>
      </c>
      <c r="AF10" s="29" t="s">
        <v>312</v>
      </c>
      <c r="AH10" s="33" t="s">
        <v>313</v>
      </c>
      <c r="AI10" s="32" t="s">
        <v>275</v>
      </c>
      <c r="AJ10" s="29">
        <v>0</v>
      </c>
    </row>
    <row r="11" spans="1:37">
      <c r="A11" s="4" t="s">
        <v>158</v>
      </c>
      <c r="B11" s="4" t="s">
        <v>155</v>
      </c>
      <c r="C11" t="s">
        <v>510</v>
      </c>
      <c r="D11">
        <v>1</v>
      </c>
      <c r="E11" t="s">
        <v>777</v>
      </c>
      <c r="F11">
        <v>10</v>
      </c>
      <c r="G11" t="s">
        <v>202</v>
      </c>
      <c r="H11" t="s">
        <v>305</v>
      </c>
      <c r="I11" s="2">
        <v>40588</v>
      </c>
      <c r="J11" s="2">
        <v>41734</v>
      </c>
      <c r="K11" s="1">
        <f t="shared" si="0"/>
        <v>1146</v>
      </c>
      <c r="L11" s="1">
        <f t="shared" si="1"/>
        <v>3</v>
      </c>
      <c r="M11" s="1">
        <f t="shared" si="2"/>
        <v>1</v>
      </c>
      <c r="N11" t="s">
        <v>510</v>
      </c>
      <c r="O11" t="s">
        <v>547</v>
      </c>
      <c r="P11" t="s">
        <v>549</v>
      </c>
      <c r="Q11" t="s">
        <v>550</v>
      </c>
      <c r="R11" t="s">
        <v>551</v>
      </c>
      <c r="S11" t="s">
        <v>552</v>
      </c>
      <c r="T11" t="s">
        <v>553</v>
      </c>
      <c r="U11" t="s">
        <v>430</v>
      </c>
      <c r="V11" t="s">
        <v>552</v>
      </c>
      <c r="W11" t="s">
        <v>430</v>
      </c>
      <c r="X11" t="s">
        <v>548</v>
      </c>
      <c r="Y11" t="s">
        <v>310</v>
      </c>
      <c r="Z11" t="s">
        <v>553</v>
      </c>
      <c r="AA11" t="s">
        <v>309</v>
      </c>
      <c r="AB11" t="s">
        <v>431</v>
      </c>
      <c r="AC11" t="s">
        <v>550</v>
      </c>
      <c r="AD11" t="s">
        <v>312</v>
      </c>
      <c r="AE11" t="s">
        <v>310</v>
      </c>
      <c r="AF11" t="s">
        <v>309</v>
      </c>
      <c r="AI11" s="7" t="s">
        <v>276</v>
      </c>
      <c r="AJ11">
        <v>1</v>
      </c>
    </row>
    <row r="12" spans="1:37">
      <c r="A12" s="4" t="s">
        <v>158</v>
      </c>
      <c r="B12" s="4" t="s">
        <v>155</v>
      </c>
      <c r="C12" t="s">
        <v>510</v>
      </c>
      <c r="D12">
        <v>1</v>
      </c>
      <c r="E12" t="s">
        <v>778</v>
      </c>
      <c r="F12">
        <v>11</v>
      </c>
      <c r="G12" t="s">
        <v>203</v>
      </c>
      <c r="H12" t="s">
        <v>306</v>
      </c>
      <c r="I12" s="2">
        <v>40065</v>
      </c>
      <c r="J12" s="2">
        <v>41734</v>
      </c>
      <c r="K12" s="1">
        <f t="shared" si="0"/>
        <v>1669</v>
      </c>
      <c r="L12" s="1">
        <f t="shared" si="1"/>
        <v>4</v>
      </c>
      <c r="M12" s="1">
        <f t="shared" si="2"/>
        <v>6</v>
      </c>
      <c r="N12" t="s">
        <v>510</v>
      </c>
      <c r="O12" t="s">
        <v>547</v>
      </c>
      <c r="P12" t="s">
        <v>549</v>
      </c>
      <c r="Q12" t="s">
        <v>550</v>
      </c>
      <c r="R12" t="s">
        <v>551</v>
      </c>
      <c r="S12" t="s">
        <v>552</v>
      </c>
      <c r="T12" t="s">
        <v>553</v>
      </c>
      <c r="U12" t="s">
        <v>430</v>
      </c>
      <c r="V12" t="s">
        <v>316</v>
      </c>
      <c r="W12" t="s">
        <v>317</v>
      </c>
      <c r="X12" t="s">
        <v>548</v>
      </c>
      <c r="Y12" t="s">
        <v>552</v>
      </c>
      <c r="Z12" t="s">
        <v>553</v>
      </c>
      <c r="AA12" t="s">
        <v>309</v>
      </c>
      <c r="AB12" t="s">
        <v>549</v>
      </c>
      <c r="AC12" t="s">
        <v>550</v>
      </c>
      <c r="AD12" t="s">
        <v>312</v>
      </c>
      <c r="AE12" t="s">
        <v>552</v>
      </c>
      <c r="AF12" t="s">
        <v>309</v>
      </c>
      <c r="AH12" t="s">
        <v>567</v>
      </c>
      <c r="AI12" s="7" t="s">
        <v>396</v>
      </c>
      <c r="AJ12">
        <v>1</v>
      </c>
    </row>
    <row r="13" spans="1:37" s="29" customFormat="1">
      <c r="A13" s="28" t="s">
        <v>158</v>
      </c>
      <c r="B13" s="28" t="s">
        <v>155</v>
      </c>
      <c r="C13" s="29" t="s">
        <v>510</v>
      </c>
      <c r="D13" s="29">
        <v>2</v>
      </c>
      <c r="E13" s="29" t="s">
        <v>779</v>
      </c>
      <c r="F13" s="29">
        <v>12</v>
      </c>
      <c r="H13" s="29" t="s">
        <v>307</v>
      </c>
      <c r="I13" s="30">
        <v>39549</v>
      </c>
      <c r="J13" s="30">
        <v>41740</v>
      </c>
      <c r="K13" s="31">
        <f t="shared" si="0"/>
        <v>2191</v>
      </c>
      <c r="L13" s="31">
        <f t="shared" si="1"/>
        <v>6</v>
      </c>
      <c r="M13" s="31">
        <f t="shared" si="2"/>
        <v>0</v>
      </c>
      <c r="N13" s="29" t="s">
        <v>510</v>
      </c>
      <c r="O13" s="29" t="s">
        <v>547</v>
      </c>
      <c r="P13" s="29" t="s">
        <v>549</v>
      </c>
      <c r="Q13" s="29" t="s">
        <v>550</v>
      </c>
      <c r="R13" s="29" t="s">
        <v>551</v>
      </c>
      <c r="S13" s="29" t="s">
        <v>552</v>
      </c>
      <c r="T13" s="29" t="s">
        <v>318</v>
      </c>
      <c r="U13" s="29" t="s">
        <v>430</v>
      </c>
      <c r="V13" s="29" t="s">
        <v>549</v>
      </c>
      <c r="W13" s="29" t="s">
        <v>551</v>
      </c>
      <c r="X13" s="29" t="s">
        <v>548</v>
      </c>
      <c r="Y13" s="29" t="s">
        <v>552</v>
      </c>
      <c r="Z13" s="29" t="s">
        <v>553</v>
      </c>
      <c r="AA13" s="29" t="s">
        <v>309</v>
      </c>
      <c r="AB13" s="29" t="s">
        <v>549</v>
      </c>
      <c r="AC13" s="29" t="s">
        <v>550</v>
      </c>
      <c r="AD13" s="29" t="s">
        <v>312</v>
      </c>
      <c r="AE13" s="29" t="s">
        <v>552</v>
      </c>
      <c r="AF13" s="29" t="s">
        <v>309</v>
      </c>
      <c r="AH13" s="29" t="s">
        <v>567</v>
      </c>
      <c r="AI13" s="32" t="s">
        <v>512</v>
      </c>
      <c r="AJ13" s="29">
        <v>0</v>
      </c>
      <c r="AK13" s="29" t="s">
        <v>47</v>
      </c>
    </row>
    <row r="14" spans="1:37">
      <c r="A14" s="4" t="s">
        <v>158</v>
      </c>
      <c r="B14" s="4" t="s">
        <v>155</v>
      </c>
      <c r="C14" t="s">
        <v>510</v>
      </c>
      <c r="D14">
        <v>2</v>
      </c>
      <c r="E14" t="s">
        <v>780</v>
      </c>
      <c r="F14">
        <v>13</v>
      </c>
      <c r="G14" t="s">
        <v>203</v>
      </c>
      <c r="H14" t="s">
        <v>308</v>
      </c>
      <c r="I14" s="2">
        <v>39954</v>
      </c>
      <c r="J14" s="2">
        <v>41740</v>
      </c>
      <c r="K14" s="1">
        <f t="shared" si="0"/>
        <v>1786</v>
      </c>
      <c r="L14" s="1">
        <f t="shared" si="1"/>
        <v>4</v>
      </c>
      <c r="M14" s="1">
        <f t="shared" si="2"/>
        <v>10</v>
      </c>
      <c r="N14" t="s">
        <v>510</v>
      </c>
      <c r="O14" t="s">
        <v>547</v>
      </c>
      <c r="P14" t="s">
        <v>549</v>
      </c>
      <c r="Q14" t="s">
        <v>550</v>
      </c>
      <c r="R14" t="s">
        <v>551</v>
      </c>
      <c r="S14" t="s">
        <v>552</v>
      </c>
      <c r="T14" t="s">
        <v>553</v>
      </c>
      <c r="U14" t="s">
        <v>430</v>
      </c>
      <c r="V14" t="s">
        <v>549</v>
      </c>
      <c r="W14" t="s">
        <v>551</v>
      </c>
      <c r="X14" t="s">
        <v>548</v>
      </c>
      <c r="Y14" t="s">
        <v>316</v>
      </c>
      <c r="Z14" t="s">
        <v>553</v>
      </c>
      <c r="AA14" t="s">
        <v>309</v>
      </c>
      <c r="AB14" t="s">
        <v>549</v>
      </c>
      <c r="AC14" t="s">
        <v>550</v>
      </c>
      <c r="AD14" t="s">
        <v>312</v>
      </c>
      <c r="AE14" t="s">
        <v>552</v>
      </c>
      <c r="AF14" t="s">
        <v>309</v>
      </c>
      <c r="AI14" s="7" t="s">
        <v>513</v>
      </c>
      <c r="AJ14">
        <v>1</v>
      </c>
    </row>
    <row r="15" spans="1:37">
      <c r="A15" s="4" t="s">
        <v>158</v>
      </c>
      <c r="B15" s="4" t="s">
        <v>155</v>
      </c>
      <c r="C15" t="s">
        <v>781</v>
      </c>
      <c r="D15">
        <v>0</v>
      </c>
      <c r="E15" t="s">
        <v>782</v>
      </c>
      <c r="F15">
        <v>14</v>
      </c>
      <c r="G15" t="s">
        <v>203</v>
      </c>
      <c r="H15" t="s">
        <v>185</v>
      </c>
      <c r="I15" s="2">
        <v>39412</v>
      </c>
      <c r="J15" s="2">
        <v>41740</v>
      </c>
      <c r="K15" s="1">
        <f t="shared" si="0"/>
        <v>2328</v>
      </c>
      <c r="L15" s="1">
        <f t="shared" si="1"/>
        <v>6</v>
      </c>
      <c r="M15" s="1">
        <f t="shared" si="2"/>
        <v>4</v>
      </c>
      <c r="N15" t="s">
        <v>436</v>
      </c>
      <c r="O15" t="s">
        <v>547</v>
      </c>
      <c r="P15" t="s">
        <v>549</v>
      </c>
      <c r="Q15" t="s">
        <v>550</v>
      </c>
      <c r="R15" t="s">
        <v>551</v>
      </c>
      <c r="S15" t="s">
        <v>552</v>
      </c>
      <c r="T15" t="s">
        <v>553</v>
      </c>
      <c r="U15" t="s">
        <v>430</v>
      </c>
      <c r="V15" t="s">
        <v>552</v>
      </c>
      <c r="W15" t="s">
        <v>430</v>
      </c>
      <c r="X15" t="s">
        <v>548</v>
      </c>
      <c r="Y15" t="s">
        <v>552</v>
      </c>
      <c r="Z15" t="s">
        <v>553</v>
      </c>
      <c r="AA15" t="s">
        <v>309</v>
      </c>
      <c r="AB15" t="s">
        <v>549</v>
      </c>
      <c r="AC15" t="s">
        <v>550</v>
      </c>
      <c r="AD15" t="s">
        <v>312</v>
      </c>
      <c r="AE15" t="s">
        <v>549</v>
      </c>
      <c r="AF15" t="s">
        <v>312</v>
      </c>
      <c r="AI15" s="7" t="s">
        <v>514</v>
      </c>
      <c r="AJ15">
        <v>1</v>
      </c>
    </row>
    <row r="16" spans="1:37">
      <c r="A16" s="4" t="s">
        <v>158</v>
      </c>
      <c r="B16" s="4" t="s">
        <v>155</v>
      </c>
      <c r="C16" t="s">
        <v>510</v>
      </c>
      <c r="D16">
        <v>2</v>
      </c>
      <c r="E16" t="s">
        <v>591</v>
      </c>
      <c r="F16">
        <v>15</v>
      </c>
      <c r="G16" t="s">
        <v>202</v>
      </c>
      <c r="H16" t="s">
        <v>32</v>
      </c>
      <c r="I16" s="2">
        <v>39438</v>
      </c>
      <c r="J16" s="2">
        <v>41740</v>
      </c>
      <c r="K16" s="1">
        <f t="shared" si="0"/>
        <v>2302</v>
      </c>
      <c r="L16" s="1">
        <f t="shared" si="1"/>
        <v>6</v>
      </c>
      <c r="M16" s="1">
        <f t="shared" si="2"/>
        <v>3</v>
      </c>
      <c r="N16" t="s">
        <v>510</v>
      </c>
      <c r="O16" t="s">
        <v>547</v>
      </c>
      <c r="P16" t="s">
        <v>549</v>
      </c>
      <c r="Q16" t="s">
        <v>550</v>
      </c>
      <c r="R16" t="s">
        <v>551</v>
      </c>
      <c r="S16" t="s">
        <v>552</v>
      </c>
      <c r="T16" t="s">
        <v>553</v>
      </c>
      <c r="U16" t="s">
        <v>430</v>
      </c>
      <c r="V16" t="s">
        <v>549</v>
      </c>
      <c r="W16" t="s">
        <v>551</v>
      </c>
      <c r="X16" t="s">
        <v>548</v>
      </c>
      <c r="Y16" t="s">
        <v>552</v>
      </c>
      <c r="Z16" t="s">
        <v>553</v>
      </c>
      <c r="AA16" t="s">
        <v>309</v>
      </c>
      <c r="AB16" t="s">
        <v>549</v>
      </c>
      <c r="AC16" t="s">
        <v>550</v>
      </c>
      <c r="AD16" t="s">
        <v>312</v>
      </c>
      <c r="AE16" t="s">
        <v>552</v>
      </c>
      <c r="AF16" t="s">
        <v>309</v>
      </c>
      <c r="AI16" s="7" t="s">
        <v>515</v>
      </c>
      <c r="AJ16">
        <v>1</v>
      </c>
    </row>
    <row r="17" spans="1:37">
      <c r="A17" s="4" t="s">
        <v>158</v>
      </c>
      <c r="B17" s="4" t="s">
        <v>155</v>
      </c>
      <c r="C17" t="s">
        <v>510</v>
      </c>
      <c r="D17">
        <v>0</v>
      </c>
      <c r="E17" t="s">
        <v>592</v>
      </c>
      <c r="F17">
        <v>16</v>
      </c>
      <c r="G17" t="s">
        <v>202</v>
      </c>
      <c r="H17" t="s">
        <v>33</v>
      </c>
      <c r="I17" s="2">
        <v>39214</v>
      </c>
      <c r="J17" s="2">
        <v>41747</v>
      </c>
      <c r="K17" s="1">
        <f t="shared" si="0"/>
        <v>2533</v>
      </c>
      <c r="L17" s="1">
        <f t="shared" si="1"/>
        <v>6</v>
      </c>
      <c r="M17" s="1">
        <f t="shared" si="2"/>
        <v>11</v>
      </c>
      <c r="N17" t="s">
        <v>510</v>
      </c>
      <c r="O17" t="s">
        <v>547</v>
      </c>
      <c r="P17" t="s">
        <v>549</v>
      </c>
      <c r="Q17" t="s">
        <v>550</v>
      </c>
      <c r="R17" t="s">
        <v>551</v>
      </c>
      <c r="S17" t="s">
        <v>552</v>
      </c>
      <c r="T17" t="s">
        <v>553</v>
      </c>
      <c r="U17" t="s">
        <v>430</v>
      </c>
      <c r="V17" t="s">
        <v>552</v>
      </c>
      <c r="W17" t="s">
        <v>430</v>
      </c>
      <c r="X17" t="s">
        <v>548</v>
      </c>
      <c r="Y17" t="s">
        <v>431</v>
      </c>
      <c r="Z17" t="s">
        <v>553</v>
      </c>
      <c r="AA17" t="s">
        <v>309</v>
      </c>
      <c r="AB17" t="s">
        <v>310</v>
      </c>
      <c r="AC17" t="s">
        <v>550</v>
      </c>
      <c r="AD17" t="s">
        <v>312</v>
      </c>
      <c r="AE17" t="s">
        <v>310</v>
      </c>
      <c r="AF17" t="s">
        <v>312</v>
      </c>
      <c r="AH17" t="s">
        <v>568</v>
      </c>
      <c r="AI17" s="7" t="s">
        <v>411</v>
      </c>
      <c r="AJ17">
        <v>1</v>
      </c>
    </row>
    <row r="18" spans="1:37">
      <c r="A18" s="4" t="s">
        <v>158</v>
      </c>
      <c r="B18" s="4" t="s">
        <v>155</v>
      </c>
      <c r="C18" t="s">
        <v>510</v>
      </c>
      <c r="D18">
        <v>2</v>
      </c>
      <c r="E18" t="s">
        <v>594</v>
      </c>
      <c r="F18">
        <v>18</v>
      </c>
      <c r="G18" t="s">
        <v>203</v>
      </c>
      <c r="H18" t="s">
        <v>35</v>
      </c>
      <c r="I18" s="2">
        <v>39765</v>
      </c>
      <c r="J18" s="2">
        <v>41747</v>
      </c>
      <c r="K18" s="1">
        <f t="shared" si="0"/>
        <v>1982</v>
      </c>
      <c r="L18" s="1">
        <f t="shared" si="1"/>
        <v>5</v>
      </c>
      <c r="M18" s="1">
        <f t="shared" si="2"/>
        <v>5</v>
      </c>
      <c r="N18" t="s">
        <v>510</v>
      </c>
      <c r="O18" t="s">
        <v>547</v>
      </c>
      <c r="P18" t="s">
        <v>549</v>
      </c>
      <c r="Q18" t="s">
        <v>550</v>
      </c>
      <c r="R18" t="s">
        <v>551</v>
      </c>
      <c r="S18" t="s">
        <v>552</v>
      </c>
      <c r="T18" t="s">
        <v>553</v>
      </c>
      <c r="U18" t="s">
        <v>430</v>
      </c>
      <c r="V18" t="s">
        <v>549</v>
      </c>
      <c r="W18" t="s">
        <v>551</v>
      </c>
      <c r="X18" t="s">
        <v>548</v>
      </c>
      <c r="Y18" t="s">
        <v>431</v>
      </c>
      <c r="Z18" t="s">
        <v>553</v>
      </c>
      <c r="AA18" t="s">
        <v>309</v>
      </c>
      <c r="AB18" t="s">
        <v>310</v>
      </c>
      <c r="AC18" t="s">
        <v>550</v>
      </c>
      <c r="AD18" t="s">
        <v>312</v>
      </c>
      <c r="AE18" t="s">
        <v>431</v>
      </c>
      <c r="AF18" t="s">
        <v>309</v>
      </c>
      <c r="AI18" s="7" t="s">
        <v>413</v>
      </c>
      <c r="AJ18">
        <v>1</v>
      </c>
    </row>
    <row r="19" spans="1:37">
      <c r="A19" s="4" t="s">
        <v>158</v>
      </c>
      <c r="B19" s="4" t="s">
        <v>155</v>
      </c>
      <c r="C19" t="s">
        <v>595</v>
      </c>
      <c r="D19">
        <v>2</v>
      </c>
      <c r="E19" t="s">
        <v>596</v>
      </c>
      <c r="F19">
        <v>19</v>
      </c>
      <c r="G19" t="s">
        <v>202</v>
      </c>
      <c r="H19" t="s">
        <v>36</v>
      </c>
      <c r="I19" s="2">
        <v>39219</v>
      </c>
      <c r="J19" s="2">
        <v>41747</v>
      </c>
      <c r="K19" s="1">
        <f t="shared" si="0"/>
        <v>2528</v>
      </c>
      <c r="L19" s="1">
        <f t="shared" si="1"/>
        <v>6</v>
      </c>
      <c r="M19" s="1">
        <f t="shared" si="2"/>
        <v>11</v>
      </c>
      <c r="N19" t="s">
        <v>436</v>
      </c>
      <c r="O19" t="s">
        <v>547</v>
      </c>
      <c r="P19" t="s">
        <v>310</v>
      </c>
      <c r="Q19" t="s">
        <v>550</v>
      </c>
      <c r="R19" t="s">
        <v>551</v>
      </c>
      <c r="S19" t="s">
        <v>431</v>
      </c>
      <c r="T19" t="s">
        <v>553</v>
      </c>
      <c r="U19" t="s">
        <v>430</v>
      </c>
      <c r="V19" t="s">
        <v>310</v>
      </c>
      <c r="W19" t="s">
        <v>551</v>
      </c>
      <c r="X19" t="s">
        <v>548</v>
      </c>
      <c r="Y19" t="s">
        <v>552</v>
      </c>
      <c r="Z19" t="s">
        <v>553</v>
      </c>
      <c r="AA19" t="s">
        <v>309</v>
      </c>
      <c r="AB19" t="s">
        <v>549</v>
      </c>
      <c r="AC19" t="s">
        <v>550</v>
      </c>
      <c r="AD19" t="s">
        <v>312</v>
      </c>
      <c r="AE19" t="s">
        <v>549</v>
      </c>
      <c r="AF19" t="s">
        <v>312</v>
      </c>
      <c r="AI19" s="7" t="s">
        <v>414</v>
      </c>
      <c r="AJ19">
        <v>1</v>
      </c>
    </row>
    <row r="20" spans="1:37" s="29" customFormat="1">
      <c r="A20" s="28" t="s">
        <v>158</v>
      </c>
      <c r="B20" s="28" t="s">
        <v>155</v>
      </c>
      <c r="C20" s="29" t="s">
        <v>538</v>
      </c>
      <c r="D20" s="29">
        <v>1</v>
      </c>
      <c r="E20" s="29" t="s">
        <v>597</v>
      </c>
      <c r="F20" s="29">
        <v>20</v>
      </c>
      <c r="H20" s="29" t="s">
        <v>37</v>
      </c>
      <c r="I20" s="30">
        <v>39195</v>
      </c>
      <c r="J20" s="30">
        <v>41747</v>
      </c>
      <c r="K20" s="31">
        <f t="shared" si="0"/>
        <v>2552</v>
      </c>
      <c r="L20" s="31">
        <f t="shared" si="1"/>
        <v>6</v>
      </c>
      <c r="M20" s="31">
        <f t="shared" si="2"/>
        <v>11</v>
      </c>
      <c r="N20" s="29" t="s">
        <v>538</v>
      </c>
      <c r="O20" s="29" t="s">
        <v>547</v>
      </c>
      <c r="P20" s="29" t="s">
        <v>549</v>
      </c>
      <c r="Q20" s="29" t="s">
        <v>550</v>
      </c>
      <c r="R20" s="29" t="s">
        <v>551</v>
      </c>
      <c r="S20" s="29" t="s">
        <v>552</v>
      </c>
      <c r="T20" s="29" t="s">
        <v>553</v>
      </c>
      <c r="U20" s="29" t="s">
        <v>430</v>
      </c>
      <c r="V20" s="29" t="s">
        <v>549</v>
      </c>
      <c r="W20" s="29" t="s">
        <v>551</v>
      </c>
      <c r="X20" s="29" t="s">
        <v>548</v>
      </c>
      <c r="Y20" s="29" t="s">
        <v>431</v>
      </c>
      <c r="Z20" s="29" t="s">
        <v>553</v>
      </c>
      <c r="AA20" s="29" t="s">
        <v>309</v>
      </c>
      <c r="AB20" s="29" t="s">
        <v>310</v>
      </c>
      <c r="AC20" s="29" t="s">
        <v>550</v>
      </c>
      <c r="AD20" s="29" t="s">
        <v>312</v>
      </c>
      <c r="AE20" s="29" t="s">
        <v>310</v>
      </c>
      <c r="AF20" s="29" t="s">
        <v>312</v>
      </c>
      <c r="AI20" s="32" t="s">
        <v>354</v>
      </c>
      <c r="AJ20" s="29">
        <v>0</v>
      </c>
      <c r="AK20" s="29" t="s">
        <v>47</v>
      </c>
    </row>
    <row r="21" spans="1:37">
      <c r="A21" s="4" t="s">
        <v>158</v>
      </c>
      <c r="B21" s="4" t="s">
        <v>155</v>
      </c>
      <c r="C21" t="s">
        <v>538</v>
      </c>
      <c r="D21">
        <v>2</v>
      </c>
      <c r="E21" t="s">
        <v>598</v>
      </c>
      <c r="F21">
        <v>21</v>
      </c>
      <c r="G21" t="s">
        <v>202</v>
      </c>
      <c r="H21" t="s">
        <v>192</v>
      </c>
      <c r="I21" s="2">
        <v>39835</v>
      </c>
      <c r="J21" s="2">
        <v>41747</v>
      </c>
      <c r="K21" s="1">
        <f t="shared" si="0"/>
        <v>1912</v>
      </c>
      <c r="L21" s="1">
        <f t="shared" si="1"/>
        <v>5</v>
      </c>
      <c r="M21" s="1">
        <f t="shared" si="2"/>
        <v>2</v>
      </c>
      <c r="N21" t="s">
        <v>538</v>
      </c>
      <c r="O21" t="s">
        <v>547</v>
      </c>
      <c r="P21" t="s">
        <v>310</v>
      </c>
      <c r="Q21" t="s">
        <v>550</v>
      </c>
      <c r="R21" t="s">
        <v>551</v>
      </c>
      <c r="S21" t="s">
        <v>431</v>
      </c>
      <c r="T21" t="s">
        <v>553</v>
      </c>
      <c r="U21" t="s">
        <v>430</v>
      </c>
      <c r="V21" t="s">
        <v>310</v>
      </c>
      <c r="W21" t="s">
        <v>551</v>
      </c>
      <c r="X21" t="s">
        <v>548</v>
      </c>
      <c r="Y21" t="s">
        <v>552</v>
      </c>
      <c r="Z21" t="s">
        <v>553</v>
      </c>
      <c r="AA21" t="s">
        <v>309</v>
      </c>
      <c r="AB21" t="s">
        <v>549</v>
      </c>
      <c r="AC21" t="s">
        <v>550</v>
      </c>
      <c r="AD21" t="s">
        <v>312</v>
      </c>
      <c r="AE21" t="s">
        <v>552</v>
      </c>
      <c r="AF21" t="s">
        <v>309</v>
      </c>
      <c r="AI21" s="7" t="s">
        <v>355</v>
      </c>
      <c r="AJ21">
        <v>1</v>
      </c>
    </row>
    <row r="22" spans="1:37">
      <c r="A22" s="4" t="s">
        <v>158</v>
      </c>
      <c r="B22" s="4" t="s">
        <v>155</v>
      </c>
      <c r="C22" t="s">
        <v>538</v>
      </c>
      <c r="D22">
        <v>0</v>
      </c>
      <c r="E22" t="s">
        <v>599</v>
      </c>
      <c r="F22">
        <v>22</v>
      </c>
      <c r="G22" t="s">
        <v>203</v>
      </c>
      <c r="H22" t="s">
        <v>193</v>
      </c>
      <c r="I22" s="2">
        <v>40289</v>
      </c>
      <c r="J22" s="2">
        <v>41747</v>
      </c>
      <c r="K22" s="1">
        <f t="shared" si="0"/>
        <v>1458</v>
      </c>
      <c r="L22" s="1">
        <f t="shared" si="1"/>
        <v>3</v>
      </c>
      <c r="M22" s="1">
        <f t="shared" si="2"/>
        <v>11</v>
      </c>
      <c r="N22" t="s">
        <v>538</v>
      </c>
      <c r="O22" t="s">
        <v>547</v>
      </c>
      <c r="P22" t="s">
        <v>431</v>
      </c>
      <c r="Q22" t="s">
        <v>550</v>
      </c>
      <c r="R22" t="s">
        <v>551</v>
      </c>
      <c r="S22" t="s">
        <v>310</v>
      </c>
      <c r="T22" t="s">
        <v>553</v>
      </c>
      <c r="U22" t="s">
        <v>430</v>
      </c>
      <c r="V22" t="s">
        <v>310</v>
      </c>
      <c r="W22" t="s">
        <v>430</v>
      </c>
      <c r="X22" t="s">
        <v>548</v>
      </c>
      <c r="Y22" t="s">
        <v>552</v>
      </c>
      <c r="Z22" t="s">
        <v>553</v>
      </c>
      <c r="AA22" t="s">
        <v>309</v>
      </c>
      <c r="AB22" t="s">
        <v>549</v>
      </c>
      <c r="AC22" t="s">
        <v>550</v>
      </c>
      <c r="AD22" t="s">
        <v>312</v>
      </c>
      <c r="AE22" t="s">
        <v>549</v>
      </c>
      <c r="AF22" t="s">
        <v>312</v>
      </c>
      <c r="AI22" s="7" t="s">
        <v>356</v>
      </c>
      <c r="AJ22">
        <v>1</v>
      </c>
    </row>
    <row r="23" spans="1:37">
      <c r="A23" s="4" t="s">
        <v>158</v>
      </c>
      <c r="B23" s="4" t="s">
        <v>155</v>
      </c>
      <c r="C23" t="s">
        <v>538</v>
      </c>
      <c r="D23">
        <v>1</v>
      </c>
      <c r="E23" t="s">
        <v>600</v>
      </c>
      <c r="F23">
        <v>23</v>
      </c>
      <c r="G23" t="s">
        <v>202</v>
      </c>
      <c r="H23" t="s">
        <v>41</v>
      </c>
      <c r="I23" s="2">
        <v>39597</v>
      </c>
      <c r="J23" s="2">
        <v>41747</v>
      </c>
      <c r="K23" s="1">
        <f t="shared" si="0"/>
        <v>2150</v>
      </c>
      <c r="L23" s="1">
        <f t="shared" si="1"/>
        <v>5</v>
      </c>
      <c r="M23" s="1">
        <f t="shared" si="2"/>
        <v>10</v>
      </c>
      <c r="N23" t="s">
        <v>538</v>
      </c>
      <c r="O23" t="s">
        <v>547</v>
      </c>
      <c r="P23" t="s">
        <v>549</v>
      </c>
      <c r="Q23" t="s">
        <v>550</v>
      </c>
      <c r="R23" t="s">
        <v>551</v>
      </c>
      <c r="S23" t="s">
        <v>552</v>
      </c>
      <c r="T23" t="s">
        <v>553</v>
      </c>
      <c r="U23" t="s">
        <v>430</v>
      </c>
      <c r="V23" t="s">
        <v>552</v>
      </c>
      <c r="W23" t="s">
        <v>430</v>
      </c>
      <c r="X23" t="s">
        <v>548</v>
      </c>
      <c r="Y23" t="s">
        <v>431</v>
      </c>
      <c r="Z23" t="s">
        <v>553</v>
      </c>
      <c r="AA23" t="s">
        <v>309</v>
      </c>
      <c r="AB23" t="s">
        <v>310</v>
      </c>
      <c r="AC23" t="s">
        <v>550</v>
      </c>
      <c r="AD23" t="s">
        <v>312</v>
      </c>
      <c r="AE23" t="s">
        <v>431</v>
      </c>
      <c r="AF23" t="s">
        <v>309</v>
      </c>
      <c r="AI23" s="7" t="s">
        <v>357</v>
      </c>
      <c r="AJ23">
        <v>1</v>
      </c>
    </row>
    <row r="24" spans="1:37" s="29" customFormat="1">
      <c r="A24" s="28" t="s">
        <v>158</v>
      </c>
      <c r="B24" s="28" t="s">
        <v>155</v>
      </c>
      <c r="C24" s="29" t="s">
        <v>538</v>
      </c>
      <c r="D24" s="29">
        <v>2</v>
      </c>
      <c r="E24" s="29" t="s">
        <v>601</v>
      </c>
      <c r="F24" s="29">
        <v>24</v>
      </c>
      <c r="H24" s="29" t="s">
        <v>195</v>
      </c>
      <c r="I24" s="30">
        <v>39453</v>
      </c>
      <c r="J24" s="30">
        <v>41747</v>
      </c>
      <c r="K24" s="31">
        <f t="shared" si="0"/>
        <v>2294</v>
      </c>
      <c r="L24" s="31">
        <f t="shared" si="1"/>
        <v>6</v>
      </c>
      <c r="M24" s="31">
        <f t="shared" si="2"/>
        <v>3</v>
      </c>
      <c r="N24" s="29" t="s">
        <v>538</v>
      </c>
      <c r="O24" s="29" t="s">
        <v>547</v>
      </c>
      <c r="P24" s="29" t="s">
        <v>310</v>
      </c>
      <c r="Q24" s="29" t="s">
        <v>550</v>
      </c>
      <c r="R24" s="29" t="s">
        <v>551</v>
      </c>
      <c r="S24" s="29" t="s">
        <v>310</v>
      </c>
      <c r="T24" s="29" t="s">
        <v>553</v>
      </c>
      <c r="U24" s="29" t="s">
        <v>430</v>
      </c>
      <c r="V24" s="29" t="s">
        <v>431</v>
      </c>
      <c r="W24" s="29" t="s">
        <v>551</v>
      </c>
      <c r="X24" s="29" t="s">
        <v>548</v>
      </c>
      <c r="Y24" s="29" t="s">
        <v>552</v>
      </c>
      <c r="Z24" s="29" t="s">
        <v>553</v>
      </c>
      <c r="AA24" s="29" t="s">
        <v>309</v>
      </c>
      <c r="AB24" s="29" t="s">
        <v>549</v>
      </c>
      <c r="AC24" s="29" t="s">
        <v>550</v>
      </c>
      <c r="AD24" s="29" t="s">
        <v>312</v>
      </c>
      <c r="AE24" s="29" t="s">
        <v>552</v>
      </c>
      <c r="AF24" s="29" t="s">
        <v>309</v>
      </c>
      <c r="AI24" s="32" t="s">
        <v>412</v>
      </c>
      <c r="AJ24" s="29">
        <v>0</v>
      </c>
      <c r="AK24" s="29" t="s">
        <v>47</v>
      </c>
    </row>
    <row r="25" spans="1:37">
      <c r="A25" s="4" t="s">
        <v>158</v>
      </c>
      <c r="B25" s="4" t="s">
        <v>155</v>
      </c>
      <c r="C25" t="s">
        <v>538</v>
      </c>
      <c r="D25">
        <v>2</v>
      </c>
      <c r="E25" t="s">
        <v>602</v>
      </c>
      <c r="F25">
        <v>25</v>
      </c>
      <c r="G25" t="s">
        <v>203</v>
      </c>
      <c r="H25" t="s">
        <v>196</v>
      </c>
      <c r="I25" s="2">
        <v>39373</v>
      </c>
      <c r="J25" s="2">
        <v>41747</v>
      </c>
      <c r="K25" s="1">
        <f t="shared" si="0"/>
        <v>2374</v>
      </c>
      <c r="L25" s="1">
        <f t="shared" si="1"/>
        <v>6</v>
      </c>
      <c r="M25" s="1">
        <f t="shared" si="2"/>
        <v>6</v>
      </c>
      <c r="N25" t="s">
        <v>538</v>
      </c>
      <c r="O25" t="s">
        <v>547</v>
      </c>
      <c r="P25" t="s">
        <v>549</v>
      </c>
      <c r="Q25" t="s">
        <v>550</v>
      </c>
      <c r="R25" t="s">
        <v>551</v>
      </c>
      <c r="S25" t="s">
        <v>552</v>
      </c>
      <c r="T25" t="s">
        <v>553</v>
      </c>
      <c r="U25" t="s">
        <v>430</v>
      </c>
      <c r="V25" t="s">
        <v>549</v>
      </c>
      <c r="W25" t="s">
        <v>551</v>
      </c>
      <c r="X25" t="s">
        <v>548</v>
      </c>
      <c r="Y25" t="s">
        <v>431</v>
      </c>
      <c r="Z25" t="s">
        <v>553</v>
      </c>
      <c r="AA25" t="s">
        <v>309</v>
      </c>
      <c r="AB25" t="s">
        <v>310</v>
      </c>
      <c r="AC25" t="s">
        <v>550</v>
      </c>
      <c r="AD25" t="s">
        <v>312</v>
      </c>
      <c r="AE25" t="s">
        <v>310</v>
      </c>
      <c r="AF25" t="s">
        <v>309</v>
      </c>
      <c r="AI25" s="7" t="s">
        <v>358</v>
      </c>
      <c r="AJ25">
        <v>1</v>
      </c>
    </row>
    <row r="26" spans="1:37" s="29" customFormat="1">
      <c r="A26" s="28" t="s">
        <v>158</v>
      </c>
      <c r="B26" s="28" t="s">
        <v>155</v>
      </c>
      <c r="C26" s="29" t="s">
        <v>538</v>
      </c>
      <c r="D26" s="29">
        <v>0</v>
      </c>
      <c r="E26" s="29" t="s">
        <v>603</v>
      </c>
      <c r="F26" s="29">
        <v>26</v>
      </c>
      <c r="H26" s="29" t="s">
        <v>321</v>
      </c>
      <c r="I26" s="30">
        <v>40523</v>
      </c>
      <c r="J26" s="30">
        <v>41747</v>
      </c>
      <c r="K26" s="31">
        <f t="shared" si="0"/>
        <v>1224</v>
      </c>
      <c r="L26" s="31">
        <f t="shared" si="1"/>
        <v>3</v>
      </c>
      <c r="M26" s="31">
        <f t="shared" si="2"/>
        <v>4</v>
      </c>
      <c r="N26" s="29" t="s">
        <v>538</v>
      </c>
      <c r="O26" s="29" t="s">
        <v>547</v>
      </c>
      <c r="P26" s="29" t="s">
        <v>431</v>
      </c>
      <c r="Q26" s="29" t="s">
        <v>550</v>
      </c>
      <c r="R26" s="29" t="s">
        <v>551</v>
      </c>
      <c r="S26" s="29" t="s">
        <v>310</v>
      </c>
      <c r="T26" s="29" t="s">
        <v>553</v>
      </c>
      <c r="U26" s="29" t="s">
        <v>430</v>
      </c>
      <c r="V26" s="29" t="s">
        <v>310</v>
      </c>
      <c r="W26" s="29" t="s">
        <v>430</v>
      </c>
      <c r="X26" s="29" t="s">
        <v>548</v>
      </c>
      <c r="Y26" s="29" t="s">
        <v>552</v>
      </c>
      <c r="Z26" s="29" t="s">
        <v>553</v>
      </c>
      <c r="AA26" s="29" t="s">
        <v>309</v>
      </c>
      <c r="AB26" s="29" t="s">
        <v>549</v>
      </c>
      <c r="AC26" s="29" t="s">
        <v>550</v>
      </c>
      <c r="AD26" s="29" t="s">
        <v>312</v>
      </c>
      <c r="AE26" s="29" t="s">
        <v>549</v>
      </c>
      <c r="AF26" s="29" t="s">
        <v>312</v>
      </c>
      <c r="AH26" s="29" t="s">
        <v>569</v>
      </c>
      <c r="AI26" s="32" t="s">
        <v>359</v>
      </c>
      <c r="AJ26" s="29">
        <v>0</v>
      </c>
      <c r="AK26" s="29" t="s">
        <v>49</v>
      </c>
    </row>
    <row r="27" spans="1:37" s="29" customFormat="1">
      <c r="A27" s="28" t="s">
        <v>158</v>
      </c>
      <c r="B27" s="28" t="s">
        <v>155</v>
      </c>
      <c r="C27" s="29" t="s">
        <v>510</v>
      </c>
      <c r="D27" s="29">
        <v>2</v>
      </c>
      <c r="E27" s="29" t="s">
        <v>593</v>
      </c>
      <c r="F27" s="29">
        <v>27</v>
      </c>
      <c r="H27" s="29" t="s">
        <v>34</v>
      </c>
      <c r="I27" s="30">
        <v>39318</v>
      </c>
      <c r="J27" s="30">
        <v>41747</v>
      </c>
      <c r="K27" s="31">
        <f t="shared" si="0"/>
        <v>2429</v>
      </c>
      <c r="L27" s="31">
        <f t="shared" si="1"/>
        <v>6</v>
      </c>
      <c r="M27" s="31">
        <f t="shared" si="2"/>
        <v>7</v>
      </c>
      <c r="N27" s="29" t="s">
        <v>510</v>
      </c>
      <c r="O27" s="29" t="s">
        <v>547</v>
      </c>
      <c r="P27" s="29" t="s">
        <v>310</v>
      </c>
      <c r="Q27" s="29" t="s">
        <v>550</v>
      </c>
      <c r="R27" s="29" t="s">
        <v>551</v>
      </c>
      <c r="S27" s="29" t="s">
        <v>431</v>
      </c>
      <c r="T27" s="29" t="s">
        <v>553</v>
      </c>
      <c r="U27" s="29" t="s">
        <v>430</v>
      </c>
      <c r="V27" s="29" t="s">
        <v>310</v>
      </c>
      <c r="W27" s="29" t="s">
        <v>551</v>
      </c>
      <c r="X27" s="29" t="s">
        <v>548</v>
      </c>
      <c r="Y27" s="29" t="s">
        <v>552</v>
      </c>
      <c r="Z27" s="29" t="s">
        <v>553</v>
      </c>
      <c r="AA27" s="29" t="s">
        <v>309</v>
      </c>
      <c r="AB27" s="29" t="s">
        <v>549</v>
      </c>
      <c r="AC27" s="29" t="s">
        <v>550</v>
      </c>
      <c r="AD27" s="29" t="s">
        <v>312</v>
      </c>
      <c r="AE27" s="29" t="s">
        <v>552</v>
      </c>
      <c r="AF27" s="29" t="s">
        <v>309</v>
      </c>
      <c r="AI27" s="32" t="s">
        <v>412</v>
      </c>
      <c r="AJ27" s="29">
        <v>0</v>
      </c>
      <c r="AK27" s="29" t="s">
        <v>47</v>
      </c>
    </row>
    <row r="28" spans="1:37">
      <c r="A28" s="4" t="s">
        <v>158</v>
      </c>
      <c r="B28" s="4" t="s">
        <v>155</v>
      </c>
      <c r="C28" t="s">
        <v>604</v>
      </c>
      <c r="D28">
        <v>1</v>
      </c>
      <c r="E28" t="s">
        <v>477</v>
      </c>
      <c r="F28">
        <v>27</v>
      </c>
      <c r="G28" t="s">
        <v>203</v>
      </c>
      <c r="H28" t="s">
        <v>322</v>
      </c>
      <c r="I28" s="2">
        <v>39555</v>
      </c>
      <c r="J28" s="2">
        <v>41754</v>
      </c>
      <c r="K28" s="1">
        <f t="shared" si="0"/>
        <v>2199</v>
      </c>
      <c r="L28" s="1">
        <f t="shared" si="1"/>
        <v>6</v>
      </c>
      <c r="M28" s="1">
        <f t="shared" si="2"/>
        <v>0</v>
      </c>
      <c r="N28" t="s">
        <v>573</v>
      </c>
      <c r="O28" t="s">
        <v>547</v>
      </c>
      <c r="P28" t="s">
        <v>549</v>
      </c>
      <c r="Q28" t="s">
        <v>550</v>
      </c>
      <c r="R28" t="s">
        <v>551</v>
      </c>
      <c r="S28" t="s">
        <v>552</v>
      </c>
      <c r="T28" t="s">
        <v>553</v>
      </c>
      <c r="U28" t="s">
        <v>430</v>
      </c>
      <c r="V28" t="s">
        <v>549</v>
      </c>
      <c r="W28" t="s">
        <v>551</v>
      </c>
      <c r="X28" t="s">
        <v>548</v>
      </c>
      <c r="Y28" t="s">
        <v>549</v>
      </c>
      <c r="Z28" t="s">
        <v>550</v>
      </c>
      <c r="AA28" t="s">
        <v>309</v>
      </c>
      <c r="AB28" t="s">
        <v>552</v>
      </c>
      <c r="AC28" t="s">
        <v>553</v>
      </c>
      <c r="AD28" t="s">
        <v>312</v>
      </c>
      <c r="AE28" t="s">
        <v>552</v>
      </c>
      <c r="AF28" t="s">
        <v>312</v>
      </c>
      <c r="AH28" t="s">
        <v>570</v>
      </c>
      <c r="AI28" s="7" t="s">
        <v>360</v>
      </c>
      <c r="AJ28">
        <v>1</v>
      </c>
    </row>
    <row r="29" spans="1:37" s="29" customFormat="1">
      <c r="A29" s="28" t="s">
        <v>158</v>
      </c>
      <c r="B29" s="28" t="s">
        <v>155</v>
      </c>
      <c r="C29" s="29" t="s">
        <v>478</v>
      </c>
      <c r="D29" s="29">
        <v>2</v>
      </c>
      <c r="E29" s="29" t="s">
        <v>479</v>
      </c>
      <c r="F29" s="29">
        <v>28</v>
      </c>
      <c r="H29" s="29" t="s">
        <v>323</v>
      </c>
      <c r="I29" s="30">
        <v>39632</v>
      </c>
      <c r="J29" s="30">
        <v>41754</v>
      </c>
      <c r="K29" s="31">
        <f t="shared" si="0"/>
        <v>2122</v>
      </c>
      <c r="L29" s="31">
        <f t="shared" si="1"/>
        <v>5</v>
      </c>
      <c r="M29" s="31">
        <f t="shared" si="2"/>
        <v>9</v>
      </c>
      <c r="N29" s="29" t="s">
        <v>573</v>
      </c>
      <c r="O29" s="29" t="s">
        <v>547</v>
      </c>
      <c r="P29" s="29" t="s">
        <v>549</v>
      </c>
      <c r="Q29" s="29" t="s">
        <v>550</v>
      </c>
      <c r="R29" s="29" t="s">
        <v>551</v>
      </c>
      <c r="S29" s="29" t="s">
        <v>552</v>
      </c>
      <c r="T29" s="29" t="s">
        <v>553</v>
      </c>
      <c r="U29" s="29" t="s">
        <v>430</v>
      </c>
      <c r="V29" s="29" t="s">
        <v>552</v>
      </c>
      <c r="W29" s="29" t="s">
        <v>430</v>
      </c>
      <c r="X29" s="29" t="s">
        <v>548</v>
      </c>
      <c r="Y29" s="29" t="s">
        <v>552</v>
      </c>
      <c r="Z29" s="29" t="s">
        <v>553</v>
      </c>
      <c r="AA29" s="29" t="s">
        <v>309</v>
      </c>
      <c r="AB29" s="29" t="s">
        <v>549</v>
      </c>
      <c r="AC29" s="29" t="s">
        <v>550</v>
      </c>
      <c r="AD29" s="29" t="s">
        <v>312</v>
      </c>
      <c r="AE29" s="29" t="s">
        <v>549</v>
      </c>
      <c r="AF29" s="29" t="s">
        <v>312</v>
      </c>
      <c r="AH29" s="29" t="s">
        <v>571</v>
      </c>
      <c r="AI29" s="32" t="s">
        <v>361</v>
      </c>
      <c r="AJ29" s="29">
        <v>0</v>
      </c>
      <c r="AK29" s="29" t="s">
        <v>50</v>
      </c>
    </row>
    <row r="30" spans="1:37" s="29" customFormat="1">
      <c r="A30" s="28" t="s">
        <v>158</v>
      </c>
      <c r="B30" s="28" t="s">
        <v>155</v>
      </c>
      <c r="C30" s="29" t="s">
        <v>604</v>
      </c>
      <c r="D30" s="29">
        <v>2</v>
      </c>
      <c r="E30" s="29" t="s">
        <v>480</v>
      </c>
      <c r="F30" s="29">
        <v>29</v>
      </c>
      <c r="H30" s="29" t="s">
        <v>324</v>
      </c>
      <c r="I30" s="30">
        <v>39726</v>
      </c>
      <c r="J30" s="30">
        <v>41754</v>
      </c>
      <c r="K30" s="31">
        <f t="shared" si="0"/>
        <v>2028</v>
      </c>
      <c r="L30" s="31">
        <f t="shared" si="1"/>
        <v>5</v>
      </c>
      <c r="M30" s="31">
        <f t="shared" si="2"/>
        <v>6</v>
      </c>
      <c r="N30" s="29" t="s">
        <v>573</v>
      </c>
      <c r="O30" s="29" t="s">
        <v>547</v>
      </c>
      <c r="P30" s="29" t="s">
        <v>549</v>
      </c>
      <c r="Q30" s="29" t="s">
        <v>550</v>
      </c>
      <c r="R30" s="29" t="s">
        <v>551</v>
      </c>
      <c r="S30" s="29" t="s">
        <v>552</v>
      </c>
      <c r="T30" s="29" t="s">
        <v>553</v>
      </c>
      <c r="U30" s="29" t="s">
        <v>430</v>
      </c>
      <c r="V30" s="29" t="s">
        <v>552</v>
      </c>
      <c r="W30" s="29" t="s">
        <v>430</v>
      </c>
      <c r="X30" s="29" t="s">
        <v>548</v>
      </c>
      <c r="Y30" s="29" t="s">
        <v>549</v>
      </c>
      <c r="Z30" s="29" t="s">
        <v>553</v>
      </c>
      <c r="AA30" s="29" t="s">
        <v>309</v>
      </c>
      <c r="AB30" s="29" t="s">
        <v>552</v>
      </c>
      <c r="AC30" s="29" t="s">
        <v>550</v>
      </c>
      <c r="AD30" s="29" t="s">
        <v>312</v>
      </c>
      <c r="AE30" s="29" t="s">
        <v>552</v>
      </c>
      <c r="AF30" s="29" t="s">
        <v>312</v>
      </c>
      <c r="AH30" s="29" t="s">
        <v>750</v>
      </c>
      <c r="AI30" s="32" t="s">
        <v>275</v>
      </c>
      <c r="AJ30" s="29">
        <v>0</v>
      </c>
      <c r="AK30" s="29" t="s">
        <v>50</v>
      </c>
    </row>
    <row r="31" spans="1:37" s="29" customFormat="1">
      <c r="A31" s="28" t="s">
        <v>158</v>
      </c>
      <c r="B31" s="28" t="s">
        <v>155</v>
      </c>
      <c r="C31" s="29" t="s">
        <v>604</v>
      </c>
      <c r="D31" s="29">
        <v>1</v>
      </c>
      <c r="E31" s="29" t="s">
        <v>481</v>
      </c>
      <c r="F31" s="29">
        <v>30</v>
      </c>
      <c r="H31" s="29" t="s">
        <v>325</v>
      </c>
      <c r="I31" s="30">
        <v>39926</v>
      </c>
      <c r="J31" s="30">
        <v>41754</v>
      </c>
      <c r="K31" s="31">
        <f t="shared" si="0"/>
        <v>1828</v>
      </c>
      <c r="L31" s="31">
        <f t="shared" si="1"/>
        <v>5</v>
      </c>
      <c r="M31" s="31">
        <f t="shared" si="2"/>
        <v>0</v>
      </c>
      <c r="N31" s="29" t="s">
        <v>573</v>
      </c>
      <c r="O31" s="29" t="s">
        <v>547</v>
      </c>
      <c r="P31" s="29" t="s">
        <v>549</v>
      </c>
      <c r="Q31" s="29" t="s">
        <v>550</v>
      </c>
      <c r="R31" s="29" t="s">
        <v>551</v>
      </c>
      <c r="S31" s="29" t="s">
        <v>552</v>
      </c>
      <c r="T31" s="29" t="s">
        <v>553</v>
      </c>
      <c r="U31" s="29" t="s">
        <v>430</v>
      </c>
      <c r="V31" s="29" t="s">
        <v>549</v>
      </c>
      <c r="W31" s="29" t="s">
        <v>551</v>
      </c>
      <c r="X31" s="29" t="s">
        <v>548</v>
      </c>
      <c r="Y31" s="29" t="s">
        <v>552</v>
      </c>
      <c r="Z31" s="29" t="s">
        <v>553</v>
      </c>
      <c r="AA31" s="29" t="s">
        <v>309</v>
      </c>
      <c r="AB31" s="29" t="s">
        <v>549</v>
      </c>
      <c r="AC31" s="29" t="s">
        <v>550</v>
      </c>
      <c r="AD31" s="29" t="s">
        <v>312</v>
      </c>
      <c r="AE31" s="29" t="s">
        <v>549</v>
      </c>
      <c r="AF31" s="29" t="s">
        <v>312</v>
      </c>
      <c r="AH31" s="29" t="s">
        <v>751</v>
      </c>
      <c r="AI31" s="32" t="s">
        <v>362</v>
      </c>
      <c r="AJ31" s="29">
        <v>0</v>
      </c>
      <c r="AK31" s="29" t="s">
        <v>50</v>
      </c>
    </row>
    <row r="32" spans="1:37" s="29" customFormat="1">
      <c r="A32" s="28" t="s">
        <v>158</v>
      </c>
      <c r="B32" s="28" t="s">
        <v>155</v>
      </c>
      <c r="C32" s="29" t="s">
        <v>604</v>
      </c>
      <c r="D32" s="29">
        <v>2</v>
      </c>
      <c r="E32" s="29" t="s">
        <v>482</v>
      </c>
      <c r="F32" s="29">
        <v>31</v>
      </c>
      <c r="H32" s="29" t="s">
        <v>326</v>
      </c>
      <c r="I32" s="30">
        <v>39615</v>
      </c>
      <c r="J32" s="30">
        <v>41754</v>
      </c>
      <c r="K32" s="31">
        <f t="shared" si="0"/>
        <v>2139</v>
      </c>
      <c r="L32" s="31">
        <f t="shared" si="1"/>
        <v>5</v>
      </c>
      <c r="M32" s="31">
        <f t="shared" si="2"/>
        <v>10</v>
      </c>
      <c r="N32" s="29" t="s">
        <v>573</v>
      </c>
      <c r="O32" s="29" t="s">
        <v>547</v>
      </c>
      <c r="P32" s="29" t="s">
        <v>549</v>
      </c>
      <c r="Q32" s="29" t="s">
        <v>550</v>
      </c>
      <c r="R32" s="29" t="s">
        <v>551</v>
      </c>
      <c r="S32" s="29" t="s">
        <v>552</v>
      </c>
      <c r="T32" s="29" t="s">
        <v>553</v>
      </c>
      <c r="U32" s="29" t="s">
        <v>430</v>
      </c>
      <c r="V32" s="29" t="s">
        <v>552</v>
      </c>
      <c r="W32" s="29" t="s">
        <v>430</v>
      </c>
      <c r="X32" s="29" t="s">
        <v>548</v>
      </c>
      <c r="Y32" s="29" t="s">
        <v>552</v>
      </c>
      <c r="Z32" s="29" t="s">
        <v>553</v>
      </c>
      <c r="AA32" s="29" t="s">
        <v>309</v>
      </c>
      <c r="AB32" s="29" t="s">
        <v>549</v>
      </c>
      <c r="AC32" s="29" t="s">
        <v>550</v>
      </c>
      <c r="AD32" s="29" t="s">
        <v>312</v>
      </c>
      <c r="AE32" s="29" t="s">
        <v>549</v>
      </c>
      <c r="AF32" s="29" t="s">
        <v>312</v>
      </c>
      <c r="AH32" s="29" t="s">
        <v>752</v>
      </c>
      <c r="AI32" s="32" t="s">
        <v>242</v>
      </c>
      <c r="AJ32" s="29">
        <v>0</v>
      </c>
      <c r="AK32" s="29" t="s">
        <v>50</v>
      </c>
    </row>
    <row r="33" spans="1:41" s="29" customFormat="1">
      <c r="A33" s="28" t="s">
        <v>158</v>
      </c>
      <c r="B33" s="28" t="s">
        <v>155</v>
      </c>
      <c r="C33" s="29" t="s">
        <v>604</v>
      </c>
      <c r="D33" s="29">
        <v>2</v>
      </c>
      <c r="E33" s="29" t="s">
        <v>663</v>
      </c>
      <c r="F33" s="29">
        <v>32</v>
      </c>
      <c r="H33" s="29" t="s">
        <v>327</v>
      </c>
      <c r="I33" s="30">
        <v>40020</v>
      </c>
      <c r="J33" s="30">
        <v>41755</v>
      </c>
      <c r="K33" s="31">
        <f t="shared" si="0"/>
        <v>1735</v>
      </c>
      <c r="L33" s="31">
        <f t="shared" si="1"/>
        <v>4</v>
      </c>
      <c r="M33" s="31">
        <f t="shared" si="2"/>
        <v>9</v>
      </c>
      <c r="N33" s="29" t="s">
        <v>573</v>
      </c>
      <c r="O33" s="29" t="s">
        <v>547</v>
      </c>
      <c r="P33" s="29" t="s">
        <v>549</v>
      </c>
      <c r="Q33" s="29" t="s">
        <v>550</v>
      </c>
      <c r="R33" s="29" t="s">
        <v>551</v>
      </c>
      <c r="S33" s="29" t="s">
        <v>552</v>
      </c>
      <c r="T33" s="29" t="s">
        <v>553</v>
      </c>
      <c r="U33" s="29" t="s">
        <v>430</v>
      </c>
      <c r="V33" s="29" t="s">
        <v>552</v>
      </c>
      <c r="W33" s="29" t="s">
        <v>430</v>
      </c>
      <c r="X33" s="29" t="s">
        <v>548</v>
      </c>
      <c r="Y33" s="29" t="s">
        <v>552</v>
      </c>
      <c r="Z33" s="29" t="s">
        <v>553</v>
      </c>
      <c r="AA33" s="29" t="s">
        <v>309</v>
      </c>
      <c r="AB33" s="29" t="s">
        <v>549</v>
      </c>
      <c r="AC33" s="29" t="s">
        <v>550</v>
      </c>
      <c r="AD33" s="29" t="s">
        <v>312</v>
      </c>
      <c r="AE33" s="29" t="s">
        <v>549</v>
      </c>
      <c r="AF33" s="29" t="s">
        <v>312</v>
      </c>
      <c r="AH33" s="29" t="s">
        <v>571</v>
      </c>
      <c r="AI33" s="32" t="s">
        <v>243</v>
      </c>
      <c r="AJ33" s="29">
        <v>0</v>
      </c>
      <c r="AK33" s="29" t="s">
        <v>50</v>
      </c>
    </row>
    <row r="34" spans="1:41" s="29" customFormat="1">
      <c r="A34" s="28" t="s">
        <v>158</v>
      </c>
      <c r="B34" s="28" t="s">
        <v>155</v>
      </c>
      <c r="C34" s="29" t="s">
        <v>604</v>
      </c>
      <c r="D34" s="29">
        <v>2</v>
      </c>
      <c r="E34" s="29" t="s">
        <v>664</v>
      </c>
      <c r="F34" s="29">
        <v>33</v>
      </c>
      <c r="H34" s="29" t="s">
        <v>328</v>
      </c>
      <c r="I34" s="30">
        <v>39446</v>
      </c>
      <c r="J34" s="30">
        <v>41755</v>
      </c>
      <c r="K34" s="31">
        <f t="shared" ref="K34:K64" si="3">J34-I34</f>
        <v>2309</v>
      </c>
      <c r="L34" s="31">
        <f t="shared" ref="L34:L64" si="4">DATEDIF(I34,J34,"Y")</f>
        <v>6</v>
      </c>
      <c r="M34" s="31">
        <f t="shared" ref="M34:M64" si="5">DATEDIF(I34,J34,"YM")</f>
        <v>3</v>
      </c>
      <c r="N34" s="29" t="s">
        <v>573</v>
      </c>
      <c r="O34" s="29" t="s">
        <v>547</v>
      </c>
      <c r="P34" s="29" t="s">
        <v>552</v>
      </c>
      <c r="Q34" s="29" t="s">
        <v>550</v>
      </c>
      <c r="R34" s="29" t="s">
        <v>551</v>
      </c>
      <c r="S34" s="29" t="s">
        <v>549</v>
      </c>
      <c r="T34" s="29" t="s">
        <v>553</v>
      </c>
      <c r="U34" s="29" t="s">
        <v>430</v>
      </c>
      <c r="V34" s="29" t="s">
        <v>549</v>
      </c>
      <c r="W34" s="29" t="s">
        <v>430</v>
      </c>
      <c r="X34" s="29" t="s">
        <v>548</v>
      </c>
      <c r="Y34" s="29" t="s">
        <v>552</v>
      </c>
      <c r="Z34" s="29" t="s">
        <v>553</v>
      </c>
      <c r="AA34" s="29" t="s">
        <v>309</v>
      </c>
      <c r="AB34" s="29" t="s">
        <v>549</v>
      </c>
      <c r="AC34" s="29" t="s">
        <v>550</v>
      </c>
      <c r="AD34" s="29" t="s">
        <v>312</v>
      </c>
      <c r="AE34" s="29" t="s">
        <v>549</v>
      </c>
      <c r="AF34" s="29" t="s">
        <v>312</v>
      </c>
      <c r="AH34" s="29" t="s">
        <v>752</v>
      </c>
      <c r="AI34" s="32" t="s">
        <v>244</v>
      </c>
      <c r="AJ34" s="29">
        <v>0</v>
      </c>
      <c r="AK34" s="29" t="s">
        <v>50</v>
      </c>
    </row>
    <row r="35" spans="1:41" s="29" customFormat="1">
      <c r="A35" s="28" t="s">
        <v>158</v>
      </c>
      <c r="B35" s="28" t="s">
        <v>155</v>
      </c>
      <c r="C35" s="29" t="s">
        <v>604</v>
      </c>
      <c r="D35" s="29">
        <v>2</v>
      </c>
      <c r="E35" s="29" t="s">
        <v>665</v>
      </c>
      <c r="F35" s="29">
        <v>34</v>
      </c>
      <c r="H35" s="29" t="s">
        <v>329</v>
      </c>
      <c r="I35" s="30">
        <v>39334</v>
      </c>
      <c r="J35" s="30">
        <v>41755</v>
      </c>
      <c r="K35" s="31">
        <f t="shared" si="3"/>
        <v>2421</v>
      </c>
      <c r="L35" s="31">
        <f t="shared" si="4"/>
        <v>6</v>
      </c>
      <c r="M35" s="31">
        <f t="shared" si="5"/>
        <v>7</v>
      </c>
      <c r="N35" s="29" t="s">
        <v>573</v>
      </c>
      <c r="O35" s="29" t="s">
        <v>547</v>
      </c>
      <c r="P35" s="29" t="s">
        <v>549</v>
      </c>
      <c r="Q35" s="29" t="s">
        <v>550</v>
      </c>
      <c r="R35" s="29" t="s">
        <v>551</v>
      </c>
      <c r="S35" s="29" t="s">
        <v>552</v>
      </c>
      <c r="T35" s="29" t="s">
        <v>553</v>
      </c>
      <c r="U35" s="29" t="s">
        <v>430</v>
      </c>
      <c r="V35" s="29" t="s">
        <v>552</v>
      </c>
      <c r="W35" s="29" t="s">
        <v>430</v>
      </c>
      <c r="X35" s="29" t="s">
        <v>548</v>
      </c>
      <c r="Y35" s="29" t="s">
        <v>552</v>
      </c>
      <c r="Z35" s="29" t="s">
        <v>553</v>
      </c>
      <c r="AA35" s="29" t="s">
        <v>309</v>
      </c>
      <c r="AB35" s="29" t="s">
        <v>549</v>
      </c>
      <c r="AC35" s="29" t="s">
        <v>550</v>
      </c>
      <c r="AD35" s="29" t="s">
        <v>312</v>
      </c>
      <c r="AE35" s="29" t="s">
        <v>549</v>
      </c>
      <c r="AF35" s="29" t="s">
        <v>312</v>
      </c>
      <c r="AH35" s="29" t="s">
        <v>752</v>
      </c>
      <c r="AI35" s="32" t="s">
        <v>245</v>
      </c>
      <c r="AJ35" s="29">
        <v>0</v>
      </c>
      <c r="AK35" s="29" t="s">
        <v>50</v>
      </c>
    </row>
    <row r="36" spans="1:41" s="29" customFormat="1">
      <c r="A36" s="28" t="s">
        <v>158</v>
      </c>
      <c r="B36" s="28" t="s">
        <v>155</v>
      </c>
      <c r="C36" s="29" t="s">
        <v>604</v>
      </c>
      <c r="D36" s="29">
        <v>1</v>
      </c>
      <c r="E36" s="29" t="s">
        <v>666</v>
      </c>
      <c r="F36" s="29">
        <v>35</v>
      </c>
      <c r="H36" s="29" t="s">
        <v>330</v>
      </c>
      <c r="I36" s="30">
        <v>40297</v>
      </c>
      <c r="J36" s="30">
        <v>41755</v>
      </c>
      <c r="K36" s="31">
        <f t="shared" si="3"/>
        <v>1458</v>
      </c>
      <c r="L36" s="31">
        <f t="shared" si="4"/>
        <v>3</v>
      </c>
      <c r="M36" s="31">
        <f t="shared" si="5"/>
        <v>11</v>
      </c>
      <c r="N36" s="29" t="s">
        <v>573</v>
      </c>
      <c r="O36" s="29" t="s">
        <v>547</v>
      </c>
      <c r="P36" s="29" t="s">
        <v>552</v>
      </c>
      <c r="Q36" s="29" t="s">
        <v>550</v>
      </c>
      <c r="R36" s="29" t="s">
        <v>551</v>
      </c>
      <c r="S36" s="29" t="s">
        <v>549</v>
      </c>
      <c r="T36" s="29" t="s">
        <v>553</v>
      </c>
      <c r="U36" s="29" t="s">
        <v>430</v>
      </c>
      <c r="V36" s="29" t="s">
        <v>552</v>
      </c>
      <c r="W36" s="29" t="s">
        <v>551</v>
      </c>
      <c r="X36" s="29" t="s">
        <v>548</v>
      </c>
      <c r="Y36" s="29" t="s">
        <v>552</v>
      </c>
      <c r="Z36" s="29" t="s">
        <v>553</v>
      </c>
      <c r="AA36" s="29" t="s">
        <v>309</v>
      </c>
      <c r="AB36" s="29" t="s">
        <v>549</v>
      </c>
      <c r="AC36" s="29" t="s">
        <v>550</v>
      </c>
      <c r="AD36" s="29" t="s">
        <v>312</v>
      </c>
      <c r="AE36" s="29" t="s">
        <v>549</v>
      </c>
      <c r="AF36" s="29" t="s">
        <v>312</v>
      </c>
      <c r="AH36" s="29" t="s">
        <v>752</v>
      </c>
      <c r="AI36" s="32" t="s">
        <v>246</v>
      </c>
      <c r="AJ36" s="29">
        <v>0</v>
      </c>
      <c r="AK36" s="29" t="s">
        <v>50</v>
      </c>
    </row>
    <row r="37" spans="1:41" s="29" customFormat="1">
      <c r="A37" s="28" t="s">
        <v>158</v>
      </c>
      <c r="B37" s="28" t="s">
        <v>155</v>
      </c>
      <c r="C37" s="29" t="s">
        <v>604</v>
      </c>
      <c r="D37" s="29">
        <v>1</v>
      </c>
      <c r="E37" s="29" t="s">
        <v>588</v>
      </c>
      <c r="F37" s="29">
        <v>36</v>
      </c>
      <c r="H37" s="29" t="s">
        <v>331</v>
      </c>
      <c r="I37" s="30">
        <v>39338</v>
      </c>
      <c r="J37" s="30">
        <v>41755</v>
      </c>
      <c r="K37" s="31">
        <f t="shared" si="3"/>
        <v>2417</v>
      </c>
      <c r="L37" s="31">
        <f t="shared" si="4"/>
        <v>6</v>
      </c>
      <c r="M37" s="31">
        <f t="shared" si="5"/>
        <v>7</v>
      </c>
      <c r="N37" s="29" t="s">
        <v>573</v>
      </c>
      <c r="O37" s="29" t="s">
        <v>547</v>
      </c>
      <c r="P37" s="29" t="s">
        <v>549</v>
      </c>
      <c r="Q37" s="29" t="s">
        <v>550</v>
      </c>
      <c r="R37" s="29" t="s">
        <v>551</v>
      </c>
      <c r="S37" s="29" t="s">
        <v>552</v>
      </c>
      <c r="T37" s="29" t="s">
        <v>553</v>
      </c>
      <c r="U37" s="29" t="s">
        <v>430</v>
      </c>
      <c r="V37" s="29" t="s">
        <v>549</v>
      </c>
      <c r="W37" s="29" t="s">
        <v>551</v>
      </c>
      <c r="X37" s="29" t="s">
        <v>548</v>
      </c>
      <c r="Y37" s="29" t="s">
        <v>552</v>
      </c>
      <c r="Z37" s="29" t="s">
        <v>553</v>
      </c>
      <c r="AA37" s="29" t="s">
        <v>309</v>
      </c>
      <c r="AB37" s="29" t="s">
        <v>549</v>
      </c>
      <c r="AC37" s="29" t="s">
        <v>550</v>
      </c>
      <c r="AD37" s="29" t="s">
        <v>312</v>
      </c>
      <c r="AE37" s="29" t="s">
        <v>549</v>
      </c>
      <c r="AF37" s="29" t="s">
        <v>312</v>
      </c>
      <c r="AH37" s="29" t="s">
        <v>752</v>
      </c>
      <c r="AI37" s="32" t="s">
        <v>362</v>
      </c>
      <c r="AJ37" s="29">
        <v>0</v>
      </c>
      <c r="AK37" s="29" t="s">
        <v>50</v>
      </c>
      <c r="AO37" s="29" t="s">
        <v>752</v>
      </c>
    </row>
    <row r="38" spans="1:41">
      <c r="A38" s="4" t="s">
        <v>158</v>
      </c>
      <c r="B38" s="4" t="s">
        <v>155</v>
      </c>
      <c r="C38" t="s">
        <v>478</v>
      </c>
      <c r="D38">
        <v>2</v>
      </c>
      <c r="E38" t="s">
        <v>589</v>
      </c>
      <c r="F38">
        <v>37</v>
      </c>
      <c r="G38" t="s">
        <v>203</v>
      </c>
      <c r="H38" t="s">
        <v>332</v>
      </c>
      <c r="I38" s="2">
        <v>39918</v>
      </c>
      <c r="J38" s="2">
        <v>41755</v>
      </c>
      <c r="K38" s="1">
        <f t="shared" si="3"/>
        <v>1837</v>
      </c>
      <c r="L38" s="1">
        <f t="shared" si="4"/>
        <v>5</v>
      </c>
      <c r="M38" s="1">
        <f t="shared" si="5"/>
        <v>0</v>
      </c>
      <c r="N38" t="s">
        <v>573</v>
      </c>
      <c r="O38" t="s">
        <v>547</v>
      </c>
      <c r="P38" t="s">
        <v>549</v>
      </c>
      <c r="Q38" t="s">
        <v>550</v>
      </c>
      <c r="R38" t="s">
        <v>551</v>
      </c>
      <c r="S38" t="s">
        <v>552</v>
      </c>
      <c r="T38" t="s">
        <v>553</v>
      </c>
      <c r="U38" t="s">
        <v>430</v>
      </c>
      <c r="V38" t="s">
        <v>552</v>
      </c>
      <c r="W38" t="s">
        <v>430</v>
      </c>
      <c r="X38" t="s">
        <v>548</v>
      </c>
      <c r="Y38" t="s">
        <v>552</v>
      </c>
      <c r="Z38" t="s">
        <v>553</v>
      </c>
      <c r="AA38" t="s">
        <v>309</v>
      </c>
      <c r="AB38" t="s">
        <v>549</v>
      </c>
      <c r="AC38" t="s">
        <v>550</v>
      </c>
      <c r="AD38" t="s">
        <v>312</v>
      </c>
      <c r="AE38" t="s">
        <v>549</v>
      </c>
      <c r="AF38" t="s">
        <v>312</v>
      </c>
      <c r="AI38" s="7" t="s">
        <v>247</v>
      </c>
      <c r="AJ38">
        <v>1</v>
      </c>
    </row>
    <row r="39" spans="1:41">
      <c r="A39" s="4" t="s">
        <v>158</v>
      </c>
      <c r="B39" s="4" t="s">
        <v>155</v>
      </c>
      <c r="C39" t="s">
        <v>478</v>
      </c>
      <c r="D39">
        <v>2</v>
      </c>
      <c r="E39" t="s">
        <v>590</v>
      </c>
      <c r="F39">
        <v>38</v>
      </c>
      <c r="G39" t="s">
        <v>203</v>
      </c>
      <c r="H39" t="s">
        <v>333</v>
      </c>
      <c r="I39" s="2">
        <v>39655</v>
      </c>
      <c r="J39" s="2">
        <v>41755</v>
      </c>
      <c r="K39" s="1">
        <f t="shared" si="3"/>
        <v>2100</v>
      </c>
      <c r="L39" s="1">
        <f t="shared" si="4"/>
        <v>5</v>
      </c>
      <c r="M39" s="1">
        <f t="shared" si="5"/>
        <v>9</v>
      </c>
      <c r="N39" t="s">
        <v>573</v>
      </c>
      <c r="O39" t="s">
        <v>547</v>
      </c>
      <c r="P39" t="s">
        <v>549</v>
      </c>
      <c r="Q39" t="s">
        <v>550</v>
      </c>
      <c r="R39" t="s">
        <v>551</v>
      </c>
      <c r="S39" t="s">
        <v>552</v>
      </c>
      <c r="T39" t="s">
        <v>553</v>
      </c>
      <c r="U39" t="s">
        <v>430</v>
      </c>
      <c r="V39" t="s">
        <v>552</v>
      </c>
      <c r="W39" t="s">
        <v>430</v>
      </c>
      <c r="X39" t="s">
        <v>548</v>
      </c>
      <c r="Y39" t="s">
        <v>552</v>
      </c>
      <c r="Z39" t="s">
        <v>553</v>
      </c>
      <c r="AA39" t="s">
        <v>309</v>
      </c>
      <c r="AB39" t="s">
        <v>549</v>
      </c>
      <c r="AC39" t="s">
        <v>550</v>
      </c>
      <c r="AD39" t="s">
        <v>312</v>
      </c>
      <c r="AE39" t="s">
        <v>549</v>
      </c>
      <c r="AF39" t="s">
        <v>312</v>
      </c>
      <c r="AI39" s="7" t="s">
        <v>248</v>
      </c>
      <c r="AJ39">
        <v>1</v>
      </c>
    </row>
    <row r="40" spans="1:41">
      <c r="A40" s="4" t="s">
        <v>158</v>
      </c>
      <c r="B40" s="4" t="s">
        <v>155</v>
      </c>
      <c r="C40" t="s">
        <v>537</v>
      </c>
      <c r="D40">
        <v>1</v>
      </c>
      <c r="E40" t="s">
        <v>417</v>
      </c>
      <c r="F40">
        <v>39</v>
      </c>
      <c r="G40" t="s">
        <v>203</v>
      </c>
      <c r="H40" t="s">
        <v>452</v>
      </c>
      <c r="I40" s="2">
        <v>40121</v>
      </c>
      <c r="J40" s="2">
        <v>41794</v>
      </c>
      <c r="K40" s="1">
        <f t="shared" si="3"/>
        <v>1673</v>
      </c>
      <c r="L40" s="1">
        <f t="shared" si="4"/>
        <v>4</v>
      </c>
      <c r="M40" s="1">
        <f t="shared" si="5"/>
        <v>7</v>
      </c>
      <c r="N40" t="s">
        <v>537</v>
      </c>
      <c r="O40" t="s">
        <v>547</v>
      </c>
      <c r="P40" t="s">
        <v>549</v>
      </c>
      <c r="Q40" t="s">
        <v>550</v>
      </c>
      <c r="R40" t="s">
        <v>551</v>
      </c>
      <c r="S40" t="s">
        <v>552</v>
      </c>
      <c r="T40" t="s">
        <v>553</v>
      </c>
      <c r="U40" t="s">
        <v>430</v>
      </c>
      <c r="V40" t="s">
        <v>549</v>
      </c>
      <c r="W40" t="s">
        <v>551</v>
      </c>
      <c r="X40" t="s">
        <v>548</v>
      </c>
      <c r="Y40" t="s">
        <v>549</v>
      </c>
      <c r="Z40" t="s">
        <v>553</v>
      </c>
      <c r="AA40" t="s">
        <v>309</v>
      </c>
      <c r="AB40" t="s">
        <v>552</v>
      </c>
      <c r="AC40" t="s">
        <v>418</v>
      </c>
      <c r="AD40" t="s">
        <v>312</v>
      </c>
      <c r="AE40" t="s">
        <v>316</v>
      </c>
      <c r="AF40" t="s">
        <v>312</v>
      </c>
      <c r="AH40" t="s">
        <v>286</v>
      </c>
      <c r="AI40" s="7" t="s">
        <v>249</v>
      </c>
      <c r="AJ40">
        <v>1</v>
      </c>
    </row>
    <row r="41" spans="1:41">
      <c r="A41" s="4" t="s">
        <v>158</v>
      </c>
      <c r="B41" s="4" t="s">
        <v>155</v>
      </c>
      <c r="C41" t="s">
        <v>538</v>
      </c>
      <c r="D41">
        <v>1</v>
      </c>
      <c r="E41" t="s">
        <v>287</v>
      </c>
      <c r="F41">
        <v>40</v>
      </c>
      <c r="G41" t="s">
        <v>202</v>
      </c>
      <c r="H41" t="s">
        <v>575</v>
      </c>
      <c r="I41" s="2">
        <v>39358</v>
      </c>
      <c r="J41" s="2">
        <v>41794</v>
      </c>
      <c r="K41" s="1">
        <f t="shared" si="3"/>
        <v>2436</v>
      </c>
      <c r="L41" s="1">
        <f t="shared" si="4"/>
        <v>6</v>
      </c>
      <c r="M41" s="1">
        <f t="shared" si="5"/>
        <v>8</v>
      </c>
      <c r="N41" t="s">
        <v>538</v>
      </c>
      <c r="O41" t="s">
        <v>547</v>
      </c>
      <c r="P41" t="s">
        <v>549</v>
      </c>
      <c r="Q41" t="s">
        <v>550</v>
      </c>
      <c r="R41" t="s">
        <v>551</v>
      </c>
      <c r="S41" t="s">
        <v>552</v>
      </c>
      <c r="T41" t="s">
        <v>553</v>
      </c>
      <c r="U41" t="s">
        <v>430</v>
      </c>
      <c r="V41" t="s">
        <v>549</v>
      </c>
      <c r="W41" t="s">
        <v>551</v>
      </c>
      <c r="X41" t="s">
        <v>548</v>
      </c>
      <c r="Y41" t="s">
        <v>549</v>
      </c>
      <c r="Z41" t="s">
        <v>553</v>
      </c>
      <c r="AA41" t="s">
        <v>309</v>
      </c>
      <c r="AB41" t="s">
        <v>552</v>
      </c>
      <c r="AC41" t="s">
        <v>550</v>
      </c>
      <c r="AD41" t="s">
        <v>312</v>
      </c>
      <c r="AE41" t="s">
        <v>552</v>
      </c>
      <c r="AF41" t="s">
        <v>312</v>
      </c>
      <c r="AH41" t="s">
        <v>286</v>
      </c>
      <c r="AI41" s="7" t="s">
        <v>250</v>
      </c>
      <c r="AJ41">
        <v>1</v>
      </c>
    </row>
    <row r="42" spans="1:41">
      <c r="A42" s="4" t="s">
        <v>158</v>
      </c>
      <c r="B42" s="4" t="s">
        <v>155</v>
      </c>
      <c r="C42" t="s">
        <v>538</v>
      </c>
      <c r="D42">
        <v>1</v>
      </c>
      <c r="E42" t="s">
        <v>288</v>
      </c>
      <c r="F42">
        <v>41</v>
      </c>
      <c r="G42" t="s">
        <v>203</v>
      </c>
      <c r="H42" t="s">
        <v>576</v>
      </c>
      <c r="I42" s="2">
        <v>39327</v>
      </c>
      <c r="J42" s="2">
        <v>41800</v>
      </c>
      <c r="K42" s="1">
        <f t="shared" si="3"/>
        <v>2473</v>
      </c>
      <c r="L42" s="1">
        <f t="shared" si="4"/>
        <v>6</v>
      </c>
      <c r="M42" s="1">
        <f t="shared" si="5"/>
        <v>9</v>
      </c>
      <c r="N42" t="s">
        <v>538</v>
      </c>
      <c r="O42" t="s">
        <v>547</v>
      </c>
      <c r="P42" t="s">
        <v>549</v>
      </c>
      <c r="Q42" t="s">
        <v>550</v>
      </c>
      <c r="R42" t="s">
        <v>551</v>
      </c>
      <c r="S42" t="s">
        <v>552</v>
      </c>
      <c r="T42" t="s">
        <v>553</v>
      </c>
      <c r="U42" t="s">
        <v>430</v>
      </c>
      <c r="V42" t="s">
        <v>549</v>
      </c>
      <c r="W42" t="s">
        <v>551</v>
      </c>
      <c r="X42" t="s">
        <v>548</v>
      </c>
      <c r="Y42" t="s">
        <v>552</v>
      </c>
      <c r="Z42" t="s">
        <v>553</v>
      </c>
      <c r="AA42" t="s">
        <v>309</v>
      </c>
      <c r="AB42" t="s">
        <v>549</v>
      </c>
      <c r="AC42" t="s">
        <v>550</v>
      </c>
      <c r="AD42" t="s">
        <v>312</v>
      </c>
      <c r="AE42" t="s">
        <v>549</v>
      </c>
      <c r="AF42" t="s">
        <v>312</v>
      </c>
      <c r="AI42" s="7" t="s">
        <v>251</v>
      </c>
      <c r="AJ42">
        <v>1</v>
      </c>
    </row>
    <row r="43" spans="1:41">
      <c r="A43" s="4" t="s">
        <v>158</v>
      </c>
      <c r="B43" s="4" t="s">
        <v>155</v>
      </c>
      <c r="C43" t="s">
        <v>537</v>
      </c>
      <c r="D43">
        <v>1</v>
      </c>
      <c r="E43" t="s">
        <v>289</v>
      </c>
      <c r="F43">
        <v>42</v>
      </c>
      <c r="G43" t="s">
        <v>202</v>
      </c>
      <c r="H43" t="s">
        <v>577</v>
      </c>
      <c r="I43" s="2">
        <v>39897</v>
      </c>
      <c r="J43" s="2">
        <v>41800</v>
      </c>
      <c r="K43" s="1">
        <f t="shared" si="3"/>
        <v>1903</v>
      </c>
      <c r="L43" s="1">
        <f t="shared" si="4"/>
        <v>5</v>
      </c>
      <c r="M43" s="1">
        <f t="shared" si="5"/>
        <v>2</v>
      </c>
      <c r="N43" t="s">
        <v>537</v>
      </c>
      <c r="O43" t="s">
        <v>547</v>
      </c>
      <c r="P43" t="s">
        <v>549</v>
      </c>
      <c r="Q43" t="s">
        <v>550</v>
      </c>
      <c r="R43" t="s">
        <v>551</v>
      </c>
      <c r="S43" t="s">
        <v>552</v>
      </c>
      <c r="T43" t="s">
        <v>553</v>
      </c>
      <c r="U43" t="s">
        <v>430</v>
      </c>
      <c r="V43" t="s">
        <v>549</v>
      </c>
      <c r="W43" t="s">
        <v>551</v>
      </c>
      <c r="X43" t="s">
        <v>548</v>
      </c>
      <c r="Y43" t="s">
        <v>552</v>
      </c>
      <c r="Z43" t="s">
        <v>553</v>
      </c>
      <c r="AA43" t="s">
        <v>309</v>
      </c>
      <c r="AB43" t="s">
        <v>549</v>
      </c>
      <c r="AC43" t="s">
        <v>550</v>
      </c>
      <c r="AD43" t="s">
        <v>312</v>
      </c>
      <c r="AE43" t="s">
        <v>549</v>
      </c>
      <c r="AF43" t="s">
        <v>312</v>
      </c>
      <c r="AI43" s="7" t="s">
        <v>252</v>
      </c>
      <c r="AJ43">
        <v>1</v>
      </c>
    </row>
    <row r="44" spans="1:41">
      <c r="A44" s="4" t="s">
        <v>158</v>
      </c>
      <c r="B44" s="4" t="s">
        <v>155</v>
      </c>
      <c r="C44" t="s">
        <v>538</v>
      </c>
      <c r="D44">
        <v>1</v>
      </c>
      <c r="E44" t="s">
        <v>290</v>
      </c>
      <c r="F44">
        <v>43</v>
      </c>
      <c r="G44" t="s">
        <v>203</v>
      </c>
      <c r="H44" t="s">
        <v>578</v>
      </c>
      <c r="I44" s="2">
        <v>39838</v>
      </c>
      <c r="J44" s="2">
        <v>41800</v>
      </c>
      <c r="K44" s="1">
        <f t="shared" si="3"/>
        <v>1962</v>
      </c>
      <c r="L44" s="1">
        <f t="shared" si="4"/>
        <v>5</v>
      </c>
      <c r="M44" s="1">
        <f t="shared" si="5"/>
        <v>4</v>
      </c>
      <c r="N44" t="s">
        <v>538</v>
      </c>
      <c r="O44" t="s">
        <v>547</v>
      </c>
      <c r="P44" t="s">
        <v>549</v>
      </c>
      <c r="Q44" t="s">
        <v>550</v>
      </c>
      <c r="R44" t="s">
        <v>551</v>
      </c>
      <c r="S44" t="s">
        <v>552</v>
      </c>
      <c r="T44" t="s">
        <v>553</v>
      </c>
      <c r="U44" t="s">
        <v>430</v>
      </c>
      <c r="V44" t="s">
        <v>552</v>
      </c>
      <c r="W44" t="s">
        <v>430</v>
      </c>
      <c r="X44" t="s">
        <v>548</v>
      </c>
      <c r="Y44" t="s">
        <v>552</v>
      </c>
      <c r="Z44" t="s">
        <v>553</v>
      </c>
      <c r="AA44" t="s">
        <v>309</v>
      </c>
      <c r="AB44" t="s">
        <v>549</v>
      </c>
      <c r="AC44" t="s">
        <v>550</v>
      </c>
      <c r="AD44" t="s">
        <v>312</v>
      </c>
      <c r="AE44" t="s">
        <v>552</v>
      </c>
      <c r="AF44" t="s">
        <v>309</v>
      </c>
      <c r="AI44" s="7" t="s">
        <v>115</v>
      </c>
      <c r="AJ44">
        <v>1</v>
      </c>
    </row>
    <row r="45" spans="1:41">
      <c r="A45" s="4" t="s">
        <v>158</v>
      </c>
      <c r="B45" s="4" t="s">
        <v>155</v>
      </c>
      <c r="C45" t="s">
        <v>537</v>
      </c>
      <c r="D45">
        <v>0</v>
      </c>
      <c r="E45" t="s">
        <v>291</v>
      </c>
      <c r="F45">
        <v>44</v>
      </c>
      <c r="G45" t="s">
        <v>202</v>
      </c>
      <c r="H45" t="s">
        <v>462</v>
      </c>
      <c r="I45" s="2">
        <v>39837</v>
      </c>
      <c r="J45" s="2">
        <v>41800</v>
      </c>
      <c r="K45" s="1">
        <f t="shared" si="3"/>
        <v>1963</v>
      </c>
      <c r="L45" s="1">
        <f t="shared" si="4"/>
        <v>5</v>
      </c>
      <c r="M45" s="1">
        <f t="shared" si="5"/>
        <v>4</v>
      </c>
      <c r="N45" t="s">
        <v>537</v>
      </c>
      <c r="O45" t="s">
        <v>547</v>
      </c>
      <c r="P45" t="s">
        <v>549</v>
      </c>
      <c r="Q45" t="s">
        <v>550</v>
      </c>
      <c r="R45" t="s">
        <v>551</v>
      </c>
      <c r="S45" t="s">
        <v>552</v>
      </c>
      <c r="T45" t="s">
        <v>553</v>
      </c>
      <c r="U45" t="s">
        <v>430</v>
      </c>
      <c r="V45" t="s">
        <v>552</v>
      </c>
      <c r="W45" t="s">
        <v>430</v>
      </c>
      <c r="X45" t="s">
        <v>548</v>
      </c>
      <c r="Y45" t="s">
        <v>552</v>
      </c>
      <c r="Z45" t="s">
        <v>553</v>
      </c>
      <c r="AA45" t="s">
        <v>309</v>
      </c>
      <c r="AB45" t="s">
        <v>549</v>
      </c>
      <c r="AC45" t="s">
        <v>550</v>
      </c>
      <c r="AD45" t="s">
        <v>312</v>
      </c>
      <c r="AE45" t="s">
        <v>549</v>
      </c>
      <c r="AF45" t="s">
        <v>312</v>
      </c>
      <c r="AI45" s="7" t="s">
        <v>470</v>
      </c>
      <c r="AJ45">
        <v>1</v>
      </c>
    </row>
    <row r="46" spans="1:41">
      <c r="A46" s="4" t="s">
        <v>158</v>
      </c>
      <c r="B46" s="4" t="s">
        <v>155</v>
      </c>
      <c r="C46" t="s">
        <v>538</v>
      </c>
      <c r="D46">
        <v>1</v>
      </c>
      <c r="E46" t="s">
        <v>525</v>
      </c>
      <c r="F46">
        <v>45</v>
      </c>
      <c r="G46" t="s">
        <v>202</v>
      </c>
      <c r="H46" t="s">
        <v>463</v>
      </c>
      <c r="I46" s="2">
        <v>39591</v>
      </c>
      <c r="J46" s="2">
        <v>41801</v>
      </c>
      <c r="K46" s="1">
        <f t="shared" si="3"/>
        <v>2210</v>
      </c>
      <c r="L46" s="1">
        <f t="shared" si="4"/>
        <v>6</v>
      </c>
      <c r="M46" s="1">
        <f t="shared" si="5"/>
        <v>0</v>
      </c>
      <c r="N46" t="s">
        <v>538</v>
      </c>
      <c r="O46" t="s">
        <v>547</v>
      </c>
      <c r="P46" t="s">
        <v>549</v>
      </c>
      <c r="Q46" t="s">
        <v>550</v>
      </c>
      <c r="R46" t="s">
        <v>551</v>
      </c>
      <c r="S46" t="s">
        <v>552</v>
      </c>
      <c r="T46" t="s">
        <v>553</v>
      </c>
      <c r="U46" t="s">
        <v>430</v>
      </c>
      <c r="V46" t="s">
        <v>552</v>
      </c>
      <c r="W46" t="s">
        <v>430</v>
      </c>
      <c r="X46" t="s">
        <v>548</v>
      </c>
      <c r="Y46" t="s">
        <v>552</v>
      </c>
      <c r="Z46" t="s">
        <v>553</v>
      </c>
      <c r="AA46" t="s">
        <v>309</v>
      </c>
      <c r="AB46" t="s">
        <v>549</v>
      </c>
      <c r="AC46" t="s">
        <v>550</v>
      </c>
      <c r="AD46" t="s">
        <v>312</v>
      </c>
      <c r="AE46" t="s">
        <v>552</v>
      </c>
      <c r="AF46" t="s">
        <v>309</v>
      </c>
      <c r="AI46" s="7" t="s">
        <v>471</v>
      </c>
      <c r="AJ46">
        <v>1</v>
      </c>
    </row>
    <row r="47" spans="1:41">
      <c r="A47" s="4" t="s">
        <v>158</v>
      </c>
      <c r="B47" s="4" t="s">
        <v>155</v>
      </c>
      <c r="C47" t="s">
        <v>537</v>
      </c>
      <c r="D47">
        <v>1</v>
      </c>
      <c r="E47" t="s">
        <v>526</v>
      </c>
      <c r="F47">
        <v>46</v>
      </c>
      <c r="G47" t="s">
        <v>202</v>
      </c>
      <c r="H47" t="s">
        <v>464</v>
      </c>
      <c r="I47" s="2">
        <v>40283</v>
      </c>
      <c r="J47" s="2">
        <v>41803</v>
      </c>
      <c r="K47" s="1">
        <f t="shared" si="3"/>
        <v>1520</v>
      </c>
      <c r="L47" s="1">
        <f t="shared" si="4"/>
        <v>4</v>
      </c>
      <c r="M47" s="1">
        <f t="shared" si="5"/>
        <v>1</v>
      </c>
      <c r="N47" t="s">
        <v>537</v>
      </c>
      <c r="O47" t="s">
        <v>547</v>
      </c>
      <c r="P47" t="s">
        <v>549</v>
      </c>
      <c r="Q47" t="s">
        <v>550</v>
      </c>
      <c r="R47" t="s">
        <v>551</v>
      </c>
      <c r="S47" t="s">
        <v>552</v>
      </c>
      <c r="T47" t="s">
        <v>553</v>
      </c>
      <c r="U47" t="s">
        <v>430</v>
      </c>
      <c r="V47" t="s">
        <v>549</v>
      </c>
      <c r="W47" t="s">
        <v>551</v>
      </c>
      <c r="X47" t="s">
        <v>548</v>
      </c>
      <c r="Y47" t="s">
        <v>552</v>
      </c>
      <c r="Z47" t="s">
        <v>553</v>
      </c>
      <c r="AA47" t="s">
        <v>309</v>
      </c>
      <c r="AB47" t="s">
        <v>549</v>
      </c>
      <c r="AC47" t="s">
        <v>550</v>
      </c>
      <c r="AD47" t="s">
        <v>312</v>
      </c>
      <c r="AE47" t="s">
        <v>549</v>
      </c>
      <c r="AF47" t="s">
        <v>312</v>
      </c>
      <c r="AI47" s="7" t="s">
        <v>470</v>
      </c>
      <c r="AJ47">
        <v>1</v>
      </c>
    </row>
    <row r="48" spans="1:41">
      <c r="A48" s="4" t="s">
        <v>158</v>
      </c>
      <c r="B48" s="4" t="s">
        <v>155</v>
      </c>
      <c r="C48" t="s">
        <v>538</v>
      </c>
      <c r="D48">
        <v>1</v>
      </c>
      <c r="E48" t="s">
        <v>527</v>
      </c>
      <c r="F48">
        <v>47</v>
      </c>
      <c r="G48" t="s">
        <v>203</v>
      </c>
      <c r="H48" t="s">
        <v>465</v>
      </c>
      <c r="I48" s="2">
        <v>39542</v>
      </c>
      <c r="J48" s="2">
        <v>41803</v>
      </c>
      <c r="K48" s="1">
        <f t="shared" si="3"/>
        <v>2261</v>
      </c>
      <c r="L48" s="1">
        <f t="shared" si="4"/>
        <v>6</v>
      </c>
      <c r="M48" s="1">
        <f t="shared" si="5"/>
        <v>2</v>
      </c>
      <c r="N48" t="s">
        <v>538</v>
      </c>
      <c r="O48" t="s">
        <v>547</v>
      </c>
      <c r="P48" t="s">
        <v>549</v>
      </c>
      <c r="Q48" t="s">
        <v>550</v>
      </c>
      <c r="R48" t="s">
        <v>551</v>
      </c>
      <c r="S48" t="s">
        <v>552</v>
      </c>
      <c r="T48" t="s">
        <v>553</v>
      </c>
      <c r="U48" t="s">
        <v>430</v>
      </c>
      <c r="V48" t="s">
        <v>552</v>
      </c>
      <c r="W48" t="s">
        <v>430</v>
      </c>
      <c r="X48" t="s">
        <v>548</v>
      </c>
      <c r="Y48" t="s">
        <v>552</v>
      </c>
      <c r="Z48" t="s">
        <v>553</v>
      </c>
      <c r="AA48" t="s">
        <v>309</v>
      </c>
      <c r="AB48" t="s">
        <v>549</v>
      </c>
      <c r="AC48" t="s">
        <v>550</v>
      </c>
      <c r="AD48" t="s">
        <v>312</v>
      </c>
      <c r="AE48" t="s">
        <v>552</v>
      </c>
      <c r="AF48" t="s">
        <v>309</v>
      </c>
      <c r="AI48" s="7" t="s">
        <v>472</v>
      </c>
      <c r="AJ48">
        <v>1</v>
      </c>
    </row>
    <row r="49" spans="1:37">
      <c r="A49" s="4" t="s">
        <v>158</v>
      </c>
      <c r="B49" s="4" t="s">
        <v>155</v>
      </c>
      <c r="C49" t="s">
        <v>538</v>
      </c>
      <c r="D49">
        <v>1</v>
      </c>
      <c r="E49" t="s">
        <v>528</v>
      </c>
      <c r="F49">
        <v>48</v>
      </c>
      <c r="G49" t="s">
        <v>203</v>
      </c>
      <c r="H49" t="s">
        <v>116</v>
      </c>
      <c r="I49" s="2">
        <v>40197</v>
      </c>
      <c r="J49" s="2">
        <v>41803</v>
      </c>
      <c r="K49" s="1">
        <f t="shared" si="3"/>
        <v>1606</v>
      </c>
      <c r="L49" s="1">
        <f t="shared" si="4"/>
        <v>4</v>
      </c>
      <c r="M49" s="1">
        <f t="shared" si="5"/>
        <v>4</v>
      </c>
      <c r="N49" t="s">
        <v>538</v>
      </c>
      <c r="O49" t="s">
        <v>547</v>
      </c>
      <c r="P49" t="s">
        <v>549</v>
      </c>
      <c r="Q49" t="s">
        <v>550</v>
      </c>
      <c r="R49" t="s">
        <v>551</v>
      </c>
      <c r="S49" t="s">
        <v>552</v>
      </c>
      <c r="T49" t="s">
        <v>553</v>
      </c>
      <c r="U49" t="s">
        <v>430</v>
      </c>
      <c r="V49" t="s">
        <v>552</v>
      </c>
      <c r="W49" t="s">
        <v>430</v>
      </c>
      <c r="X49" t="s">
        <v>548</v>
      </c>
      <c r="Y49" t="s">
        <v>552</v>
      </c>
      <c r="Z49" t="s">
        <v>553</v>
      </c>
      <c r="AA49" t="s">
        <v>309</v>
      </c>
      <c r="AB49" t="s">
        <v>549</v>
      </c>
      <c r="AC49" t="s">
        <v>550</v>
      </c>
      <c r="AD49" t="s">
        <v>312</v>
      </c>
      <c r="AE49" t="s">
        <v>552</v>
      </c>
      <c r="AF49" t="s">
        <v>309</v>
      </c>
      <c r="AH49" t="s">
        <v>419</v>
      </c>
      <c r="AI49" s="7" t="s">
        <v>351</v>
      </c>
      <c r="AJ49">
        <v>1</v>
      </c>
    </row>
    <row r="50" spans="1:37">
      <c r="A50" s="4" t="s">
        <v>158</v>
      </c>
      <c r="B50" s="4" t="s">
        <v>155</v>
      </c>
      <c r="C50" t="s">
        <v>730</v>
      </c>
      <c r="D50">
        <v>1</v>
      </c>
      <c r="E50" t="s">
        <v>420</v>
      </c>
      <c r="F50">
        <v>49</v>
      </c>
      <c r="G50" t="s">
        <v>203</v>
      </c>
      <c r="H50" t="s">
        <v>108</v>
      </c>
      <c r="I50" s="2">
        <v>40289</v>
      </c>
      <c r="J50" s="2">
        <v>41803</v>
      </c>
      <c r="K50" s="1">
        <f t="shared" si="3"/>
        <v>1514</v>
      </c>
      <c r="L50" s="1">
        <f t="shared" si="4"/>
        <v>4</v>
      </c>
      <c r="M50" s="1">
        <f t="shared" si="5"/>
        <v>1</v>
      </c>
      <c r="N50" t="s">
        <v>537</v>
      </c>
      <c r="O50" t="s">
        <v>547</v>
      </c>
      <c r="P50" t="s">
        <v>549</v>
      </c>
      <c r="Q50" t="s">
        <v>550</v>
      </c>
      <c r="R50" t="s">
        <v>551</v>
      </c>
      <c r="S50" t="s">
        <v>552</v>
      </c>
      <c r="T50" t="s">
        <v>553</v>
      </c>
      <c r="U50" t="s">
        <v>430</v>
      </c>
      <c r="V50" t="s">
        <v>552</v>
      </c>
      <c r="W50" t="s">
        <v>430</v>
      </c>
      <c r="X50" t="s">
        <v>548</v>
      </c>
      <c r="Y50" t="s">
        <v>552</v>
      </c>
      <c r="Z50" t="s">
        <v>553</v>
      </c>
      <c r="AA50" t="s">
        <v>309</v>
      </c>
      <c r="AB50" t="s">
        <v>549</v>
      </c>
      <c r="AC50" t="s">
        <v>550</v>
      </c>
      <c r="AD50" t="s">
        <v>312</v>
      </c>
      <c r="AE50" t="s">
        <v>552</v>
      </c>
      <c r="AF50" t="s">
        <v>309</v>
      </c>
      <c r="AI50" s="7" t="s">
        <v>352</v>
      </c>
      <c r="AJ50">
        <v>1</v>
      </c>
    </row>
    <row r="51" spans="1:37">
      <c r="A51" s="4" t="s">
        <v>158</v>
      </c>
      <c r="B51" s="4" t="s">
        <v>155</v>
      </c>
      <c r="C51" t="s">
        <v>731</v>
      </c>
      <c r="D51">
        <v>0</v>
      </c>
      <c r="E51" t="s">
        <v>421</v>
      </c>
      <c r="F51">
        <v>50</v>
      </c>
      <c r="G51" t="s">
        <v>203</v>
      </c>
      <c r="H51" t="s">
        <v>120</v>
      </c>
      <c r="I51" s="2">
        <v>39927</v>
      </c>
      <c r="J51" s="2">
        <v>41806</v>
      </c>
      <c r="K51" s="1">
        <f t="shared" si="3"/>
        <v>1879</v>
      </c>
      <c r="L51" s="1">
        <f t="shared" si="4"/>
        <v>5</v>
      </c>
      <c r="M51" s="1">
        <f t="shared" si="5"/>
        <v>1</v>
      </c>
      <c r="N51" t="s">
        <v>537</v>
      </c>
      <c r="O51" t="s">
        <v>547</v>
      </c>
      <c r="P51" t="s">
        <v>549</v>
      </c>
      <c r="Q51" t="s">
        <v>550</v>
      </c>
      <c r="R51" t="s">
        <v>551</v>
      </c>
      <c r="S51" t="s">
        <v>552</v>
      </c>
      <c r="T51" t="s">
        <v>553</v>
      </c>
      <c r="U51" t="s">
        <v>430</v>
      </c>
      <c r="V51" t="s">
        <v>549</v>
      </c>
      <c r="W51" t="s">
        <v>551</v>
      </c>
      <c r="X51" t="s">
        <v>548</v>
      </c>
      <c r="Y51" t="s">
        <v>552</v>
      </c>
      <c r="Z51" t="s">
        <v>553</v>
      </c>
      <c r="AA51" t="s">
        <v>309</v>
      </c>
      <c r="AB51" t="s">
        <v>549</v>
      </c>
      <c r="AC51" t="s">
        <v>550</v>
      </c>
      <c r="AD51" t="s">
        <v>312</v>
      </c>
      <c r="AE51" t="s">
        <v>552</v>
      </c>
      <c r="AF51" t="s">
        <v>309</v>
      </c>
      <c r="AI51" s="7" t="s">
        <v>353</v>
      </c>
      <c r="AJ51">
        <v>1</v>
      </c>
    </row>
    <row r="52" spans="1:37" s="29" customFormat="1">
      <c r="A52" s="28" t="s">
        <v>158</v>
      </c>
      <c r="B52" s="28" t="s">
        <v>155</v>
      </c>
      <c r="C52" s="29" t="s">
        <v>732</v>
      </c>
      <c r="E52" s="29" t="s">
        <v>423</v>
      </c>
      <c r="F52" s="29">
        <v>51</v>
      </c>
      <c r="G52" s="29" t="s">
        <v>203</v>
      </c>
      <c r="I52" s="30">
        <v>40434</v>
      </c>
      <c r="J52" s="30">
        <v>41806</v>
      </c>
      <c r="K52" s="31">
        <f t="shared" si="3"/>
        <v>1372</v>
      </c>
      <c r="L52" s="31">
        <f t="shared" si="4"/>
        <v>3</v>
      </c>
      <c r="M52" s="31">
        <f t="shared" si="5"/>
        <v>9</v>
      </c>
      <c r="AH52" s="29" t="s">
        <v>292</v>
      </c>
      <c r="AJ52" s="29">
        <v>0</v>
      </c>
      <c r="AK52" s="29" t="s">
        <v>47</v>
      </c>
    </row>
    <row r="53" spans="1:37" s="29" customFormat="1">
      <c r="A53" s="28" t="s">
        <v>158</v>
      </c>
      <c r="B53" s="28" t="s">
        <v>155</v>
      </c>
      <c r="C53" s="29" t="s">
        <v>733</v>
      </c>
      <c r="D53" s="29">
        <v>0</v>
      </c>
      <c r="E53" s="29" t="s">
        <v>424</v>
      </c>
      <c r="F53" s="29">
        <v>52</v>
      </c>
      <c r="G53" s="29" t="s">
        <v>203</v>
      </c>
      <c r="H53" s="29" t="s">
        <v>775</v>
      </c>
      <c r="I53" s="30">
        <v>40887</v>
      </c>
      <c r="J53" s="30">
        <v>41806</v>
      </c>
      <c r="K53" s="31">
        <f t="shared" si="3"/>
        <v>919</v>
      </c>
      <c r="L53" s="31">
        <f t="shared" si="4"/>
        <v>2</v>
      </c>
      <c r="M53" s="31">
        <f t="shared" si="5"/>
        <v>6</v>
      </c>
      <c r="N53" s="29" t="s">
        <v>537</v>
      </c>
      <c r="O53" s="29" t="s">
        <v>547</v>
      </c>
      <c r="P53" s="29" t="s">
        <v>549</v>
      </c>
      <c r="Q53" s="29" t="s">
        <v>550</v>
      </c>
      <c r="R53" s="29" t="s">
        <v>551</v>
      </c>
      <c r="S53" s="29" t="s">
        <v>552</v>
      </c>
      <c r="T53" s="29" t="s">
        <v>553</v>
      </c>
      <c r="U53" s="29" t="s">
        <v>430</v>
      </c>
      <c r="V53" s="29" t="s">
        <v>549</v>
      </c>
      <c r="W53" s="29" t="s">
        <v>551</v>
      </c>
      <c r="X53" s="29" t="s">
        <v>548</v>
      </c>
      <c r="Y53" s="29" t="s">
        <v>552</v>
      </c>
      <c r="Z53" s="29" t="s">
        <v>553</v>
      </c>
      <c r="AA53" s="29" t="s">
        <v>309</v>
      </c>
      <c r="AB53" s="29" t="s">
        <v>549</v>
      </c>
      <c r="AC53" s="29" t="s">
        <v>550</v>
      </c>
      <c r="AD53" s="29" t="s">
        <v>312</v>
      </c>
      <c r="AE53" s="29" t="s">
        <v>552</v>
      </c>
      <c r="AF53" s="29" t="s">
        <v>309</v>
      </c>
      <c r="AH53" s="29" t="s">
        <v>422</v>
      </c>
      <c r="AJ53" s="29">
        <v>0</v>
      </c>
      <c r="AK53" s="29" t="s">
        <v>48</v>
      </c>
    </row>
    <row r="54" spans="1:37">
      <c r="A54" s="4" t="s">
        <v>158</v>
      </c>
      <c r="B54" s="4" t="s">
        <v>155</v>
      </c>
      <c r="C54" t="s">
        <v>732</v>
      </c>
      <c r="D54">
        <v>1</v>
      </c>
      <c r="E54" t="s">
        <v>734</v>
      </c>
      <c r="F54">
        <v>53</v>
      </c>
      <c r="G54" t="s">
        <v>202</v>
      </c>
      <c r="H54" t="s">
        <v>735</v>
      </c>
      <c r="I54" s="2">
        <v>40725</v>
      </c>
      <c r="J54" s="2">
        <v>41822</v>
      </c>
      <c r="K54" s="1">
        <f t="shared" si="3"/>
        <v>1097</v>
      </c>
      <c r="L54" s="1">
        <f t="shared" si="4"/>
        <v>3</v>
      </c>
      <c r="M54" s="1">
        <f t="shared" si="5"/>
        <v>0</v>
      </c>
      <c r="N54" t="s">
        <v>732</v>
      </c>
      <c r="O54" t="s">
        <v>784</v>
      </c>
      <c r="P54" t="s">
        <v>785</v>
      </c>
      <c r="Q54" t="s">
        <v>786</v>
      </c>
      <c r="R54" t="s">
        <v>787</v>
      </c>
      <c r="S54" t="s">
        <v>788</v>
      </c>
      <c r="T54" t="s">
        <v>789</v>
      </c>
      <c r="U54" t="s">
        <v>790</v>
      </c>
      <c r="V54" t="s">
        <v>785</v>
      </c>
      <c r="W54" t="s">
        <v>787</v>
      </c>
      <c r="X54" t="s">
        <v>791</v>
      </c>
      <c r="Y54" t="s">
        <v>788</v>
      </c>
      <c r="Z54" t="s">
        <v>789</v>
      </c>
      <c r="AA54" t="s">
        <v>792</v>
      </c>
      <c r="AB54" t="s">
        <v>785</v>
      </c>
      <c r="AC54" t="s">
        <v>786</v>
      </c>
      <c r="AD54" t="s">
        <v>793</v>
      </c>
      <c r="AE54" t="s">
        <v>785</v>
      </c>
      <c r="AF54" t="s">
        <v>793</v>
      </c>
      <c r="AH54" t="s">
        <v>794</v>
      </c>
      <c r="AI54" t="s">
        <v>795</v>
      </c>
      <c r="AJ54">
        <v>1</v>
      </c>
    </row>
    <row r="55" spans="1:37">
      <c r="A55" s="4" t="s">
        <v>158</v>
      </c>
      <c r="B55" s="4" t="s">
        <v>155</v>
      </c>
      <c r="C55" t="s">
        <v>733</v>
      </c>
      <c r="D55">
        <v>0</v>
      </c>
      <c r="E55" t="s">
        <v>736</v>
      </c>
      <c r="F55">
        <v>54</v>
      </c>
      <c r="G55" t="s">
        <v>203</v>
      </c>
      <c r="H55" t="s">
        <v>783</v>
      </c>
      <c r="I55" s="2">
        <v>40658</v>
      </c>
      <c r="J55" s="2">
        <v>41822</v>
      </c>
      <c r="K55" s="1">
        <f t="shared" si="3"/>
        <v>1164</v>
      </c>
      <c r="L55" s="1">
        <f t="shared" si="4"/>
        <v>3</v>
      </c>
      <c r="M55" s="1">
        <f t="shared" si="5"/>
        <v>2</v>
      </c>
      <c r="N55" t="s">
        <v>796</v>
      </c>
      <c r="O55" t="s">
        <v>784</v>
      </c>
      <c r="P55" t="s">
        <v>785</v>
      </c>
      <c r="Q55" t="s">
        <v>786</v>
      </c>
      <c r="R55" t="s">
        <v>787</v>
      </c>
      <c r="S55" t="s">
        <v>788</v>
      </c>
      <c r="T55" t="s">
        <v>789</v>
      </c>
      <c r="U55" t="s">
        <v>790</v>
      </c>
      <c r="V55" t="s">
        <v>785</v>
      </c>
      <c r="W55" t="s">
        <v>673</v>
      </c>
      <c r="X55" t="s">
        <v>791</v>
      </c>
      <c r="Y55" t="s">
        <v>788</v>
      </c>
      <c r="Z55" t="s">
        <v>789</v>
      </c>
      <c r="AA55" t="s">
        <v>792</v>
      </c>
      <c r="AB55" t="s">
        <v>785</v>
      </c>
      <c r="AC55" t="s">
        <v>786</v>
      </c>
      <c r="AD55" t="s">
        <v>793</v>
      </c>
      <c r="AE55" t="s">
        <v>674</v>
      </c>
      <c r="AF55" t="s">
        <v>792</v>
      </c>
      <c r="AI55" t="s">
        <v>675</v>
      </c>
      <c r="AJ55">
        <v>1</v>
      </c>
    </row>
    <row r="56" spans="1:37">
      <c r="A56" s="4" t="s">
        <v>158</v>
      </c>
      <c r="B56" s="4" t="s">
        <v>155</v>
      </c>
      <c r="C56" t="s">
        <v>538</v>
      </c>
      <c r="D56">
        <v>2</v>
      </c>
      <c r="E56" t="s">
        <v>293</v>
      </c>
      <c r="F56">
        <v>55</v>
      </c>
      <c r="G56" t="s">
        <v>203</v>
      </c>
      <c r="H56" t="s">
        <v>294</v>
      </c>
      <c r="I56" s="2">
        <v>40460</v>
      </c>
      <c r="J56" s="2">
        <v>41824</v>
      </c>
      <c r="K56" s="1">
        <f t="shared" si="3"/>
        <v>1364</v>
      </c>
      <c r="L56" s="1">
        <f t="shared" si="4"/>
        <v>3</v>
      </c>
      <c r="M56" s="1">
        <f t="shared" si="5"/>
        <v>8</v>
      </c>
      <c r="N56" t="s">
        <v>538</v>
      </c>
      <c r="O56" t="s">
        <v>547</v>
      </c>
      <c r="P56" t="s">
        <v>549</v>
      </c>
      <c r="Q56" t="s">
        <v>550</v>
      </c>
      <c r="R56" t="s">
        <v>551</v>
      </c>
      <c r="S56" t="s">
        <v>552</v>
      </c>
      <c r="T56" t="s">
        <v>553</v>
      </c>
      <c r="U56" t="s">
        <v>430</v>
      </c>
      <c r="V56" t="s">
        <v>549</v>
      </c>
      <c r="W56" t="s">
        <v>551</v>
      </c>
      <c r="X56" t="s">
        <v>548</v>
      </c>
      <c r="Y56" t="s">
        <v>552</v>
      </c>
      <c r="Z56" t="s">
        <v>553</v>
      </c>
      <c r="AA56" t="s">
        <v>309</v>
      </c>
      <c r="AB56" t="s">
        <v>549</v>
      </c>
      <c r="AC56" t="s">
        <v>550</v>
      </c>
      <c r="AD56" t="s">
        <v>312</v>
      </c>
      <c r="AE56" t="s">
        <v>552</v>
      </c>
      <c r="AF56" t="s">
        <v>309</v>
      </c>
      <c r="AI56" t="s">
        <v>295</v>
      </c>
      <c r="AJ56">
        <v>1</v>
      </c>
    </row>
    <row r="57" spans="1:37">
      <c r="A57" s="4" t="s">
        <v>158</v>
      </c>
      <c r="B57" s="4" t="s">
        <v>155</v>
      </c>
      <c r="C57" t="s">
        <v>537</v>
      </c>
      <c r="D57">
        <v>2</v>
      </c>
      <c r="E57" t="s">
        <v>296</v>
      </c>
      <c r="F57">
        <v>56</v>
      </c>
      <c r="G57" t="s">
        <v>202</v>
      </c>
      <c r="H57" t="s">
        <v>171</v>
      </c>
      <c r="I57" s="2">
        <v>40656</v>
      </c>
      <c r="J57" s="2">
        <v>41824</v>
      </c>
      <c r="K57" s="1">
        <f t="shared" si="3"/>
        <v>1168</v>
      </c>
      <c r="L57" s="1">
        <f t="shared" si="4"/>
        <v>3</v>
      </c>
      <c r="M57" s="1">
        <f t="shared" si="5"/>
        <v>2</v>
      </c>
      <c r="N57" t="s">
        <v>537</v>
      </c>
      <c r="O57" t="s">
        <v>547</v>
      </c>
      <c r="P57" t="s">
        <v>549</v>
      </c>
      <c r="Q57" t="s">
        <v>550</v>
      </c>
      <c r="R57" t="s">
        <v>551</v>
      </c>
      <c r="S57" t="s">
        <v>552</v>
      </c>
      <c r="T57" t="s">
        <v>553</v>
      </c>
      <c r="U57" t="s">
        <v>430</v>
      </c>
      <c r="V57" t="s">
        <v>552</v>
      </c>
      <c r="W57" t="s">
        <v>430</v>
      </c>
      <c r="X57" t="s">
        <v>548</v>
      </c>
      <c r="Y57" t="s">
        <v>552</v>
      </c>
      <c r="Z57" t="s">
        <v>553</v>
      </c>
      <c r="AA57" t="s">
        <v>309</v>
      </c>
      <c r="AB57" t="s">
        <v>549</v>
      </c>
      <c r="AC57" t="s">
        <v>550</v>
      </c>
      <c r="AD57" t="s">
        <v>312</v>
      </c>
      <c r="AE57" t="s">
        <v>549</v>
      </c>
      <c r="AF57" t="s">
        <v>312</v>
      </c>
      <c r="AI57" t="s">
        <v>295</v>
      </c>
      <c r="AJ57">
        <v>1</v>
      </c>
    </row>
    <row r="58" spans="1:37">
      <c r="A58" s="4" t="s">
        <v>158</v>
      </c>
      <c r="B58" s="4" t="s">
        <v>155</v>
      </c>
      <c r="C58" t="s">
        <v>538</v>
      </c>
      <c r="D58">
        <v>2</v>
      </c>
      <c r="E58" t="s">
        <v>172</v>
      </c>
      <c r="F58">
        <v>57</v>
      </c>
      <c r="G58" t="s">
        <v>203</v>
      </c>
      <c r="H58" t="s">
        <v>176</v>
      </c>
      <c r="I58" s="2">
        <v>39932</v>
      </c>
      <c r="J58" s="2">
        <v>41824</v>
      </c>
      <c r="K58" s="1">
        <f t="shared" si="3"/>
        <v>1892</v>
      </c>
      <c r="L58" s="1">
        <f t="shared" si="4"/>
        <v>5</v>
      </c>
      <c r="M58" s="1">
        <f t="shared" si="5"/>
        <v>2</v>
      </c>
      <c r="N58" t="s">
        <v>538</v>
      </c>
      <c r="O58" t="s">
        <v>547</v>
      </c>
      <c r="P58" t="s">
        <v>549</v>
      </c>
      <c r="Q58" t="s">
        <v>550</v>
      </c>
      <c r="R58" t="s">
        <v>551</v>
      </c>
      <c r="S58" t="s">
        <v>552</v>
      </c>
      <c r="T58" t="s">
        <v>553</v>
      </c>
      <c r="U58" t="s">
        <v>430</v>
      </c>
      <c r="V58" t="s">
        <v>549</v>
      </c>
      <c r="W58" t="s">
        <v>551</v>
      </c>
      <c r="X58" t="s">
        <v>548</v>
      </c>
      <c r="Y58" t="s">
        <v>552</v>
      </c>
      <c r="Z58" t="s">
        <v>553</v>
      </c>
      <c r="AA58" t="s">
        <v>309</v>
      </c>
      <c r="AB58" t="s">
        <v>549</v>
      </c>
      <c r="AC58" t="s">
        <v>550</v>
      </c>
      <c r="AD58" t="s">
        <v>312</v>
      </c>
      <c r="AE58" t="s">
        <v>552</v>
      </c>
      <c r="AF58" t="s">
        <v>309</v>
      </c>
      <c r="AI58" t="s">
        <v>173</v>
      </c>
      <c r="AJ58">
        <v>1</v>
      </c>
    </row>
    <row r="59" spans="1:37">
      <c r="A59" s="4" t="s">
        <v>158</v>
      </c>
      <c r="B59" s="4" t="s">
        <v>155</v>
      </c>
      <c r="C59" t="s">
        <v>537</v>
      </c>
      <c r="D59">
        <v>0</v>
      </c>
      <c r="E59" t="s">
        <v>174</v>
      </c>
      <c r="F59">
        <v>58</v>
      </c>
      <c r="G59" t="s">
        <v>203</v>
      </c>
      <c r="H59" t="s">
        <v>175</v>
      </c>
      <c r="I59" s="2">
        <v>40355</v>
      </c>
      <c r="J59" s="2">
        <v>41824</v>
      </c>
      <c r="K59" s="1">
        <f t="shared" si="3"/>
        <v>1469</v>
      </c>
      <c r="L59" s="1">
        <f t="shared" si="4"/>
        <v>4</v>
      </c>
      <c r="M59" s="1">
        <f t="shared" si="5"/>
        <v>0</v>
      </c>
      <c r="N59" t="s">
        <v>537</v>
      </c>
      <c r="O59" t="s">
        <v>547</v>
      </c>
      <c r="P59" t="s">
        <v>549</v>
      </c>
      <c r="Q59" t="s">
        <v>550</v>
      </c>
      <c r="R59" t="s">
        <v>551</v>
      </c>
      <c r="S59" t="s">
        <v>552</v>
      </c>
      <c r="T59" t="s">
        <v>553</v>
      </c>
      <c r="U59" t="s">
        <v>430</v>
      </c>
      <c r="V59" t="s">
        <v>549</v>
      </c>
      <c r="W59" t="s">
        <v>551</v>
      </c>
      <c r="X59" t="s">
        <v>177</v>
      </c>
      <c r="Y59" t="s">
        <v>552</v>
      </c>
      <c r="Z59" t="s">
        <v>553</v>
      </c>
      <c r="AA59" t="s">
        <v>309</v>
      </c>
      <c r="AB59" t="s">
        <v>549</v>
      </c>
      <c r="AC59" t="s">
        <v>550</v>
      </c>
      <c r="AD59" t="s">
        <v>312</v>
      </c>
      <c r="AE59" t="s">
        <v>552</v>
      </c>
      <c r="AF59" t="s">
        <v>309</v>
      </c>
      <c r="AI59" t="s">
        <v>295</v>
      </c>
      <c r="AJ59">
        <v>1</v>
      </c>
    </row>
    <row r="60" spans="1:37">
      <c r="A60" s="4" t="s">
        <v>158</v>
      </c>
      <c r="B60" s="4" t="s">
        <v>155</v>
      </c>
      <c r="C60" t="s">
        <v>538</v>
      </c>
      <c r="D60">
        <v>1</v>
      </c>
      <c r="E60" t="s">
        <v>178</v>
      </c>
      <c r="F60">
        <v>59</v>
      </c>
      <c r="G60" t="s">
        <v>203</v>
      </c>
      <c r="H60" t="s">
        <v>179</v>
      </c>
      <c r="I60" s="2">
        <v>40029</v>
      </c>
      <c r="J60" s="2">
        <v>41824</v>
      </c>
      <c r="K60" s="1">
        <f t="shared" si="3"/>
        <v>1795</v>
      </c>
      <c r="L60" s="1">
        <f t="shared" si="4"/>
        <v>4</v>
      </c>
      <c r="M60" s="1">
        <f t="shared" si="5"/>
        <v>11</v>
      </c>
      <c r="N60" t="s">
        <v>538</v>
      </c>
      <c r="O60" t="s">
        <v>547</v>
      </c>
      <c r="P60" t="s">
        <v>549</v>
      </c>
      <c r="Q60" t="s">
        <v>550</v>
      </c>
      <c r="R60" t="s">
        <v>551</v>
      </c>
      <c r="S60" t="s">
        <v>552</v>
      </c>
      <c r="T60" t="s">
        <v>553</v>
      </c>
      <c r="U60" t="s">
        <v>430</v>
      </c>
      <c r="V60" t="s">
        <v>549</v>
      </c>
      <c r="W60" t="s">
        <v>551</v>
      </c>
      <c r="X60" t="s">
        <v>548</v>
      </c>
      <c r="Y60" t="s">
        <v>552</v>
      </c>
      <c r="Z60" t="s">
        <v>553</v>
      </c>
      <c r="AA60" t="s">
        <v>309</v>
      </c>
      <c r="AB60" t="s">
        <v>549</v>
      </c>
      <c r="AC60" t="s">
        <v>550</v>
      </c>
      <c r="AD60" t="s">
        <v>312</v>
      </c>
      <c r="AE60" t="s">
        <v>549</v>
      </c>
      <c r="AF60" t="s">
        <v>312</v>
      </c>
      <c r="AI60" t="s">
        <v>295</v>
      </c>
      <c r="AJ60">
        <v>1</v>
      </c>
    </row>
    <row r="61" spans="1:37" s="29" customFormat="1">
      <c r="A61" s="28" t="s">
        <v>158</v>
      </c>
      <c r="B61" s="28" t="s">
        <v>155</v>
      </c>
      <c r="C61" s="29" t="s">
        <v>537</v>
      </c>
      <c r="D61" s="29">
        <v>1</v>
      </c>
      <c r="E61" s="29" t="s">
        <v>180</v>
      </c>
      <c r="F61" s="29">
        <v>60</v>
      </c>
      <c r="G61" s="29" t="s">
        <v>203</v>
      </c>
      <c r="H61" s="29" t="s">
        <v>181</v>
      </c>
      <c r="I61" s="30">
        <v>40372</v>
      </c>
      <c r="J61" s="30">
        <v>41822</v>
      </c>
      <c r="K61" s="31">
        <f t="shared" si="3"/>
        <v>1450</v>
      </c>
      <c r="L61" s="31">
        <f t="shared" si="4"/>
        <v>3</v>
      </c>
      <c r="M61" s="31">
        <f t="shared" si="5"/>
        <v>11</v>
      </c>
      <c r="N61" s="29" t="s">
        <v>537</v>
      </c>
      <c r="O61" s="29" t="s">
        <v>547</v>
      </c>
      <c r="P61" s="29" t="s">
        <v>549</v>
      </c>
      <c r="Q61" s="29" t="s">
        <v>550</v>
      </c>
      <c r="R61" s="29" t="s">
        <v>551</v>
      </c>
      <c r="S61" s="29" t="s">
        <v>552</v>
      </c>
      <c r="T61" s="29" t="s">
        <v>553</v>
      </c>
      <c r="U61" s="29" t="s">
        <v>430</v>
      </c>
      <c r="V61" s="29" t="s">
        <v>549</v>
      </c>
      <c r="W61" s="29" t="s">
        <v>551</v>
      </c>
      <c r="X61" s="29" t="s">
        <v>548</v>
      </c>
      <c r="Y61" s="29" t="s">
        <v>552</v>
      </c>
      <c r="Z61" s="29" t="s">
        <v>553</v>
      </c>
      <c r="AA61" s="29" t="s">
        <v>309</v>
      </c>
      <c r="AB61" s="29" t="s">
        <v>549</v>
      </c>
      <c r="AC61" s="29" t="s">
        <v>550</v>
      </c>
      <c r="AD61" s="29" t="s">
        <v>312</v>
      </c>
      <c r="AE61" s="29" t="s">
        <v>549</v>
      </c>
      <c r="AF61" s="29" t="s">
        <v>312</v>
      </c>
      <c r="AH61" s="29" t="s">
        <v>183</v>
      </c>
      <c r="AI61" s="29" t="s">
        <v>182</v>
      </c>
      <c r="AJ61" s="29">
        <v>0</v>
      </c>
      <c r="AK61" s="29" t="s">
        <v>201</v>
      </c>
    </row>
    <row r="62" spans="1:37">
      <c r="A62" s="4" t="s">
        <v>158</v>
      </c>
      <c r="B62" s="4" t="s">
        <v>155</v>
      </c>
      <c r="C62" t="s">
        <v>538</v>
      </c>
      <c r="D62">
        <v>1</v>
      </c>
      <c r="E62" t="s">
        <v>184</v>
      </c>
      <c r="F62">
        <v>61</v>
      </c>
      <c r="G62" t="s">
        <v>202</v>
      </c>
      <c r="H62" t="s">
        <v>66</v>
      </c>
      <c r="I62" s="2">
        <v>40096</v>
      </c>
      <c r="J62" s="2">
        <v>41826</v>
      </c>
      <c r="K62" s="1">
        <f t="shared" si="3"/>
        <v>1730</v>
      </c>
      <c r="L62" s="1">
        <f t="shared" si="4"/>
        <v>4</v>
      </c>
      <c r="M62" s="1">
        <f t="shared" si="5"/>
        <v>8</v>
      </c>
      <c r="N62" t="s">
        <v>538</v>
      </c>
      <c r="O62" t="s">
        <v>547</v>
      </c>
      <c r="P62" t="s">
        <v>549</v>
      </c>
      <c r="Q62" t="s">
        <v>550</v>
      </c>
      <c r="R62" t="s">
        <v>551</v>
      </c>
      <c r="S62" t="s">
        <v>552</v>
      </c>
      <c r="T62" t="s">
        <v>553</v>
      </c>
      <c r="U62" t="s">
        <v>430</v>
      </c>
      <c r="V62" t="s">
        <v>552</v>
      </c>
      <c r="W62" t="s">
        <v>430</v>
      </c>
      <c r="X62" t="s">
        <v>548</v>
      </c>
      <c r="Y62" t="s">
        <v>552</v>
      </c>
      <c r="Z62" t="s">
        <v>553</v>
      </c>
      <c r="AA62" t="s">
        <v>309</v>
      </c>
      <c r="AB62" t="s">
        <v>549</v>
      </c>
      <c r="AC62" t="s">
        <v>550</v>
      </c>
      <c r="AD62" t="s">
        <v>312</v>
      </c>
      <c r="AE62" t="s">
        <v>552</v>
      </c>
      <c r="AF62" t="s">
        <v>309</v>
      </c>
      <c r="AI62" t="s">
        <v>212</v>
      </c>
      <c r="AJ62">
        <v>1</v>
      </c>
    </row>
    <row r="63" spans="1:37">
      <c r="A63" s="4" t="s">
        <v>158</v>
      </c>
      <c r="B63" s="4" t="s">
        <v>155</v>
      </c>
      <c r="C63" t="s">
        <v>537</v>
      </c>
      <c r="D63">
        <v>0</v>
      </c>
      <c r="E63" t="s">
        <v>213</v>
      </c>
      <c r="F63">
        <v>62</v>
      </c>
      <c r="G63" t="s">
        <v>203</v>
      </c>
      <c r="H63" t="s">
        <v>214</v>
      </c>
      <c r="I63" s="2">
        <v>39892</v>
      </c>
      <c r="J63" s="2">
        <v>41826</v>
      </c>
      <c r="K63" s="1">
        <f t="shared" si="3"/>
        <v>1934</v>
      </c>
      <c r="L63" s="1">
        <f t="shared" si="4"/>
        <v>5</v>
      </c>
      <c r="M63" s="1">
        <f t="shared" si="5"/>
        <v>3</v>
      </c>
      <c r="N63" t="s">
        <v>537</v>
      </c>
      <c r="O63" t="s">
        <v>547</v>
      </c>
      <c r="P63" t="s">
        <v>549</v>
      </c>
      <c r="Q63" t="s">
        <v>550</v>
      </c>
      <c r="R63" t="s">
        <v>551</v>
      </c>
      <c r="S63" t="s">
        <v>552</v>
      </c>
      <c r="T63" t="s">
        <v>553</v>
      </c>
      <c r="U63" t="s">
        <v>430</v>
      </c>
      <c r="V63" t="s">
        <v>549</v>
      </c>
      <c r="W63" t="s">
        <v>551</v>
      </c>
      <c r="X63" t="s">
        <v>548</v>
      </c>
      <c r="Y63" t="s">
        <v>552</v>
      </c>
      <c r="Z63" t="s">
        <v>553</v>
      </c>
      <c r="AA63" t="s">
        <v>309</v>
      </c>
      <c r="AB63" t="s">
        <v>549</v>
      </c>
      <c r="AC63" t="s">
        <v>550</v>
      </c>
      <c r="AD63" t="s">
        <v>312</v>
      </c>
      <c r="AE63" t="s">
        <v>552</v>
      </c>
      <c r="AF63" t="s">
        <v>309</v>
      </c>
      <c r="AI63" t="s">
        <v>215</v>
      </c>
      <c r="AJ63">
        <v>1</v>
      </c>
    </row>
    <row r="64" spans="1:37">
      <c r="A64" s="4" t="s">
        <v>158</v>
      </c>
      <c r="B64" s="4" t="s">
        <v>155</v>
      </c>
      <c r="C64" t="s">
        <v>538</v>
      </c>
      <c r="D64">
        <v>0</v>
      </c>
      <c r="E64" t="s">
        <v>42</v>
      </c>
      <c r="F64">
        <v>63</v>
      </c>
      <c r="G64" t="s">
        <v>202</v>
      </c>
      <c r="H64" t="s">
        <v>43</v>
      </c>
      <c r="I64" s="2">
        <v>39892</v>
      </c>
      <c r="J64" s="2">
        <v>41826</v>
      </c>
      <c r="K64" s="1">
        <f t="shared" si="3"/>
        <v>1934</v>
      </c>
      <c r="L64" s="1">
        <f t="shared" si="4"/>
        <v>5</v>
      </c>
      <c r="M64" s="1">
        <f t="shared" si="5"/>
        <v>3</v>
      </c>
      <c r="N64" t="s">
        <v>538</v>
      </c>
      <c r="O64" t="s">
        <v>547</v>
      </c>
      <c r="P64" t="s">
        <v>549</v>
      </c>
      <c r="Q64" t="s">
        <v>550</v>
      </c>
      <c r="R64" t="s">
        <v>551</v>
      </c>
      <c r="S64" t="s">
        <v>552</v>
      </c>
      <c r="T64" t="s">
        <v>553</v>
      </c>
      <c r="U64" t="s">
        <v>430</v>
      </c>
      <c r="V64" t="s">
        <v>552</v>
      </c>
      <c r="W64" t="s">
        <v>430</v>
      </c>
      <c r="X64" t="s">
        <v>177</v>
      </c>
      <c r="Y64" t="s">
        <v>552</v>
      </c>
      <c r="Z64" t="s">
        <v>553</v>
      </c>
      <c r="AA64" t="s">
        <v>309</v>
      </c>
      <c r="AB64" t="s">
        <v>549</v>
      </c>
      <c r="AC64" t="s">
        <v>550</v>
      </c>
      <c r="AD64" t="s">
        <v>312</v>
      </c>
      <c r="AE64" t="s">
        <v>549</v>
      </c>
      <c r="AF64" t="s">
        <v>312</v>
      </c>
      <c r="AI64" t="s">
        <v>44</v>
      </c>
      <c r="AJ64">
        <v>1</v>
      </c>
    </row>
    <row r="65" spans="1:37">
      <c r="A65" s="4" t="s">
        <v>158</v>
      </c>
      <c r="B65" s="4" t="s">
        <v>155</v>
      </c>
      <c r="C65" t="s">
        <v>207</v>
      </c>
      <c r="D65">
        <v>2</v>
      </c>
      <c r="E65" t="s">
        <v>208</v>
      </c>
      <c r="F65">
        <v>64</v>
      </c>
      <c r="G65" t="s">
        <v>209</v>
      </c>
      <c r="H65" t="s">
        <v>210</v>
      </c>
      <c r="I65" s="2">
        <v>40147</v>
      </c>
      <c r="J65" s="2">
        <v>41828</v>
      </c>
      <c r="K65" s="1">
        <f t="shared" ref="K65:K87" si="6">J65-I65</f>
        <v>1681</v>
      </c>
      <c r="L65" s="1">
        <f t="shared" ref="L65:L87" si="7">DATEDIF(I65,J65,"Y")</f>
        <v>4</v>
      </c>
      <c r="M65" s="1">
        <f t="shared" ref="M65:M87" si="8">DATEDIF(I65,J65,"YM")</f>
        <v>7</v>
      </c>
      <c r="N65" t="s">
        <v>211</v>
      </c>
      <c r="O65" t="s">
        <v>334</v>
      </c>
      <c r="P65" t="s">
        <v>453</v>
      </c>
      <c r="Q65" t="s">
        <v>454</v>
      </c>
      <c r="R65" t="s">
        <v>455</v>
      </c>
      <c r="S65" t="s">
        <v>456</v>
      </c>
      <c r="T65" t="s">
        <v>457</v>
      </c>
      <c r="U65" t="s">
        <v>458</v>
      </c>
      <c r="V65" t="s">
        <v>456</v>
      </c>
      <c r="W65" t="s">
        <v>458</v>
      </c>
      <c r="X65" t="s">
        <v>459</v>
      </c>
      <c r="Y65" t="s">
        <v>456</v>
      </c>
      <c r="Z65" t="s">
        <v>457</v>
      </c>
      <c r="AA65" t="s">
        <v>460</v>
      </c>
      <c r="AB65" t="s">
        <v>453</v>
      </c>
      <c r="AC65" t="s">
        <v>454</v>
      </c>
      <c r="AD65" t="s">
        <v>461</v>
      </c>
      <c r="AE65" t="s">
        <v>453</v>
      </c>
      <c r="AF65" t="s">
        <v>461</v>
      </c>
      <c r="AI65" t="s">
        <v>104</v>
      </c>
      <c r="AJ65">
        <v>1</v>
      </c>
    </row>
    <row r="66" spans="1:37">
      <c r="A66" s="4" t="s">
        <v>158</v>
      </c>
      <c r="B66" s="4" t="s">
        <v>155</v>
      </c>
      <c r="C66" t="s">
        <v>105</v>
      </c>
      <c r="D66">
        <v>1</v>
      </c>
      <c r="E66" t="s">
        <v>106</v>
      </c>
      <c r="F66">
        <v>65</v>
      </c>
      <c r="G66" t="s">
        <v>107</v>
      </c>
      <c r="H66" t="s">
        <v>121</v>
      </c>
      <c r="I66" s="2">
        <v>40286</v>
      </c>
      <c r="J66" s="2">
        <v>41826</v>
      </c>
      <c r="K66" s="1">
        <f t="shared" si="6"/>
        <v>1540</v>
      </c>
      <c r="L66" s="1">
        <f t="shared" si="7"/>
        <v>4</v>
      </c>
      <c r="M66" s="1">
        <f t="shared" si="8"/>
        <v>2</v>
      </c>
      <c r="N66" t="s">
        <v>105</v>
      </c>
      <c r="O66" t="s">
        <v>334</v>
      </c>
      <c r="P66" t="s">
        <v>453</v>
      </c>
      <c r="Q66" t="s">
        <v>454</v>
      </c>
      <c r="R66" t="s">
        <v>455</v>
      </c>
      <c r="S66" t="s">
        <v>456</v>
      </c>
      <c r="T66" t="s">
        <v>457</v>
      </c>
      <c r="U66" t="s">
        <v>458</v>
      </c>
      <c r="V66" t="s">
        <v>453</v>
      </c>
      <c r="W66" t="s">
        <v>455</v>
      </c>
      <c r="X66" t="s">
        <v>459</v>
      </c>
      <c r="Y66" t="s">
        <v>456</v>
      </c>
      <c r="Z66" t="s">
        <v>457</v>
      </c>
      <c r="AA66" t="s">
        <v>460</v>
      </c>
      <c r="AB66" t="s">
        <v>453</v>
      </c>
      <c r="AC66" t="s">
        <v>454</v>
      </c>
      <c r="AD66" t="s">
        <v>461</v>
      </c>
      <c r="AE66" t="s">
        <v>453</v>
      </c>
      <c r="AF66" t="s">
        <v>461</v>
      </c>
      <c r="AI66" t="s">
        <v>122</v>
      </c>
      <c r="AJ66">
        <v>1</v>
      </c>
    </row>
    <row r="67" spans="1:37">
      <c r="A67" s="4" t="s">
        <v>158</v>
      </c>
      <c r="B67" s="4" t="s">
        <v>155</v>
      </c>
      <c r="C67" t="s">
        <v>123</v>
      </c>
      <c r="D67">
        <v>0</v>
      </c>
      <c r="E67" t="s">
        <v>124</v>
      </c>
      <c r="F67">
        <v>66</v>
      </c>
      <c r="G67" t="s">
        <v>125</v>
      </c>
      <c r="H67" t="s">
        <v>269</v>
      </c>
      <c r="I67" s="2">
        <v>39773</v>
      </c>
      <c r="J67" s="2">
        <v>41828</v>
      </c>
      <c r="K67" s="1">
        <f t="shared" si="6"/>
        <v>2055</v>
      </c>
      <c r="L67" s="1">
        <f t="shared" si="7"/>
        <v>5</v>
      </c>
      <c r="M67" s="1">
        <f t="shared" si="8"/>
        <v>7</v>
      </c>
      <c r="N67" t="s">
        <v>123</v>
      </c>
      <c r="O67" t="s">
        <v>334</v>
      </c>
      <c r="P67" t="s">
        <v>453</v>
      </c>
      <c r="Q67" t="s">
        <v>454</v>
      </c>
      <c r="R67" t="s">
        <v>455</v>
      </c>
      <c r="S67" t="s">
        <v>456</v>
      </c>
      <c r="T67" t="s">
        <v>457</v>
      </c>
      <c r="U67" t="s">
        <v>458</v>
      </c>
      <c r="V67" t="s">
        <v>456</v>
      </c>
      <c r="W67" t="s">
        <v>455</v>
      </c>
      <c r="X67" t="s">
        <v>459</v>
      </c>
      <c r="Y67" t="s">
        <v>456</v>
      </c>
      <c r="Z67" t="s">
        <v>457</v>
      </c>
      <c r="AA67" t="s">
        <v>460</v>
      </c>
      <c r="AB67" t="s">
        <v>453</v>
      </c>
      <c r="AC67" t="s">
        <v>454</v>
      </c>
      <c r="AD67" t="s">
        <v>461</v>
      </c>
      <c r="AE67" t="s">
        <v>456</v>
      </c>
      <c r="AF67" t="s">
        <v>460</v>
      </c>
      <c r="AI67" t="s">
        <v>128</v>
      </c>
      <c r="AJ67">
        <v>1</v>
      </c>
    </row>
    <row r="68" spans="1:37">
      <c r="A68" s="4" t="s">
        <v>158</v>
      </c>
      <c r="B68" s="4" t="s">
        <v>155</v>
      </c>
      <c r="C68" t="s">
        <v>538</v>
      </c>
      <c r="D68">
        <v>1</v>
      </c>
      <c r="E68" t="s">
        <v>129</v>
      </c>
      <c r="F68">
        <v>67</v>
      </c>
      <c r="G68" t="s">
        <v>130</v>
      </c>
      <c r="H68" t="s">
        <v>763</v>
      </c>
      <c r="I68" s="2">
        <v>39892</v>
      </c>
      <c r="J68" s="2">
        <v>41831</v>
      </c>
      <c r="K68" s="1">
        <f t="shared" si="6"/>
        <v>1939</v>
      </c>
      <c r="L68" s="1">
        <f t="shared" si="7"/>
        <v>5</v>
      </c>
      <c r="M68" s="1">
        <f t="shared" si="8"/>
        <v>3</v>
      </c>
      <c r="N68" t="s">
        <v>764</v>
      </c>
      <c r="O68" t="s">
        <v>547</v>
      </c>
      <c r="P68" t="s">
        <v>549</v>
      </c>
      <c r="Q68" t="s">
        <v>550</v>
      </c>
      <c r="R68" t="s">
        <v>551</v>
      </c>
      <c r="S68" t="s">
        <v>552</v>
      </c>
      <c r="T68" t="s">
        <v>318</v>
      </c>
      <c r="U68" t="s">
        <v>430</v>
      </c>
      <c r="V68" t="s">
        <v>552</v>
      </c>
      <c r="W68" t="s">
        <v>430</v>
      </c>
      <c r="X68" t="s">
        <v>548</v>
      </c>
      <c r="Y68" t="s">
        <v>552</v>
      </c>
      <c r="Z68" t="s">
        <v>553</v>
      </c>
      <c r="AA68" t="s">
        <v>309</v>
      </c>
      <c r="AB68" t="s">
        <v>549</v>
      </c>
      <c r="AC68" t="s">
        <v>550</v>
      </c>
      <c r="AD68" t="s">
        <v>312</v>
      </c>
      <c r="AE68" t="s">
        <v>552</v>
      </c>
      <c r="AF68" t="s">
        <v>309</v>
      </c>
      <c r="AI68" t="s">
        <v>765</v>
      </c>
      <c r="AJ68">
        <v>1</v>
      </c>
    </row>
    <row r="69" spans="1:37">
      <c r="A69" s="4" t="s">
        <v>158</v>
      </c>
      <c r="B69" s="4" t="s">
        <v>155</v>
      </c>
      <c r="C69" t="s">
        <v>123</v>
      </c>
      <c r="D69">
        <v>0</v>
      </c>
      <c r="E69" t="s">
        <v>131</v>
      </c>
      <c r="F69">
        <v>68</v>
      </c>
      <c r="G69" t="s">
        <v>132</v>
      </c>
      <c r="H69" t="s">
        <v>133</v>
      </c>
      <c r="I69" s="2">
        <v>40657</v>
      </c>
      <c r="J69" s="2">
        <v>41832</v>
      </c>
      <c r="K69" s="1">
        <f t="shared" si="6"/>
        <v>1175</v>
      </c>
      <c r="L69" s="1">
        <f t="shared" si="7"/>
        <v>3</v>
      </c>
      <c r="M69" s="1">
        <f t="shared" si="8"/>
        <v>2</v>
      </c>
      <c r="N69" t="s">
        <v>123</v>
      </c>
      <c r="O69" t="s">
        <v>134</v>
      </c>
      <c r="P69" t="s">
        <v>453</v>
      </c>
      <c r="Q69" t="s">
        <v>454</v>
      </c>
      <c r="R69" t="s">
        <v>455</v>
      </c>
      <c r="S69" t="s">
        <v>456</v>
      </c>
      <c r="T69" t="s">
        <v>457</v>
      </c>
      <c r="U69" t="s">
        <v>458</v>
      </c>
      <c r="V69" t="s">
        <v>453</v>
      </c>
      <c r="W69" t="s">
        <v>455</v>
      </c>
      <c r="X69" t="s">
        <v>459</v>
      </c>
      <c r="Y69" t="s">
        <v>456</v>
      </c>
      <c r="Z69" t="s">
        <v>457</v>
      </c>
      <c r="AA69" t="s">
        <v>460</v>
      </c>
      <c r="AB69" t="s">
        <v>453</v>
      </c>
      <c r="AC69" t="s">
        <v>454</v>
      </c>
      <c r="AD69" t="s">
        <v>461</v>
      </c>
      <c r="AE69" t="s">
        <v>456</v>
      </c>
      <c r="AF69" t="s">
        <v>135</v>
      </c>
      <c r="AI69" t="s">
        <v>136</v>
      </c>
      <c r="AJ69">
        <v>1</v>
      </c>
    </row>
    <row r="70" spans="1:37">
      <c r="A70" s="4" t="s">
        <v>158</v>
      </c>
      <c r="B70" s="4" t="s">
        <v>155</v>
      </c>
      <c r="C70" t="s">
        <v>105</v>
      </c>
      <c r="D70">
        <v>0</v>
      </c>
      <c r="E70" t="s">
        <v>137</v>
      </c>
      <c r="F70">
        <v>69</v>
      </c>
      <c r="G70" t="s">
        <v>107</v>
      </c>
      <c r="H70" t="s">
        <v>397</v>
      </c>
      <c r="I70" s="2">
        <v>40310</v>
      </c>
      <c r="J70" s="2">
        <v>41832</v>
      </c>
      <c r="K70" s="1">
        <f t="shared" si="6"/>
        <v>1522</v>
      </c>
      <c r="L70" s="1">
        <f t="shared" si="7"/>
        <v>4</v>
      </c>
      <c r="M70" s="1">
        <f t="shared" si="8"/>
        <v>2</v>
      </c>
      <c r="N70" t="s">
        <v>105</v>
      </c>
      <c r="O70" t="s">
        <v>334</v>
      </c>
      <c r="P70" t="s">
        <v>453</v>
      </c>
      <c r="Q70" t="s">
        <v>454</v>
      </c>
      <c r="R70" t="s">
        <v>455</v>
      </c>
      <c r="S70" t="s">
        <v>456</v>
      </c>
      <c r="T70" t="s">
        <v>457</v>
      </c>
      <c r="U70" t="s">
        <v>458</v>
      </c>
      <c r="V70" t="s">
        <v>456</v>
      </c>
      <c r="W70" t="s">
        <v>458</v>
      </c>
      <c r="X70" t="s">
        <v>459</v>
      </c>
      <c r="Y70" t="s">
        <v>456</v>
      </c>
      <c r="Z70" t="s">
        <v>457</v>
      </c>
      <c r="AA70" t="s">
        <v>460</v>
      </c>
      <c r="AB70" t="s">
        <v>453</v>
      </c>
      <c r="AC70" t="s">
        <v>454</v>
      </c>
      <c r="AD70" t="s">
        <v>461</v>
      </c>
      <c r="AE70" t="s">
        <v>398</v>
      </c>
      <c r="AF70" t="s">
        <v>461</v>
      </c>
      <c r="AI70" t="s">
        <v>399</v>
      </c>
      <c r="AJ70">
        <v>1</v>
      </c>
    </row>
    <row r="71" spans="1:37" s="29" customFormat="1">
      <c r="A71" s="28" t="s">
        <v>158</v>
      </c>
      <c r="B71" s="28" t="s">
        <v>155</v>
      </c>
      <c r="C71" s="29" t="s">
        <v>123</v>
      </c>
      <c r="E71" s="29" t="s">
        <v>400</v>
      </c>
      <c r="F71" s="29">
        <v>70</v>
      </c>
      <c r="G71" s="29" t="s">
        <v>209</v>
      </c>
      <c r="H71" s="29" t="s">
        <v>401</v>
      </c>
      <c r="I71" s="30">
        <v>40338</v>
      </c>
      <c r="J71" s="30">
        <v>41832</v>
      </c>
      <c r="K71" s="31">
        <f t="shared" si="6"/>
        <v>1494</v>
      </c>
      <c r="L71" s="31">
        <f t="shared" si="7"/>
        <v>4</v>
      </c>
      <c r="M71" s="31">
        <f t="shared" si="8"/>
        <v>1</v>
      </c>
      <c r="N71" s="29" t="s">
        <v>537</v>
      </c>
      <c r="AH71" s="29" t="s">
        <v>766</v>
      </c>
      <c r="AJ71" s="29">
        <v>0</v>
      </c>
      <c r="AK71" s="29" t="s">
        <v>279</v>
      </c>
    </row>
    <row r="72" spans="1:37">
      <c r="A72" s="4" t="s">
        <v>158</v>
      </c>
      <c r="B72" s="4" t="s">
        <v>155</v>
      </c>
      <c r="C72" t="s">
        <v>207</v>
      </c>
      <c r="D72">
        <v>1</v>
      </c>
      <c r="E72" t="s">
        <v>402</v>
      </c>
      <c r="F72">
        <v>71</v>
      </c>
      <c r="G72" t="s">
        <v>209</v>
      </c>
      <c r="H72" t="s">
        <v>403</v>
      </c>
      <c r="I72" s="2">
        <v>39436</v>
      </c>
      <c r="J72" s="2">
        <v>41832</v>
      </c>
      <c r="K72" s="1">
        <f t="shared" si="6"/>
        <v>2396</v>
      </c>
      <c r="L72" s="1">
        <f t="shared" si="7"/>
        <v>6</v>
      </c>
      <c r="M72" s="1">
        <f t="shared" si="8"/>
        <v>6</v>
      </c>
      <c r="N72" t="s">
        <v>123</v>
      </c>
      <c r="O72" t="s">
        <v>334</v>
      </c>
      <c r="P72" t="s">
        <v>453</v>
      </c>
      <c r="Q72" t="s">
        <v>454</v>
      </c>
      <c r="R72" t="s">
        <v>455</v>
      </c>
      <c r="S72" t="s">
        <v>456</v>
      </c>
      <c r="T72" t="s">
        <v>457</v>
      </c>
      <c r="U72" t="s">
        <v>458</v>
      </c>
      <c r="V72" t="s">
        <v>404</v>
      </c>
      <c r="W72" t="s">
        <v>458</v>
      </c>
      <c r="X72" t="s">
        <v>459</v>
      </c>
      <c r="Y72" t="s">
        <v>456</v>
      </c>
      <c r="Z72" t="s">
        <v>457</v>
      </c>
      <c r="AA72" t="s">
        <v>460</v>
      </c>
      <c r="AB72" t="s">
        <v>453</v>
      </c>
      <c r="AC72" t="s">
        <v>454</v>
      </c>
      <c r="AD72" t="s">
        <v>461</v>
      </c>
      <c r="AE72" t="s">
        <v>456</v>
      </c>
      <c r="AF72" t="s">
        <v>135</v>
      </c>
      <c r="AI72" t="s">
        <v>405</v>
      </c>
      <c r="AJ72">
        <v>1</v>
      </c>
    </row>
    <row r="73" spans="1:37">
      <c r="A73" s="4" t="s">
        <v>158</v>
      </c>
      <c r="B73" s="4" t="s">
        <v>155</v>
      </c>
      <c r="C73" t="s">
        <v>406</v>
      </c>
      <c r="D73">
        <v>2</v>
      </c>
      <c r="E73" t="s">
        <v>407</v>
      </c>
      <c r="F73">
        <v>72</v>
      </c>
      <c r="G73" t="s">
        <v>209</v>
      </c>
      <c r="H73" t="s">
        <v>408</v>
      </c>
      <c r="I73" s="2">
        <v>39884</v>
      </c>
      <c r="J73" s="2">
        <v>41832</v>
      </c>
      <c r="K73" s="1">
        <f t="shared" si="6"/>
        <v>1948</v>
      </c>
      <c r="L73" s="1">
        <f t="shared" si="7"/>
        <v>5</v>
      </c>
      <c r="M73" s="1">
        <f t="shared" si="8"/>
        <v>4</v>
      </c>
      <c r="N73" t="s">
        <v>105</v>
      </c>
      <c r="O73" t="s">
        <v>334</v>
      </c>
      <c r="P73" t="s">
        <v>453</v>
      </c>
      <c r="Q73" t="s">
        <v>454</v>
      </c>
      <c r="R73" t="s">
        <v>455</v>
      </c>
      <c r="S73" t="s">
        <v>456</v>
      </c>
      <c r="T73" t="s">
        <v>457</v>
      </c>
      <c r="U73" t="s">
        <v>458</v>
      </c>
      <c r="V73" t="s">
        <v>453</v>
      </c>
      <c r="W73" t="s">
        <v>455</v>
      </c>
      <c r="X73" t="s">
        <v>459</v>
      </c>
      <c r="Y73" t="s">
        <v>456</v>
      </c>
      <c r="Z73" t="s">
        <v>457</v>
      </c>
      <c r="AA73" t="s">
        <v>460</v>
      </c>
      <c r="AB73" t="s">
        <v>453</v>
      </c>
      <c r="AC73" t="s">
        <v>454</v>
      </c>
      <c r="AD73" t="s">
        <v>461</v>
      </c>
      <c r="AE73" t="s">
        <v>409</v>
      </c>
      <c r="AF73" t="s">
        <v>460</v>
      </c>
      <c r="AI73" t="s">
        <v>410</v>
      </c>
      <c r="AJ73">
        <v>1</v>
      </c>
    </row>
    <row r="74" spans="1:37">
      <c r="A74" s="4" t="s">
        <v>158</v>
      </c>
      <c r="B74" s="4" t="s">
        <v>155</v>
      </c>
      <c r="C74" t="s">
        <v>537</v>
      </c>
      <c r="D74">
        <v>2</v>
      </c>
      <c r="E74" t="s">
        <v>767</v>
      </c>
      <c r="F74">
        <v>73</v>
      </c>
      <c r="G74" t="s">
        <v>202</v>
      </c>
      <c r="H74" t="s">
        <v>768</v>
      </c>
      <c r="I74" s="2">
        <v>39598</v>
      </c>
      <c r="J74" s="2">
        <v>41864</v>
      </c>
      <c r="K74" s="1">
        <f t="shared" si="6"/>
        <v>2266</v>
      </c>
      <c r="L74" s="1">
        <f t="shared" si="7"/>
        <v>6</v>
      </c>
      <c r="M74" s="1">
        <f t="shared" si="8"/>
        <v>2</v>
      </c>
      <c r="N74" t="s">
        <v>537</v>
      </c>
      <c r="O74" t="s">
        <v>334</v>
      </c>
      <c r="P74" t="s">
        <v>453</v>
      </c>
      <c r="Q74" t="s">
        <v>454</v>
      </c>
      <c r="R74" t="s">
        <v>455</v>
      </c>
      <c r="S74" t="s">
        <v>456</v>
      </c>
      <c r="T74" t="s">
        <v>457</v>
      </c>
      <c r="U74" t="s">
        <v>458</v>
      </c>
      <c r="V74" t="s">
        <v>552</v>
      </c>
      <c r="W74" t="s">
        <v>430</v>
      </c>
      <c r="X74" t="s">
        <v>459</v>
      </c>
      <c r="Y74" t="s">
        <v>456</v>
      </c>
      <c r="Z74" t="s">
        <v>457</v>
      </c>
      <c r="AA74" t="s">
        <v>460</v>
      </c>
      <c r="AB74" t="s">
        <v>453</v>
      </c>
      <c r="AC74" t="s">
        <v>454</v>
      </c>
      <c r="AD74" t="s">
        <v>461</v>
      </c>
      <c r="AE74" t="s">
        <v>549</v>
      </c>
      <c r="AF74" t="s">
        <v>312</v>
      </c>
      <c r="AI74" t="s">
        <v>295</v>
      </c>
      <c r="AJ74">
        <v>1</v>
      </c>
    </row>
    <row r="75" spans="1:37">
      <c r="A75" s="4" t="s">
        <v>158</v>
      </c>
      <c r="B75" s="4" t="s">
        <v>155</v>
      </c>
      <c r="C75" t="s">
        <v>538</v>
      </c>
      <c r="D75">
        <v>0</v>
      </c>
      <c r="E75" t="s">
        <v>737</v>
      </c>
      <c r="F75">
        <v>74</v>
      </c>
      <c r="G75" t="s">
        <v>203</v>
      </c>
      <c r="H75" t="s">
        <v>738</v>
      </c>
      <c r="I75" s="2">
        <v>39731</v>
      </c>
      <c r="J75" s="2">
        <v>41864</v>
      </c>
      <c r="K75" s="1">
        <f t="shared" si="6"/>
        <v>2133</v>
      </c>
      <c r="L75" s="1">
        <f t="shared" si="7"/>
        <v>5</v>
      </c>
      <c r="M75" s="1">
        <f t="shared" si="8"/>
        <v>10</v>
      </c>
      <c r="N75" t="s">
        <v>538</v>
      </c>
      <c r="O75" t="s">
        <v>334</v>
      </c>
      <c r="P75" t="s">
        <v>453</v>
      </c>
      <c r="Q75" t="s">
        <v>454</v>
      </c>
      <c r="R75" t="s">
        <v>455</v>
      </c>
      <c r="S75" t="s">
        <v>456</v>
      </c>
      <c r="T75" t="s">
        <v>457</v>
      </c>
      <c r="U75" t="s">
        <v>458</v>
      </c>
      <c r="V75" t="s">
        <v>552</v>
      </c>
      <c r="W75" t="s">
        <v>430</v>
      </c>
      <c r="X75" t="s">
        <v>459</v>
      </c>
      <c r="Y75" t="s">
        <v>456</v>
      </c>
      <c r="Z75" t="s">
        <v>457</v>
      </c>
      <c r="AA75" t="s">
        <v>460</v>
      </c>
      <c r="AB75" t="s">
        <v>453</v>
      </c>
      <c r="AC75" t="s">
        <v>454</v>
      </c>
      <c r="AD75" t="s">
        <v>461</v>
      </c>
      <c r="AE75" t="s">
        <v>549</v>
      </c>
      <c r="AF75" t="s">
        <v>312</v>
      </c>
      <c r="AI75" t="s">
        <v>739</v>
      </c>
      <c r="AJ75">
        <v>1</v>
      </c>
    </row>
    <row r="76" spans="1:37">
      <c r="A76" s="4" t="s">
        <v>158</v>
      </c>
      <c r="B76" s="4" t="s">
        <v>155</v>
      </c>
      <c r="C76" t="s">
        <v>537</v>
      </c>
      <c r="D76">
        <v>2</v>
      </c>
      <c r="E76" t="s">
        <v>740</v>
      </c>
      <c r="F76">
        <v>75</v>
      </c>
      <c r="G76" t="s">
        <v>202</v>
      </c>
      <c r="H76" t="s">
        <v>741</v>
      </c>
      <c r="I76" s="2">
        <v>39357</v>
      </c>
      <c r="J76" s="2">
        <v>41864</v>
      </c>
      <c r="K76" s="1">
        <f t="shared" si="6"/>
        <v>2507</v>
      </c>
      <c r="L76" s="1">
        <f t="shared" si="7"/>
        <v>6</v>
      </c>
      <c r="M76" s="1">
        <f t="shared" si="8"/>
        <v>10</v>
      </c>
      <c r="N76" t="s">
        <v>537</v>
      </c>
      <c r="O76" t="s">
        <v>334</v>
      </c>
      <c r="P76" t="s">
        <v>453</v>
      </c>
      <c r="Q76" t="s">
        <v>454</v>
      </c>
      <c r="R76" t="s">
        <v>455</v>
      </c>
      <c r="S76" t="s">
        <v>456</v>
      </c>
      <c r="T76" t="s">
        <v>457</v>
      </c>
      <c r="U76" t="s">
        <v>458</v>
      </c>
      <c r="V76" t="s">
        <v>552</v>
      </c>
      <c r="W76" t="s">
        <v>430</v>
      </c>
      <c r="X76" t="s">
        <v>459</v>
      </c>
      <c r="Y76" t="s">
        <v>456</v>
      </c>
      <c r="Z76" t="s">
        <v>457</v>
      </c>
      <c r="AA76" t="s">
        <v>460</v>
      </c>
      <c r="AB76" t="s">
        <v>453</v>
      </c>
      <c r="AC76" t="s">
        <v>454</v>
      </c>
      <c r="AD76" t="s">
        <v>461</v>
      </c>
      <c r="AE76" t="s">
        <v>549</v>
      </c>
      <c r="AF76" t="s">
        <v>312</v>
      </c>
      <c r="AI76" t="s">
        <v>295</v>
      </c>
      <c r="AJ76">
        <v>1</v>
      </c>
    </row>
    <row r="77" spans="1:37" s="29" customFormat="1">
      <c r="A77" s="28" t="s">
        <v>158</v>
      </c>
      <c r="B77" s="28" t="s">
        <v>155</v>
      </c>
      <c r="C77" s="29" t="s">
        <v>538</v>
      </c>
      <c r="D77" s="29">
        <v>2</v>
      </c>
      <c r="E77" s="29" t="s">
        <v>742</v>
      </c>
      <c r="F77" s="29">
        <v>76</v>
      </c>
      <c r="G77" s="29" t="s">
        <v>203</v>
      </c>
      <c r="H77" s="29" t="s">
        <v>743</v>
      </c>
      <c r="I77" s="30">
        <v>39556</v>
      </c>
      <c r="J77" s="30">
        <v>41864</v>
      </c>
      <c r="K77" s="31">
        <f t="shared" si="6"/>
        <v>2308</v>
      </c>
      <c r="L77" s="31">
        <f t="shared" si="7"/>
        <v>6</v>
      </c>
      <c r="M77" s="31">
        <f t="shared" si="8"/>
        <v>3</v>
      </c>
      <c r="N77" s="29" t="s">
        <v>538</v>
      </c>
      <c r="O77" s="29" t="s">
        <v>334</v>
      </c>
      <c r="P77" s="29" t="s">
        <v>453</v>
      </c>
      <c r="Q77" s="29" t="s">
        <v>454</v>
      </c>
      <c r="R77" s="29" t="s">
        <v>455</v>
      </c>
      <c r="S77" s="29" t="s">
        <v>456</v>
      </c>
      <c r="T77" s="29" t="s">
        <v>457</v>
      </c>
      <c r="U77" s="29" t="s">
        <v>458</v>
      </c>
      <c r="V77" s="29" t="s">
        <v>549</v>
      </c>
      <c r="W77" s="29" t="s">
        <v>551</v>
      </c>
      <c r="X77" s="29" t="s">
        <v>459</v>
      </c>
      <c r="Y77" s="29" t="s">
        <v>456</v>
      </c>
      <c r="Z77" s="29" t="s">
        <v>457</v>
      </c>
      <c r="AA77" s="29" t="s">
        <v>460</v>
      </c>
      <c r="AB77" s="29" t="s">
        <v>453</v>
      </c>
      <c r="AC77" s="29" t="s">
        <v>454</v>
      </c>
      <c r="AD77" s="29" t="s">
        <v>461</v>
      </c>
      <c r="AE77" s="29" t="s">
        <v>552</v>
      </c>
      <c r="AF77" s="29" t="s">
        <v>309</v>
      </c>
      <c r="AH77" s="29" t="s">
        <v>745</v>
      </c>
      <c r="AI77" s="29" t="s">
        <v>744</v>
      </c>
      <c r="AJ77" s="29">
        <v>0</v>
      </c>
      <c r="AK77" s="29" t="s">
        <v>278</v>
      </c>
    </row>
    <row r="78" spans="1:37">
      <c r="A78" s="4" t="s">
        <v>158</v>
      </c>
      <c r="B78" s="4" t="s">
        <v>155</v>
      </c>
      <c r="C78" t="s">
        <v>537</v>
      </c>
      <c r="D78">
        <v>2</v>
      </c>
      <c r="E78" t="s">
        <v>746</v>
      </c>
      <c r="F78">
        <v>77</v>
      </c>
      <c r="G78" t="s">
        <v>203</v>
      </c>
      <c r="H78" t="s">
        <v>605</v>
      </c>
      <c r="I78" s="2">
        <v>39659</v>
      </c>
      <c r="J78" s="2">
        <v>41864</v>
      </c>
      <c r="K78" s="1">
        <f t="shared" si="6"/>
        <v>2205</v>
      </c>
      <c r="L78" s="1">
        <f t="shared" si="7"/>
        <v>6</v>
      </c>
      <c r="M78" s="1">
        <f t="shared" si="8"/>
        <v>0</v>
      </c>
      <c r="N78" t="s">
        <v>537</v>
      </c>
      <c r="O78" t="s">
        <v>334</v>
      </c>
      <c r="P78" t="s">
        <v>453</v>
      </c>
      <c r="Q78" t="s">
        <v>454</v>
      </c>
      <c r="R78" t="s">
        <v>455</v>
      </c>
      <c r="S78" t="s">
        <v>456</v>
      </c>
      <c r="T78" t="s">
        <v>457</v>
      </c>
      <c r="U78" t="s">
        <v>458</v>
      </c>
      <c r="V78" t="s">
        <v>552</v>
      </c>
      <c r="W78" t="s">
        <v>430</v>
      </c>
      <c r="X78" t="s">
        <v>459</v>
      </c>
      <c r="Y78" t="s">
        <v>456</v>
      </c>
      <c r="Z78" t="s">
        <v>457</v>
      </c>
      <c r="AA78" t="s">
        <v>460</v>
      </c>
      <c r="AB78" t="s">
        <v>453</v>
      </c>
      <c r="AC78" t="s">
        <v>454</v>
      </c>
      <c r="AD78" t="s">
        <v>461</v>
      </c>
      <c r="AE78" t="s">
        <v>549</v>
      </c>
      <c r="AF78" t="s">
        <v>312</v>
      </c>
      <c r="AH78" t="s">
        <v>606</v>
      </c>
      <c r="AI78" t="s">
        <v>765</v>
      </c>
      <c r="AJ78">
        <v>1</v>
      </c>
    </row>
    <row r="79" spans="1:37">
      <c r="A79" s="4" t="s">
        <v>158</v>
      </c>
      <c r="B79" s="4" t="s">
        <v>155</v>
      </c>
      <c r="C79" t="s">
        <v>538</v>
      </c>
      <c r="D79">
        <v>2</v>
      </c>
      <c r="E79" t="s">
        <v>424</v>
      </c>
      <c r="F79">
        <v>78</v>
      </c>
      <c r="G79" t="s">
        <v>203</v>
      </c>
      <c r="H79" t="s">
        <v>607</v>
      </c>
      <c r="I79" s="2">
        <v>39552</v>
      </c>
      <c r="J79" s="2">
        <v>41865</v>
      </c>
      <c r="K79" s="1">
        <f t="shared" si="6"/>
        <v>2313</v>
      </c>
      <c r="L79" s="1">
        <f t="shared" si="7"/>
        <v>6</v>
      </c>
      <c r="M79" s="1">
        <f t="shared" si="8"/>
        <v>4</v>
      </c>
      <c r="N79" t="s">
        <v>538</v>
      </c>
      <c r="O79" t="s">
        <v>334</v>
      </c>
      <c r="P79" t="s">
        <v>453</v>
      </c>
      <c r="Q79" t="s">
        <v>454</v>
      </c>
      <c r="R79" t="s">
        <v>455</v>
      </c>
      <c r="S79" t="s">
        <v>456</v>
      </c>
      <c r="T79" t="s">
        <v>457</v>
      </c>
      <c r="U79" t="s">
        <v>458</v>
      </c>
      <c r="V79" t="s">
        <v>549</v>
      </c>
      <c r="W79" t="s">
        <v>551</v>
      </c>
      <c r="X79" t="s">
        <v>459</v>
      </c>
      <c r="Y79" t="s">
        <v>456</v>
      </c>
      <c r="Z79" t="s">
        <v>457</v>
      </c>
      <c r="AA79" t="s">
        <v>460</v>
      </c>
      <c r="AB79" t="s">
        <v>453</v>
      </c>
      <c r="AC79" t="s">
        <v>454</v>
      </c>
      <c r="AD79" t="s">
        <v>461</v>
      </c>
      <c r="AE79" t="s">
        <v>552</v>
      </c>
      <c r="AF79" t="s">
        <v>309</v>
      </c>
      <c r="AI79" t="s">
        <v>765</v>
      </c>
      <c r="AJ79">
        <v>1</v>
      </c>
    </row>
    <row r="80" spans="1:37">
      <c r="A80" s="4" t="s">
        <v>158</v>
      </c>
      <c r="B80" s="4" t="s">
        <v>155</v>
      </c>
      <c r="C80" t="s">
        <v>537</v>
      </c>
      <c r="D80">
        <v>2</v>
      </c>
      <c r="E80" t="s">
        <v>608</v>
      </c>
      <c r="F80">
        <v>79</v>
      </c>
      <c r="G80" t="s">
        <v>202</v>
      </c>
      <c r="H80" t="s">
        <v>609</v>
      </c>
      <c r="I80" s="2">
        <v>39458</v>
      </c>
      <c r="J80" s="2">
        <v>41865</v>
      </c>
      <c r="K80" s="1">
        <f t="shared" si="6"/>
        <v>2407</v>
      </c>
      <c r="L80" s="1">
        <f t="shared" si="7"/>
        <v>6</v>
      </c>
      <c r="M80" s="1">
        <f t="shared" si="8"/>
        <v>7</v>
      </c>
      <c r="N80" t="s">
        <v>537</v>
      </c>
      <c r="O80" t="s">
        <v>334</v>
      </c>
      <c r="P80" t="s">
        <v>453</v>
      </c>
      <c r="Q80" t="s">
        <v>454</v>
      </c>
      <c r="R80" t="s">
        <v>455</v>
      </c>
      <c r="S80" t="s">
        <v>456</v>
      </c>
      <c r="T80" t="s">
        <v>457</v>
      </c>
      <c r="U80" t="s">
        <v>458</v>
      </c>
      <c r="V80" t="s">
        <v>552</v>
      </c>
      <c r="W80" t="s">
        <v>430</v>
      </c>
      <c r="X80" t="s">
        <v>459</v>
      </c>
      <c r="Y80" t="s">
        <v>456</v>
      </c>
      <c r="Z80" t="s">
        <v>457</v>
      </c>
      <c r="AA80" t="s">
        <v>460</v>
      </c>
      <c r="AB80" t="s">
        <v>453</v>
      </c>
      <c r="AC80" t="s">
        <v>454</v>
      </c>
      <c r="AD80" t="s">
        <v>461</v>
      </c>
      <c r="AE80" t="s">
        <v>549</v>
      </c>
      <c r="AF80" t="s">
        <v>312</v>
      </c>
      <c r="AI80" t="s">
        <v>295</v>
      </c>
      <c r="AJ80">
        <v>1</v>
      </c>
    </row>
    <row r="81" spans="1:37">
      <c r="A81" s="4" t="s">
        <v>158</v>
      </c>
      <c r="B81" s="4" t="s">
        <v>155</v>
      </c>
      <c r="C81" t="s">
        <v>538</v>
      </c>
      <c r="D81">
        <v>2</v>
      </c>
      <c r="E81" t="s">
        <v>343</v>
      </c>
      <c r="F81">
        <v>80</v>
      </c>
      <c r="G81" t="s">
        <v>202</v>
      </c>
      <c r="H81" t="s">
        <v>344</v>
      </c>
      <c r="I81" s="2">
        <v>39724</v>
      </c>
      <c r="J81" s="2">
        <v>41870</v>
      </c>
      <c r="K81" s="1">
        <f t="shared" si="6"/>
        <v>2146</v>
      </c>
      <c r="L81" s="1">
        <f t="shared" si="7"/>
        <v>5</v>
      </c>
      <c r="M81" s="1">
        <f t="shared" si="8"/>
        <v>10</v>
      </c>
      <c r="N81" t="s">
        <v>538</v>
      </c>
      <c r="O81" t="s">
        <v>547</v>
      </c>
      <c r="P81" t="s">
        <v>549</v>
      </c>
      <c r="Q81" t="s">
        <v>550</v>
      </c>
      <c r="R81" t="s">
        <v>551</v>
      </c>
      <c r="S81" t="s">
        <v>552</v>
      </c>
      <c r="T81" t="s">
        <v>553</v>
      </c>
      <c r="U81" t="s">
        <v>430</v>
      </c>
      <c r="V81" t="s">
        <v>549</v>
      </c>
      <c r="W81" t="s">
        <v>551</v>
      </c>
      <c r="X81" t="s">
        <v>548</v>
      </c>
      <c r="Y81" t="s">
        <v>552</v>
      </c>
      <c r="Z81" t="s">
        <v>553</v>
      </c>
      <c r="AA81" t="s">
        <v>309</v>
      </c>
      <c r="AB81" t="s">
        <v>549</v>
      </c>
      <c r="AC81" t="s">
        <v>550</v>
      </c>
      <c r="AD81" t="s">
        <v>312</v>
      </c>
      <c r="AE81" t="s">
        <v>552</v>
      </c>
      <c r="AF81" t="s">
        <v>309</v>
      </c>
      <c r="AH81" t="s">
        <v>277</v>
      </c>
      <c r="AI81" t="s">
        <v>345</v>
      </c>
      <c r="AJ81">
        <v>1</v>
      </c>
    </row>
    <row r="82" spans="1:37">
      <c r="A82" s="4" t="s">
        <v>158</v>
      </c>
      <c r="B82" s="4" t="s">
        <v>155</v>
      </c>
      <c r="C82" t="s">
        <v>537</v>
      </c>
      <c r="D82">
        <v>0</v>
      </c>
      <c r="E82" t="s">
        <v>346</v>
      </c>
      <c r="F82">
        <v>81</v>
      </c>
      <c r="G82" t="s">
        <v>202</v>
      </c>
      <c r="H82" t="s">
        <v>347</v>
      </c>
      <c r="I82" s="2">
        <v>39464</v>
      </c>
      <c r="J82" s="2">
        <v>41870</v>
      </c>
      <c r="K82" s="1">
        <f t="shared" si="6"/>
        <v>2406</v>
      </c>
      <c r="L82" s="1">
        <f t="shared" si="7"/>
        <v>6</v>
      </c>
      <c r="M82" s="1">
        <f t="shared" si="8"/>
        <v>7</v>
      </c>
      <c r="N82" t="s">
        <v>537</v>
      </c>
      <c r="O82" t="s">
        <v>547</v>
      </c>
      <c r="P82" t="s">
        <v>549</v>
      </c>
      <c r="Q82" t="s">
        <v>550</v>
      </c>
      <c r="R82" t="s">
        <v>551</v>
      </c>
      <c r="S82" t="s">
        <v>552</v>
      </c>
      <c r="T82" t="s">
        <v>553</v>
      </c>
      <c r="U82" t="s">
        <v>430</v>
      </c>
      <c r="V82" t="s">
        <v>549</v>
      </c>
      <c r="W82" t="s">
        <v>551</v>
      </c>
      <c r="X82" t="s">
        <v>548</v>
      </c>
      <c r="Y82" t="s">
        <v>552</v>
      </c>
      <c r="Z82" t="s">
        <v>553</v>
      </c>
      <c r="AA82" t="s">
        <v>309</v>
      </c>
      <c r="AB82" t="s">
        <v>549</v>
      </c>
      <c r="AC82" t="s">
        <v>550</v>
      </c>
      <c r="AD82" t="s">
        <v>312</v>
      </c>
      <c r="AE82" t="s">
        <v>552</v>
      </c>
      <c r="AF82" t="s">
        <v>309</v>
      </c>
      <c r="AI82" t="s">
        <v>348</v>
      </c>
      <c r="AJ82">
        <v>1</v>
      </c>
    </row>
    <row r="83" spans="1:37">
      <c r="A83" s="4" t="s">
        <v>158</v>
      </c>
      <c r="B83" s="4" t="s">
        <v>155</v>
      </c>
      <c r="C83" t="s">
        <v>538</v>
      </c>
      <c r="D83">
        <v>0</v>
      </c>
      <c r="E83" t="s">
        <v>349</v>
      </c>
      <c r="F83">
        <v>82</v>
      </c>
      <c r="G83" t="s">
        <v>203</v>
      </c>
      <c r="H83" t="s">
        <v>350</v>
      </c>
      <c r="I83" s="2">
        <v>39464</v>
      </c>
      <c r="J83" s="2">
        <v>41870</v>
      </c>
      <c r="K83" s="1">
        <f t="shared" si="6"/>
        <v>2406</v>
      </c>
      <c r="L83" s="1">
        <f t="shared" si="7"/>
        <v>6</v>
      </c>
      <c r="M83" s="1">
        <f t="shared" si="8"/>
        <v>7</v>
      </c>
      <c r="N83" t="s">
        <v>538</v>
      </c>
      <c r="O83" t="s">
        <v>547</v>
      </c>
      <c r="P83" t="s">
        <v>549</v>
      </c>
      <c r="Q83" t="s">
        <v>550</v>
      </c>
      <c r="R83" t="s">
        <v>551</v>
      </c>
      <c r="S83" t="s">
        <v>552</v>
      </c>
      <c r="T83" t="s">
        <v>553</v>
      </c>
      <c r="U83" t="s">
        <v>430</v>
      </c>
      <c r="V83" t="s">
        <v>552</v>
      </c>
      <c r="W83" t="s">
        <v>430</v>
      </c>
      <c r="X83" t="s">
        <v>548</v>
      </c>
      <c r="Y83" t="s">
        <v>552</v>
      </c>
      <c r="Z83" t="s">
        <v>553</v>
      </c>
      <c r="AA83" t="s">
        <v>309</v>
      </c>
      <c r="AB83" t="s">
        <v>549</v>
      </c>
      <c r="AC83" t="s">
        <v>550</v>
      </c>
      <c r="AD83" t="s">
        <v>312</v>
      </c>
      <c r="AE83" t="s">
        <v>549</v>
      </c>
      <c r="AF83" t="s">
        <v>312</v>
      </c>
      <c r="AH83" t="s">
        <v>141</v>
      </c>
      <c r="AI83" t="s">
        <v>142</v>
      </c>
      <c r="AJ83">
        <v>1</v>
      </c>
    </row>
    <row r="84" spans="1:37" s="29" customFormat="1">
      <c r="A84" s="28" t="s">
        <v>158</v>
      </c>
      <c r="B84" s="28" t="s">
        <v>155</v>
      </c>
      <c r="C84" s="29" t="s">
        <v>537</v>
      </c>
      <c r="D84" s="29">
        <v>2</v>
      </c>
      <c r="E84" s="29" t="s">
        <v>143</v>
      </c>
      <c r="F84" s="29">
        <v>83</v>
      </c>
      <c r="G84" s="29" t="s">
        <v>203</v>
      </c>
      <c r="H84" s="29" t="s">
        <v>147</v>
      </c>
      <c r="I84" s="30">
        <v>39680</v>
      </c>
      <c r="J84" s="30">
        <v>41870</v>
      </c>
      <c r="K84" s="31">
        <f t="shared" si="6"/>
        <v>2190</v>
      </c>
      <c r="L84" s="31">
        <f t="shared" si="7"/>
        <v>5</v>
      </c>
      <c r="M84" s="31">
        <f t="shared" si="8"/>
        <v>11</v>
      </c>
      <c r="N84" s="29" t="s">
        <v>537</v>
      </c>
      <c r="O84" s="29" t="s">
        <v>547</v>
      </c>
      <c r="P84" s="29" t="s">
        <v>549</v>
      </c>
      <c r="Q84" s="29" t="s">
        <v>550</v>
      </c>
      <c r="R84" s="29" t="s">
        <v>551</v>
      </c>
      <c r="S84" s="29" t="s">
        <v>552</v>
      </c>
      <c r="T84" s="29" t="s">
        <v>553</v>
      </c>
      <c r="U84" s="29" t="s">
        <v>430</v>
      </c>
      <c r="V84" s="29" t="s">
        <v>552</v>
      </c>
      <c r="W84" s="29" t="s">
        <v>430</v>
      </c>
      <c r="X84" s="29" t="s">
        <v>548</v>
      </c>
      <c r="Y84" s="29" t="s">
        <v>552</v>
      </c>
      <c r="Z84" s="29" t="s">
        <v>553</v>
      </c>
      <c r="AA84" s="29" t="s">
        <v>309</v>
      </c>
      <c r="AB84" s="29" t="s">
        <v>549</v>
      </c>
      <c r="AC84" s="29" t="s">
        <v>550</v>
      </c>
      <c r="AD84" s="29" t="s">
        <v>312</v>
      </c>
      <c r="AE84" s="29" t="s">
        <v>549</v>
      </c>
      <c r="AF84" s="29" t="s">
        <v>312</v>
      </c>
      <c r="AH84" s="29" t="s">
        <v>145</v>
      </c>
      <c r="AI84" s="29" t="s">
        <v>144</v>
      </c>
      <c r="AJ84" s="29">
        <v>0</v>
      </c>
      <c r="AK84" s="29" t="s">
        <v>278</v>
      </c>
    </row>
    <row r="85" spans="1:37" s="29" customFormat="1">
      <c r="A85" s="28" t="s">
        <v>158</v>
      </c>
      <c r="B85" s="28" t="s">
        <v>155</v>
      </c>
      <c r="C85" s="29" t="s">
        <v>538</v>
      </c>
      <c r="D85" s="29">
        <v>1</v>
      </c>
      <c r="E85" s="29" t="s">
        <v>146</v>
      </c>
      <c r="F85" s="29">
        <v>84</v>
      </c>
      <c r="G85" s="29" t="s">
        <v>203</v>
      </c>
      <c r="H85" s="29" t="s">
        <v>152</v>
      </c>
      <c r="I85" s="30">
        <v>39349</v>
      </c>
      <c r="J85" s="30">
        <v>41870</v>
      </c>
      <c r="K85" s="31">
        <f t="shared" si="6"/>
        <v>2521</v>
      </c>
      <c r="L85" s="31">
        <f t="shared" si="7"/>
        <v>6</v>
      </c>
      <c r="M85" s="31">
        <f t="shared" si="8"/>
        <v>10</v>
      </c>
      <c r="N85" s="29" t="s">
        <v>538</v>
      </c>
      <c r="O85" s="29" t="s">
        <v>547</v>
      </c>
      <c r="P85" s="29" t="s">
        <v>549</v>
      </c>
      <c r="Q85" s="29" t="s">
        <v>550</v>
      </c>
      <c r="R85" s="29" t="s">
        <v>551</v>
      </c>
      <c r="S85" s="29" t="s">
        <v>552</v>
      </c>
      <c r="T85" s="29" t="s">
        <v>553</v>
      </c>
      <c r="U85" s="29" t="s">
        <v>430</v>
      </c>
      <c r="V85" s="29" t="s">
        <v>552</v>
      </c>
      <c r="W85" s="29" t="s">
        <v>430</v>
      </c>
      <c r="X85" s="29" t="s">
        <v>548</v>
      </c>
      <c r="Y85" s="29" t="s">
        <v>552</v>
      </c>
      <c r="Z85" s="29" t="s">
        <v>553</v>
      </c>
      <c r="AA85" s="29" t="s">
        <v>309</v>
      </c>
      <c r="AB85" s="29" t="s">
        <v>549</v>
      </c>
      <c r="AC85" s="29" t="s">
        <v>550</v>
      </c>
      <c r="AD85" s="29" t="s">
        <v>312</v>
      </c>
      <c r="AE85" s="29" t="s">
        <v>552</v>
      </c>
      <c r="AF85" s="29" t="s">
        <v>309</v>
      </c>
      <c r="AH85" s="29" t="s">
        <v>126</v>
      </c>
      <c r="AI85" s="29" t="s">
        <v>148</v>
      </c>
      <c r="AJ85" s="29">
        <v>0</v>
      </c>
      <c r="AK85" s="29" t="s">
        <v>280</v>
      </c>
    </row>
    <row r="86" spans="1:37">
      <c r="A86" s="4" t="s">
        <v>158</v>
      </c>
      <c r="B86" s="4" t="s">
        <v>155</v>
      </c>
      <c r="C86" t="s">
        <v>537</v>
      </c>
      <c r="E86" t="s">
        <v>127</v>
      </c>
      <c r="F86">
        <v>85</v>
      </c>
      <c r="G86" t="s">
        <v>202</v>
      </c>
      <c r="H86" t="s">
        <v>153</v>
      </c>
      <c r="I86" s="2">
        <v>40025</v>
      </c>
      <c r="J86" s="2">
        <v>41870</v>
      </c>
      <c r="K86" s="1">
        <f t="shared" si="6"/>
        <v>1845</v>
      </c>
      <c r="L86" s="1">
        <f t="shared" si="7"/>
        <v>5</v>
      </c>
      <c r="M86" s="1">
        <f t="shared" si="8"/>
        <v>0</v>
      </c>
      <c r="N86" t="s">
        <v>537</v>
      </c>
      <c r="O86" t="s">
        <v>547</v>
      </c>
      <c r="P86" t="s">
        <v>549</v>
      </c>
      <c r="Q86" t="s">
        <v>550</v>
      </c>
      <c r="R86" t="s">
        <v>551</v>
      </c>
      <c r="S86" t="s">
        <v>552</v>
      </c>
      <c r="T86" t="s">
        <v>553</v>
      </c>
      <c r="U86" t="s">
        <v>430</v>
      </c>
      <c r="V86" t="s">
        <v>549</v>
      </c>
      <c r="W86" t="s">
        <v>551</v>
      </c>
      <c r="X86" t="s">
        <v>548</v>
      </c>
      <c r="Y86" t="s">
        <v>552</v>
      </c>
      <c r="Z86" t="s">
        <v>553</v>
      </c>
      <c r="AA86" t="s">
        <v>309</v>
      </c>
      <c r="AB86" t="s">
        <v>549</v>
      </c>
      <c r="AC86" t="s">
        <v>550</v>
      </c>
      <c r="AD86" t="s">
        <v>312</v>
      </c>
      <c r="AE86" t="s">
        <v>549</v>
      </c>
      <c r="AF86" t="s">
        <v>312</v>
      </c>
      <c r="AI86" t="s">
        <v>142</v>
      </c>
      <c r="AJ86">
        <v>1</v>
      </c>
    </row>
    <row r="87" spans="1:37">
      <c r="A87" s="4" t="s">
        <v>159</v>
      </c>
      <c r="B87" s="4" t="s">
        <v>156</v>
      </c>
      <c r="C87" t="s">
        <v>613</v>
      </c>
      <c r="D87">
        <v>1</v>
      </c>
      <c r="E87" t="s">
        <v>610</v>
      </c>
      <c r="F87">
        <v>86</v>
      </c>
      <c r="G87" t="s">
        <v>611</v>
      </c>
      <c r="H87" t="s">
        <v>612</v>
      </c>
      <c r="I87" s="2">
        <v>39844</v>
      </c>
      <c r="J87" s="2">
        <v>41901</v>
      </c>
      <c r="K87" s="1">
        <f t="shared" si="6"/>
        <v>2057</v>
      </c>
      <c r="L87" s="1">
        <f t="shared" si="7"/>
        <v>5</v>
      </c>
      <c r="M87" s="1">
        <f t="shared" si="8"/>
        <v>7</v>
      </c>
      <c r="N87" t="s">
        <v>614</v>
      </c>
      <c r="O87" t="s">
        <v>488</v>
      </c>
      <c r="P87" t="s">
        <v>374</v>
      </c>
      <c r="Q87" t="s">
        <v>375</v>
      </c>
      <c r="R87" t="s">
        <v>376</v>
      </c>
      <c r="S87" t="s">
        <v>456</v>
      </c>
      <c r="T87" t="s">
        <v>457</v>
      </c>
      <c r="U87" t="s">
        <v>458</v>
      </c>
      <c r="V87" t="s">
        <v>552</v>
      </c>
      <c r="W87" t="s">
        <v>430</v>
      </c>
      <c r="X87" t="s">
        <v>459</v>
      </c>
      <c r="Y87" t="s">
        <v>456</v>
      </c>
      <c r="Z87" t="s">
        <v>457</v>
      </c>
      <c r="AA87" t="s">
        <v>460</v>
      </c>
      <c r="AB87" t="s">
        <v>453</v>
      </c>
      <c r="AC87" t="s">
        <v>454</v>
      </c>
      <c r="AD87" t="s">
        <v>461</v>
      </c>
      <c r="AE87" t="s">
        <v>804</v>
      </c>
      <c r="AF87" t="s">
        <v>805</v>
      </c>
      <c r="AH87" t="s">
        <v>377</v>
      </c>
      <c r="AJ87">
        <v>1</v>
      </c>
    </row>
    <row r="88" spans="1:37">
      <c r="A88" s="4" t="s">
        <v>159</v>
      </c>
      <c r="B88" s="4" t="s">
        <v>156</v>
      </c>
      <c r="C88" t="s">
        <v>379</v>
      </c>
      <c r="D88">
        <v>0</v>
      </c>
      <c r="E88" t="s">
        <v>378</v>
      </c>
      <c r="F88">
        <v>87</v>
      </c>
      <c r="G88" t="s">
        <v>380</v>
      </c>
      <c r="H88" t="s">
        <v>381</v>
      </c>
      <c r="I88" s="2">
        <v>39547</v>
      </c>
      <c r="J88" s="2">
        <v>41901</v>
      </c>
      <c r="K88" s="1">
        <f t="shared" ref="K88:K90" si="9">J88-I88</f>
        <v>2354</v>
      </c>
      <c r="L88" s="1">
        <f t="shared" ref="L88:L90" si="10">DATEDIF(I88,J88,"Y")</f>
        <v>6</v>
      </c>
      <c r="M88" s="1">
        <f t="shared" ref="M88:M90" si="11">DATEDIF(I88,J88,"YM")</f>
        <v>5</v>
      </c>
      <c r="N88" t="s">
        <v>382</v>
      </c>
      <c r="O88" t="s">
        <v>334</v>
      </c>
      <c r="P88" t="s">
        <v>453</v>
      </c>
      <c r="Q88" t="s">
        <v>454</v>
      </c>
      <c r="R88" t="s">
        <v>455</v>
      </c>
      <c r="S88" t="s">
        <v>456</v>
      </c>
      <c r="T88" t="s">
        <v>457</v>
      </c>
      <c r="U88" t="s">
        <v>458</v>
      </c>
      <c r="V88" t="s">
        <v>552</v>
      </c>
      <c r="W88" t="s">
        <v>430</v>
      </c>
      <c r="X88" t="s">
        <v>459</v>
      </c>
      <c r="Y88" t="s">
        <v>456</v>
      </c>
      <c r="Z88" t="s">
        <v>457</v>
      </c>
      <c r="AA88" t="s">
        <v>460</v>
      </c>
      <c r="AB88" t="s">
        <v>453</v>
      </c>
      <c r="AC88" t="s">
        <v>454</v>
      </c>
      <c r="AD88" t="s">
        <v>461</v>
      </c>
      <c r="AE88" t="s">
        <v>806</v>
      </c>
      <c r="AF88" t="s">
        <v>312</v>
      </c>
      <c r="AH88" t="s">
        <v>434</v>
      </c>
      <c r="AJ88">
        <v>1</v>
      </c>
    </row>
    <row r="89" spans="1:37" s="29" customFormat="1">
      <c r="A89" s="28" t="s">
        <v>159</v>
      </c>
      <c r="B89" s="28" t="s">
        <v>156</v>
      </c>
      <c r="C89" s="29" t="s">
        <v>613</v>
      </c>
      <c r="D89" s="29">
        <v>0</v>
      </c>
      <c r="E89" s="29" t="s">
        <v>383</v>
      </c>
      <c r="F89" s="29">
        <v>88</v>
      </c>
      <c r="G89" s="29" t="s">
        <v>380</v>
      </c>
      <c r="H89" s="29" t="s">
        <v>437</v>
      </c>
      <c r="I89" s="30">
        <v>39412</v>
      </c>
      <c r="J89" s="30">
        <v>41901</v>
      </c>
      <c r="K89" s="31">
        <f t="shared" si="9"/>
        <v>2489</v>
      </c>
      <c r="L89" s="31">
        <f t="shared" si="10"/>
        <v>6</v>
      </c>
      <c r="M89" s="31">
        <f t="shared" si="11"/>
        <v>9</v>
      </c>
      <c r="N89" s="29" t="s">
        <v>614</v>
      </c>
      <c r="O89" s="29" t="s">
        <v>488</v>
      </c>
      <c r="P89" s="29" t="s">
        <v>374</v>
      </c>
      <c r="Q89" s="29" t="s">
        <v>375</v>
      </c>
      <c r="R89" s="29" t="s">
        <v>376</v>
      </c>
      <c r="S89" s="29" t="s">
        <v>456</v>
      </c>
      <c r="T89" s="29" t="s">
        <v>457</v>
      </c>
      <c r="U89" s="29" t="s">
        <v>458</v>
      </c>
      <c r="V89" s="29" t="s">
        <v>807</v>
      </c>
      <c r="W89" s="29" t="s">
        <v>808</v>
      </c>
      <c r="X89" s="29" t="s">
        <v>459</v>
      </c>
      <c r="Y89" s="29" t="s">
        <v>456</v>
      </c>
      <c r="Z89" s="29" t="s">
        <v>457</v>
      </c>
      <c r="AA89" s="29" t="s">
        <v>460</v>
      </c>
      <c r="AB89" s="29" t="s">
        <v>453</v>
      </c>
      <c r="AC89" s="29" t="s">
        <v>454</v>
      </c>
      <c r="AD89" s="29" t="s">
        <v>461</v>
      </c>
      <c r="AE89" s="29" t="s">
        <v>804</v>
      </c>
      <c r="AF89" s="29" t="s">
        <v>805</v>
      </c>
      <c r="AH89" s="29" t="s">
        <v>435</v>
      </c>
      <c r="AJ89" s="29">
        <v>0</v>
      </c>
      <c r="AK89" s="29" t="s">
        <v>278</v>
      </c>
    </row>
    <row r="90" spans="1:37" s="29" customFormat="1">
      <c r="A90" s="28" t="s">
        <v>159</v>
      </c>
      <c r="B90" s="28" t="s">
        <v>156</v>
      </c>
      <c r="C90" s="29" t="s">
        <v>382</v>
      </c>
      <c r="D90" s="29">
        <v>0</v>
      </c>
      <c r="E90" s="29" t="s">
        <v>384</v>
      </c>
      <c r="F90" s="29">
        <v>89</v>
      </c>
      <c r="G90" s="29" t="s">
        <v>491</v>
      </c>
      <c r="H90" s="29" t="s">
        <v>438</v>
      </c>
      <c r="I90" s="30">
        <v>39115</v>
      </c>
      <c r="J90" s="30">
        <v>41901</v>
      </c>
      <c r="K90" s="31">
        <f t="shared" si="9"/>
        <v>2786</v>
      </c>
      <c r="L90" s="31">
        <f t="shared" si="10"/>
        <v>7</v>
      </c>
      <c r="M90" s="31">
        <f t="shared" si="11"/>
        <v>7</v>
      </c>
      <c r="N90" s="29" t="s">
        <v>382</v>
      </c>
      <c r="O90" s="29" t="s">
        <v>334</v>
      </c>
      <c r="P90" s="29" t="s">
        <v>453</v>
      </c>
      <c r="Q90" s="29" t="s">
        <v>454</v>
      </c>
      <c r="R90" s="29" t="s">
        <v>455</v>
      </c>
      <c r="S90" s="29" t="s">
        <v>456</v>
      </c>
      <c r="T90" s="29" t="s">
        <v>457</v>
      </c>
      <c r="U90" s="29" t="s">
        <v>458</v>
      </c>
      <c r="V90" s="29" t="s">
        <v>552</v>
      </c>
      <c r="W90" s="29" t="s">
        <v>430</v>
      </c>
      <c r="X90" s="29" t="s">
        <v>803</v>
      </c>
      <c r="Y90" s="29" t="s">
        <v>456</v>
      </c>
      <c r="Z90" s="29" t="s">
        <v>457</v>
      </c>
      <c r="AA90" s="29" t="s">
        <v>460</v>
      </c>
      <c r="AB90" s="29" t="s">
        <v>453</v>
      </c>
      <c r="AC90" s="29" t="s">
        <v>454</v>
      </c>
      <c r="AD90" s="29" t="s">
        <v>461</v>
      </c>
      <c r="AE90" s="29" t="s">
        <v>549</v>
      </c>
      <c r="AF90" s="29" t="s">
        <v>809</v>
      </c>
      <c r="AH90" s="29" t="s">
        <v>566</v>
      </c>
      <c r="AJ90" s="29">
        <v>0</v>
      </c>
      <c r="AK90" s="29" t="s">
        <v>283</v>
      </c>
    </row>
    <row r="91" spans="1:37">
      <c r="A91" s="4" t="s">
        <v>160</v>
      </c>
      <c r="B91" s="4" t="s">
        <v>156</v>
      </c>
      <c r="C91" t="s">
        <v>537</v>
      </c>
      <c r="D91">
        <v>2</v>
      </c>
      <c r="E91" t="s">
        <v>63</v>
      </c>
      <c r="F91">
        <v>90</v>
      </c>
      <c r="G91" t="s">
        <v>203</v>
      </c>
      <c r="H91" t="s">
        <v>64</v>
      </c>
      <c r="I91" s="2">
        <v>39717</v>
      </c>
      <c r="J91" s="2">
        <v>41908</v>
      </c>
      <c r="K91" s="1">
        <f t="shared" ref="K91:K97" si="12">J91-I91</f>
        <v>2191</v>
      </c>
      <c r="L91" s="1">
        <f t="shared" ref="L91:L97" si="13">DATEDIF(I91,J91,"Y")</f>
        <v>6</v>
      </c>
      <c r="M91" s="1">
        <f t="shared" ref="M91:M97" si="14">DATEDIF(I91,J91,"YM")</f>
        <v>0</v>
      </c>
      <c r="N91" t="s">
        <v>537</v>
      </c>
      <c r="O91" t="s">
        <v>334</v>
      </c>
      <c r="P91" t="s">
        <v>453</v>
      </c>
      <c r="Q91" t="s">
        <v>454</v>
      </c>
      <c r="R91" t="s">
        <v>455</v>
      </c>
      <c r="S91" t="s">
        <v>456</v>
      </c>
      <c r="T91" t="s">
        <v>457</v>
      </c>
      <c r="U91" t="s">
        <v>458</v>
      </c>
      <c r="V91" t="s">
        <v>552</v>
      </c>
      <c r="W91" t="s">
        <v>430</v>
      </c>
      <c r="X91" t="s">
        <v>459</v>
      </c>
      <c r="Y91" t="s">
        <v>456</v>
      </c>
      <c r="Z91" t="s">
        <v>457</v>
      </c>
      <c r="AA91" t="s">
        <v>460</v>
      </c>
      <c r="AB91" t="s">
        <v>453</v>
      </c>
      <c r="AC91" t="s">
        <v>454</v>
      </c>
      <c r="AD91" t="s">
        <v>461</v>
      </c>
      <c r="AE91" t="s">
        <v>549</v>
      </c>
      <c r="AF91" t="s">
        <v>312</v>
      </c>
      <c r="AH91" t="s">
        <v>335</v>
      </c>
      <c r="AI91" t="s">
        <v>65</v>
      </c>
      <c r="AJ91">
        <v>1</v>
      </c>
    </row>
    <row r="92" spans="1:37" s="29" customFormat="1">
      <c r="A92" s="28" t="s">
        <v>160</v>
      </c>
      <c r="B92" s="28" t="s">
        <v>156</v>
      </c>
      <c r="C92" s="29" t="s">
        <v>538</v>
      </c>
      <c r="D92" s="29">
        <v>0</v>
      </c>
      <c r="E92" s="29" t="s">
        <v>336</v>
      </c>
      <c r="F92" s="29">
        <v>91</v>
      </c>
      <c r="G92" s="29" t="s">
        <v>202</v>
      </c>
      <c r="H92" s="29" t="s">
        <v>337</v>
      </c>
      <c r="I92" s="30">
        <v>40080</v>
      </c>
      <c r="J92" s="30">
        <v>41908</v>
      </c>
      <c r="K92" s="31">
        <f t="shared" si="12"/>
        <v>1828</v>
      </c>
      <c r="L92" s="31">
        <f t="shared" si="13"/>
        <v>5</v>
      </c>
      <c r="M92" s="31">
        <f t="shared" si="14"/>
        <v>0</v>
      </c>
      <c r="N92" s="29" t="s">
        <v>538</v>
      </c>
      <c r="O92" s="29" t="s">
        <v>334</v>
      </c>
      <c r="P92" s="29" t="s">
        <v>453</v>
      </c>
      <c r="Q92" s="29" t="s">
        <v>454</v>
      </c>
      <c r="R92" s="29" t="s">
        <v>455</v>
      </c>
      <c r="S92" s="29" t="s">
        <v>456</v>
      </c>
      <c r="T92" s="29" t="s">
        <v>457</v>
      </c>
      <c r="U92" s="29" t="s">
        <v>458</v>
      </c>
      <c r="V92" s="29" t="s">
        <v>552</v>
      </c>
      <c r="W92" s="29" t="s">
        <v>430</v>
      </c>
      <c r="X92" s="29" t="s">
        <v>459</v>
      </c>
      <c r="Y92" s="29" t="s">
        <v>456</v>
      </c>
      <c r="Z92" s="29" t="s">
        <v>553</v>
      </c>
      <c r="AA92" s="29" t="s">
        <v>460</v>
      </c>
      <c r="AB92" s="29" t="s">
        <v>453</v>
      </c>
      <c r="AC92" s="29" t="s">
        <v>454</v>
      </c>
      <c r="AD92" s="29" t="s">
        <v>461</v>
      </c>
      <c r="AE92" s="29" t="s">
        <v>549</v>
      </c>
      <c r="AF92" s="29" t="s">
        <v>312</v>
      </c>
      <c r="AH92" s="29" t="s">
        <v>281</v>
      </c>
      <c r="AI92" s="29" t="s">
        <v>215</v>
      </c>
      <c r="AJ92" s="29">
        <v>0</v>
      </c>
      <c r="AK92" s="29" t="s">
        <v>282</v>
      </c>
    </row>
    <row r="93" spans="1:37" s="29" customFormat="1">
      <c r="A93" s="28" t="s">
        <v>160</v>
      </c>
      <c r="B93" s="28" t="s">
        <v>156</v>
      </c>
      <c r="C93" s="29" t="s">
        <v>537</v>
      </c>
      <c r="D93" s="29">
        <v>0</v>
      </c>
      <c r="E93" s="29" t="s">
        <v>338</v>
      </c>
      <c r="F93" s="29">
        <v>92</v>
      </c>
      <c r="G93" s="29" t="s">
        <v>202</v>
      </c>
      <c r="H93" s="29" t="s">
        <v>339</v>
      </c>
      <c r="I93" s="30">
        <v>39508</v>
      </c>
      <c r="J93" s="30">
        <v>41908</v>
      </c>
      <c r="K93" s="31">
        <f t="shared" si="12"/>
        <v>2400</v>
      </c>
      <c r="L93" s="31">
        <f t="shared" si="13"/>
        <v>6</v>
      </c>
      <c r="M93" s="31">
        <f t="shared" si="14"/>
        <v>6</v>
      </c>
      <c r="N93" s="29" t="s">
        <v>537</v>
      </c>
      <c r="O93" s="29" t="s">
        <v>334</v>
      </c>
      <c r="P93" s="29" t="s">
        <v>453</v>
      </c>
      <c r="Q93" s="29" t="s">
        <v>454</v>
      </c>
      <c r="R93" s="29" t="s">
        <v>455</v>
      </c>
      <c r="S93" s="29" t="s">
        <v>456</v>
      </c>
      <c r="T93" s="29" t="s">
        <v>457</v>
      </c>
      <c r="U93" s="29" t="s">
        <v>458</v>
      </c>
      <c r="V93" s="29" t="s">
        <v>549</v>
      </c>
      <c r="W93" s="29" t="s">
        <v>551</v>
      </c>
      <c r="X93" s="29" t="s">
        <v>459</v>
      </c>
      <c r="Y93" s="29" t="s">
        <v>456</v>
      </c>
      <c r="Z93" s="29" t="s">
        <v>457</v>
      </c>
      <c r="AA93" s="29" t="s">
        <v>460</v>
      </c>
      <c r="AB93" s="29" t="s">
        <v>453</v>
      </c>
      <c r="AC93" s="29" t="s">
        <v>454</v>
      </c>
      <c r="AD93" s="29" t="s">
        <v>461</v>
      </c>
      <c r="AE93" s="29" t="s">
        <v>552</v>
      </c>
      <c r="AF93" s="29" t="s">
        <v>309</v>
      </c>
      <c r="AG93" s="29" t="s">
        <v>340</v>
      </c>
      <c r="AH93" s="29" t="s">
        <v>341</v>
      </c>
      <c r="AI93" s="29" t="s">
        <v>215</v>
      </c>
      <c r="AJ93" s="29">
        <v>0</v>
      </c>
      <c r="AK93" s="29" t="s">
        <v>278</v>
      </c>
    </row>
    <row r="94" spans="1:37">
      <c r="A94" s="4" t="s">
        <v>160</v>
      </c>
      <c r="B94" s="4" t="s">
        <v>156</v>
      </c>
      <c r="C94" t="s">
        <v>538</v>
      </c>
      <c r="E94" t="s">
        <v>342</v>
      </c>
      <c r="F94">
        <v>93</v>
      </c>
      <c r="G94" t="s">
        <v>203</v>
      </c>
      <c r="H94" t="s">
        <v>774</v>
      </c>
      <c r="I94" s="2">
        <v>39968</v>
      </c>
      <c r="J94" s="2">
        <v>41908</v>
      </c>
      <c r="K94" s="1">
        <f t="shared" si="12"/>
        <v>1940</v>
      </c>
      <c r="L94" s="1">
        <f t="shared" si="13"/>
        <v>5</v>
      </c>
      <c r="M94" s="1">
        <f t="shared" si="14"/>
        <v>3</v>
      </c>
      <c r="N94" t="s">
        <v>538</v>
      </c>
      <c r="O94" t="s">
        <v>334</v>
      </c>
      <c r="P94" t="s">
        <v>453</v>
      </c>
      <c r="Q94" t="s">
        <v>454</v>
      </c>
      <c r="R94" t="s">
        <v>455</v>
      </c>
      <c r="S94" t="s">
        <v>456</v>
      </c>
      <c r="T94" t="s">
        <v>457</v>
      </c>
      <c r="U94" t="s">
        <v>458</v>
      </c>
      <c r="V94" t="s">
        <v>549</v>
      </c>
      <c r="W94" t="s">
        <v>551</v>
      </c>
      <c r="X94" t="s">
        <v>459</v>
      </c>
      <c r="Y94" t="s">
        <v>456</v>
      </c>
      <c r="Z94" t="s">
        <v>457</v>
      </c>
      <c r="AA94" t="s">
        <v>460</v>
      </c>
      <c r="AB94" t="s">
        <v>453</v>
      </c>
      <c r="AC94" t="s">
        <v>454</v>
      </c>
      <c r="AD94" t="s">
        <v>461</v>
      </c>
      <c r="AE94" t="s">
        <v>552</v>
      </c>
      <c r="AF94" t="s">
        <v>309</v>
      </c>
      <c r="AI94" t="s">
        <v>215</v>
      </c>
      <c r="AJ94">
        <v>1</v>
      </c>
    </row>
    <row r="95" spans="1:37" s="35" customFormat="1">
      <c r="A95" s="34" t="s">
        <v>161</v>
      </c>
      <c r="B95" s="34" t="s">
        <v>156</v>
      </c>
      <c r="C95" s="35" t="s">
        <v>801</v>
      </c>
      <c r="D95" s="35">
        <v>2</v>
      </c>
      <c r="E95" s="35" t="s">
        <v>493</v>
      </c>
      <c r="F95" s="35">
        <v>94</v>
      </c>
      <c r="G95" s="35" t="s">
        <v>798</v>
      </c>
      <c r="H95" s="35" t="s">
        <v>810</v>
      </c>
      <c r="I95" s="36">
        <v>40070</v>
      </c>
      <c r="J95" s="36">
        <v>41908</v>
      </c>
      <c r="K95" s="37">
        <f t="shared" si="12"/>
        <v>1838</v>
      </c>
      <c r="L95" s="37">
        <f t="shared" si="13"/>
        <v>5</v>
      </c>
      <c r="M95" s="37">
        <f t="shared" si="14"/>
        <v>0</v>
      </c>
      <c r="N95" s="35" t="s">
        <v>801</v>
      </c>
      <c r="O95" s="35" t="s">
        <v>334</v>
      </c>
      <c r="P95" s="35" t="s">
        <v>453</v>
      </c>
      <c r="Q95" s="35" t="s">
        <v>454</v>
      </c>
      <c r="R95" s="35" t="s">
        <v>455</v>
      </c>
      <c r="S95" s="35" t="s">
        <v>456</v>
      </c>
      <c r="T95" s="35" t="s">
        <v>457</v>
      </c>
      <c r="U95" s="35" t="s">
        <v>458</v>
      </c>
      <c r="V95" s="35" t="s">
        <v>682</v>
      </c>
      <c r="W95" s="35" t="s">
        <v>683</v>
      </c>
      <c r="X95" s="35" t="s">
        <v>459</v>
      </c>
      <c r="Y95" s="35" t="s">
        <v>812</v>
      </c>
      <c r="Z95" s="35" t="s">
        <v>457</v>
      </c>
      <c r="AA95" s="35" t="s">
        <v>681</v>
      </c>
      <c r="AB95" s="35" t="s">
        <v>409</v>
      </c>
      <c r="AC95" s="35" t="s">
        <v>454</v>
      </c>
      <c r="AD95" s="35" t="s">
        <v>813</v>
      </c>
      <c r="AE95" s="35" t="s">
        <v>806</v>
      </c>
      <c r="AF95" s="35" t="s">
        <v>684</v>
      </c>
      <c r="AH95" s="35" t="s">
        <v>284</v>
      </c>
      <c r="AJ95" s="35" t="s">
        <v>285</v>
      </c>
      <c r="AK95" s="35" t="s">
        <v>138</v>
      </c>
    </row>
    <row r="96" spans="1:37" s="29" customFormat="1">
      <c r="A96" s="28" t="s">
        <v>161</v>
      </c>
      <c r="B96" s="28" t="s">
        <v>156</v>
      </c>
      <c r="C96" s="29" t="s">
        <v>685</v>
      </c>
      <c r="E96" s="29" t="s">
        <v>494</v>
      </c>
      <c r="F96" s="29">
        <v>95</v>
      </c>
      <c r="G96" s="29" t="s">
        <v>799</v>
      </c>
      <c r="H96" s="29" t="s">
        <v>800</v>
      </c>
      <c r="I96" s="30">
        <v>40054</v>
      </c>
      <c r="J96" s="30">
        <v>41908</v>
      </c>
      <c r="K96" s="31">
        <f t="shared" si="12"/>
        <v>1854</v>
      </c>
      <c r="L96" s="31">
        <f t="shared" si="13"/>
        <v>5</v>
      </c>
      <c r="M96" s="31">
        <f t="shared" si="14"/>
        <v>0</v>
      </c>
      <c r="N96" s="29" t="s">
        <v>802</v>
      </c>
      <c r="O96" s="29" t="s">
        <v>334</v>
      </c>
      <c r="P96" s="29" t="s">
        <v>453</v>
      </c>
      <c r="Q96" s="29" t="s">
        <v>454</v>
      </c>
      <c r="R96" s="29" t="s">
        <v>455</v>
      </c>
      <c r="S96" s="29" t="s">
        <v>456</v>
      </c>
      <c r="T96" s="29" t="s">
        <v>457</v>
      </c>
      <c r="U96" s="29" t="s">
        <v>458</v>
      </c>
      <c r="X96" s="29" t="s">
        <v>459</v>
      </c>
      <c r="Y96" s="29" t="s">
        <v>812</v>
      </c>
      <c r="Z96" s="29" t="s">
        <v>457</v>
      </c>
      <c r="AA96" s="29" t="s">
        <v>681</v>
      </c>
      <c r="AB96" s="29" t="s">
        <v>409</v>
      </c>
      <c r="AC96" s="29" t="s">
        <v>454</v>
      </c>
      <c r="AD96" s="29" t="s">
        <v>813</v>
      </c>
      <c r="AH96" s="29" t="s">
        <v>432</v>
      </c>
      <c r="AJ96" s="29">
        <v>0</v>
      </c>
      <c r="AK96" s="29" t="s">
        <v>139</v>
      </c>
    </row>
    <row r="97" spans="1:37" s="35" customFormat="1">
      <c r="A97" s="34" t="s">
        <v>161</v>
      </c>
      <c r="B97" s="34" t="s">
        <v>156</v>
      </c>
      <c r="C97" s="35" t="s">
        <v>686</v>
      </c>
      <c r="D97" s="35">
        <v>0</v>
      </c>
      <c r="E97" s="35" t="s">
        <v>797</v>
      </c>
      <c r="F97" s="35">
        <v>96</v>
      </c>
      <c r="G97" s="35" t="s">
        <v>799</v>
      </c>
      <c r="H97" s="35" t="s">
        <v>811</v>
      </c>
      <c r="I97" s="36">
        <v>39934</v>
      </c>
      <c r="J97" s="36">
        <v>41908</v>
      </c>
      <c r="K97" s="37">
        <f t="shared" si="12"/>
        <v>1974</v>
      </c>
      <c r="L97" s="37">
        <f t="shared" si="13"/>
        <v>5</v>
      </c>
      <c r="M97" s="37">
        <f t="shared" si="14"/>
        <v>4</v>
      </c>
      <c r="N97" s="35" t="s">
        <v>801</v>
      </c>
      <c r="O97" s="35" t="s">
        <v>334</v>
      </c>
      <c r="P97" s="35" t="s">
        <v>453</v>
      </c>
      <c r="Q97" s="35" t="s">
        <v>454</v>
      </c>
      <c r="R97" s="35" t="s">
        <v>455</v>
      </c>
      <c r="S97" s="35" t="s">
        <v>456</v>
      </c>
      <c r="T97" s="35" t="s">
        <v>457</v>
      </c>
      <c r="U97" s="35" t="s">
        <v>458</v>
      </c>
      <c r="V97" s="35" t="s">
        <v>806</v>
      </c>
      <c r="W97" s="35" t="s">
        <v>687</v>
      </c>
      <c r="X97" s="35" t="s">
        <v>459</v>
      </c>
      <c r="Y97" s="35" t="s">
        <v>812</v>
      </c>
      <c r="Z97" s="35" t="s">
        <v>457</v>
      </c>
      <c r="AA97" s="35" t="s">
        <v>681</v>
      </c>
      <c r="AB97" s="35" t="s">
        <v>409</v>
      </c>
      <c r="AC97" s="35" t="s">
        <v>454</v>
      </c>
      <c r="AD97" s="35" t="s">
        <v>813</v>
      </c>
      <c r="AE97" s="35" t="s">
        <v>688</v>
      </c>
      <c r="AF97" s="35" t="s">
        <v>689</v>
      </c>
      <c r="AH97" s="35" t="s">
        <v>433</v>
      </c>
      <c r="AK97" s="35" t="s">
        <v>140</v>
      </c>
    </row>
    <row r="98" spans="1:37" s="29" customFormat="1">
      <c r="A98" s="28" t="s">
        <v>159</v>
      </c>
      <c r="B98" s="28" t="s">
        <v>156</v>
      </c>
      <c r="C98" s="29" t="s">
        <v>772</v>
      </c>
      <c r="D98" s="29">
        <v>0</v>
      </c>
      <c r="E98" s="29" t="s">
        <v>769</v>
      </c>
      <c r="F98" s="29">
        <v>97</v>
      </c>
      <c r="G98" s="29" t="s">
        <v>617</v>
      </c>
      <c r="H98" s="29" t="s">
        <v>776</v>
      </c>
      <c r="I98" s="30">
        <v>39495</v>
      </c>
      <c r="J98" s="30">
        <v>41915</v>
      </c>
      <c r="K98" s="31">
        <f t="shared" ref="K98:K100" si="15">J98-I98</f>
        <v>2420</v>
      </c>
      <c r="L98" s="31">
        <f t="shared" ref="L98:L100" si="16">DATEDIF(I98,J98,"Y")</f>
        <v>6</v>
      </c>
      <c r="M98" s="31">
        <f t="shared" ref="M98:M100" si="17">DATEDIF(I98,J98,"YM")</f>
        <v>7</v>
      </c>
      <c r="N98" s="29" t="s">
        <v>619</v>
      </c>
      <c r="O98" s="29" t="s">
        <v>220</v>
      </c>
      <c r="P98" s="29" t="s">
        <v>549</v>
      </c>
      <c r="Q98" s="29" t="s">
        <v>550</v>
      </c>
      <c r="R98" s="29" t="s">
        <v>551</v>
      </c>
      <c r="S98" s="29" t="s">
        <v>552</v>
      </c>
      <c r="T98" s="29" t="s">
        <v>553</v>
      </c>
      <c r="U98" s="29" t="s">
        <v>430</v>
      </c>
      <c r="V98" s="29" t="s">
        <v>51</v>
      </c>
      <c r="W98" s="29" t="s">
        <v>51</v>
      </c>
      <c r="X98" s="29" t="s">
        <v>548</v>
      </c>
      <c r="Y98" s="29" t="s">
        <v>552</v>
      </c>
      <c r="Z98" s="29" t="s">
        <v>553</v>
      </c>
      <c r="AA98" s="29" t="s">
        <v>309</v>
      </c>
      <c r="AB98" s="29" t="s">
        <v>549</v>
      </c>
      <c r="AC98" s="29" t="s">
        <v>550</v>
      </c>
      <c r="AD98" s="29" t="s">
        <v>312</v>
      </c>
      <c r="AE98" s="29" t="s">
        <v>51</v>
      </c>
      <c r="AF98" s="29" t="s">
        <v>51</v>
      </c>
      <c r="AH98" s="29" t="s">
        <v>489</v>
      </c>
      <c r="AJ98" s="29">
        <v>0</v>
      </c>
    </row>
    <row r="99" spans="1:37">
      <c r="A99" s="4" t="s">
        <v>159</v>
      </c>
      <c r="B99" s="4" t="s">
        <v>156</v>
      </c>
      <c r="C99" t="s">
        <v>773</v>
      </c>
      <c r="D99">
        <v>2</v>
      </c>
      <c r="E99" t="s">
        <v>770</v>
      </c>
      <c r="F99">
        <v>98</v>
      </c>
      <c r="G99" t="s">
        <v>617</v>
      </c>
      <c r="H99" t="s">
        <v>615</v>
      </c>
      <c r="I99" s="2">
        <v>39738</v>
      </c>
      <c r="J99" s="2">
        <v>41915</v>
      </c>
      <c r="K99" s="1">
        <f t="shared" si="15"/>
        <v>2177</v>
      </c>
      <c r="L99" s="1">
        <f t="shared" si="16"/>
        <v>5</v>
      </c>
      <c r="M99" s="1">
        <f t="shared" si="17"/>
        <v>11</v>
      </c>
      <c r="N99" t="s">
        <v>773</v>
      </c>
      <c r="O99" t="s">
        <v>220</v>
      </c>
      <c r="P99" t="s">
        <v>549</v>
      </c>
      <c r="Q99" t="s">
        <v>550</v>
      </c>
      <c r="R99" t="s">
        <v>551</v>
      </c>
      <c r="S99" t="s">
        <v>552</v>
      </c>
      <c r="T99" t="s">
        <v>553</v>
      </c>
      <c r="U99" t="s">
        <v>430</v>
      </c>
      <c r="V99" t="s">
        <v>52</v>
      </c>
      <c r="W99" t="s">
        <v>53</v>
      </c>
      <c r="X99" t="s">
        <v>548</v>
      </c>
      <c r="Y99" t="s">
        <v>552</v>
      </c>
      <c r="Z99" t="s">
        <v>553</v>
      </c>
      <c r="AA99" t="s">
        <v>309</v>
      </c>
      <c r="AB99" t="s">
        <v>549</v>
      </c>
      <c r="AC99" t="s">
        <v>550</v>
      </c>
      <c r="AD99" t="s">
        <v>312</v>
      </c>
      <c r="AE99" t="s">
        <v>149</v>
      </c>
      <c r="AF99" t="s">
        <v>150</v>
      </c>
      <c r="AH99" t="s">
        <v>490</v>
      </c>
      <c r="AI99" t="s">
        <v>564</v>
      </c>
      <c r="AJ99">
        <v>1</v>
      </c>
    </row>
    <row r="100" spans="1:37" s="29" customFormat="1">
      <c r="A100" s="28" t="s">
        <v>159</v>
      </c>
      <c r="B100" s="28" t="s">
        <v>156</v>
      </c>
      <c r="C100" s="29" t="s">
        <v>772</v>
      </c>
      <c r="D100" s="29">
        <v>0</v>
      </c>
      <c r="E100" s="29" t="s">
        <v>771</v>
      </c>
      <c r="F100" s="29">
        <v>99</v>
      </c>
      <c r="G100" s="29" t="s">
        <v>618</v>
      </c>
      <c r="H100" s="29" t="s">
        <v>616</v>
      </c>
      <c r="I100" s="30">
        <v>39573</v>
      </c>
      <c r="J100" s="30">
        <v>41915</v>
      </c>
      <c r="K100" s="31">
        <f t="shared" si="15"/>
        <v>2342</v>
      </c>
      <c r="L100" s="31">
        <f t="shared" si="16"/>
        <v>6</v>
      </c>
      <c r="M100" s="31">
        <f t="shared" si="17"/>
        <v>4</v>
      </c>
      <c r="N100" s="29" t="s">
        <v>619</v>
      </c>
      <c r="O100" s="29" t="s">
        <v>220</v>
      </c>
      <c r="P100" s="29" t="s">
        <v>549</v>
      </c>
      <c r="Q100" s="29" t="s">
        <v>550</v>
      </c>
      <c r="R100" s="29" t="s">
        <v>551</v>
      </c>
      <c r="S100" s="29" t="s">
        <v>552</v>
      </c>
      <c r="T100" s="29" t="s">
        <v>553</v>
      </c>
      <c r="U100" s="29" t="s">
        <v>430</v>
      </c>
      <c r="V100" s="29" t="s">
        <v>52</v>
      </c>
      <c r="W100" s="29" t="s">
        <v>151</v>
      </c>
      <c r="X100" s="29" t="s">
        <v>548</v>
      </c>
      <c r="Y100" s="29" t="s">
        <v>552</v>
      </c>
      <c r="Z100" s="29" t="s">
        <v>553</v>
      </c>
      <c r="AA100" s="29" t="s">
        <v>309</v>
      </c>
      <c r="AB100" s="29" t="s">
        <v>549</v>
      </c>
      <c r="AC100" s="29" t="s">
        <v>550</v>
      </c>
      <c r="AD100" s="29" t="s">
        <v>312</v>
      </c>
      <c r="AE100" s="29" t="s">
        <v>149</v>
      </c>
      <c r="AF100" s="29" t="s">
        <v>150</v>
      </c>
      <c r="AH100" s="29" t="s">
        <v>562</v>
      </c>
      <c r="AI100" s="29" t="s">
        <v>565</v>
      </c>
      <c r="AJ100" s="29">
        <v>0</v>
      </c>
    </row>
    <row r="101" spans="1:37" s="35" customFormat="1">
      <c r="A101" s="34" t="s">
        <v>216</v>
      </c>
      <c r="B101" s="34" t="s">
        <v>217</v>
      </c>
      <c r="C101" s="35" t="s">
        <v>538</v>
      </c>
      <c r="D101" s="35">
        <v>2</v>
      </c>
      <c r="E101" s="35" t="s">
        <v>218</v>
      </c>
      <c r="F101" s="35">
        <v>100</v>
      </c>
      <c r="G101" s="35" t="s">
        <v>202</v>
      </c>
      <c r="H101" s="35" t="s">
        <v>219</v>
      </c>
      <c r="I101" s="36">
        <v>39646</v>
      </c>
      <c r="J101" s="36">
        <v>41917</v>
      </c>
      <c r="K101" s="37">
        <f t="shared" ref="K101:K104" si="18">J101-I101</f>
        <v>2271</v>
      </c>
      <c r="L101" s="37">
        <f t="shared" ref="L101:L104" si="19">DATEDIF(I101,J101,"Y")</f>
        <v>6</v>
      </c>
      <c r="M101" s="37">
        <f t="shared" ref="M101:M104" si="20">DATEDIF(I101,J101,"YM")</f>
        <v>2</v>
      </c>
      <c r="N101" s="35" t="s">
        <v>538</v>
      </c>
      <c r="O101" s="35" t="s">
        <v>220</v>
      </c>
      <c r="P101" s="35" t="s">
        <v>228</v>
      </c>
      <c r="Q101" s="35" t="s">
        <v>550</v>
      </c>
      <c r="R101" s="35" t="s">
        <v>551</v>
      </c>
      <c r="S101" s="35" t="s">
        <v>552</v>
      </c>
      <c r="T101" s="35" t="s">
        <v>553</v>
      </c>
      <c r="U101" s="35" t="s">
        <v>430</v>
      </c>
      <c r="V101" s="35" t="s">
        <v>549</v>
      </c>
      <c r="W101" s="35" t="s">
        <v>551</v>
      </c>
      <c r="X101" s="35" t="s">
        <v>548</v>
      </c>
      <c r="Y101" s="35" t="s">
        <v>552</v>
      </c>
      <c r="Z101" s="35" t="s">
        <v>553</v>
      </c>
      <c r="AA101" s="35" t="s">
        <v>309</v>
      </c>
      <c r="AB101" s="35" t="s">
        <v>549</v>
      </c>
      <c r="AC101" s="35" t="s">
        <v>550</v>
      </c>
      <c r="AD101" s="35" t="s">
        <v>312</v>
      </c>
      <c r="AE101" s="35" t="s">
        <v>552</v>
      </c>
      <c r="AF101" s="35" t="s">
        <v>309</v>
      </c>
      <c r="AH101" s="35" t="s">
        <v>221</v>
      </c>
      <c r="AI101" s="35" t="s">
        <v>215</v>
      </c>
    </row>
    <row r="102" spans="1:37" s="35" customFormat="1">
      <c r="A102" s="34" t="s">
        <v>216</v>
      </c>
      <c r="B102" s="34" t="s">
        <v>217</v>
      </c>
      <c r="C102" s="35" t="s">
        <v>537</v>
      </c>
      <c r="D102" s="35">
        <v>0</v>
      </c>
      <c r="E102" s="35" t="s">
        <v>222</v>
      </c>
      <c r="F102" s="35">
        <v>101</v>
      </c>
      <c r="G102" s="35" t="s">
        <v>202</v>
      </c>
      <c r="H102" s="35" t="s">
        <v>223</v>
      </c>
      <c r="I102" s="36">
        <v>39755</v>
      </c>
      <c r="J102" s="36">
        <v>41917</v>
      </c>
      <c r="K102" s="37">
        <f t="shared" si="18"/>
        <v>2162</v>
      </c>
      <c r="L102" s="37">
        <f t="shared" si="19"/>
        <v>5</v>
      </c>
      <c r="M102" s="37">
        <f t="shared" si="20"/>
        <v>11</v>
      </c>
      <c r="N102" s="35" t="s">
        <v>537</v>
      </c>
      <c r="O102" s="35" t="s">
        <v>547</v>
      </c>
      <c r="P102" s="35" t="s">
        <v>549</v>
      </c>
      <c r="Q102" s="35" t="s">
        <v>550</v>
      </c>
      <c r="R102" s="35" t="s">
        <v>551</v>
      </c>
      <c r="S102" s="35" t="s">
        <v>552</v>
      </c>
      <c r="T102" s="35" t="s">
        <v>553</v>
      </c>
      <c r="U102" s="35" t="s">
        <v>430</v>
      </c>
      <c r="V102" s="35" t="s">
        <v>549</v>
      </c>
      <c r="W102" s="35" t="s">
        <v>551</v>
      </c>
      <c r="X102" s="35" t="s">
        <v>548</v>
      </c>
      <c r="Y102" s="35" t="s">
        <v>552</v>
      </c>
      <c r="Z102" s="35" t="s">
        <v>318</v>
      </c>
      <c r="AA102" s="35" t="s">
        <v>309</v>
      </c>
      <c r="AB102" s="35" t="s">
        <v>549</v>
      </c>
      <c r="AC102" s="35" t="s">
        <v>550</v>
      </c>
      <c r="AD102" s="35" t="s">
        <v>312</v>
      </c>
      <c r="AE102" s="35" t="s">
        <v>316</v>
      </c>
      <c r="AF102" s="35" t="s">
        <v>309</v>
      </c>
      <c r="AH102" s="35" t="s">
        <v>225</v>
      </c>
      <c r="AI102" s="35" t="s">
        <v>224</v>
      </c>
    </row>
    <row r="103" spans="1:37" s="29" customFormat="1">
      <c r="A103" s="28" t="s">
        <v>216</v>
      </c>
      <c r="B103" s="28" t="s">
        <v>217</v>
      </c>
      <c r="C103" s="29" t="s">
        <v>537</v>
      </c>
      <c r="D103" s="29">
        <v>0</v>
      </c>
      <c r="E103" s="29" t="s">
        <v>226</v>
      </c>
      <c r="F103" s="29">
        <v>102</v>
      </c>
      <c r="G103" s="29" t="s">
        <v>202</v>
      </c>
      <c r="H103" s="29" t="s">
        <v>555</v>
      </c>
      <c r="I103" s="30">
        <v>39603</v>
      </c>
      <c r="J103" s="30">
        <v>41917</v>
      </c>
      <c r="K103" s="31">
        <f t="shared" si="18"/>
        <v>2314</v>
      </c>
      <c r="L103" s="31">
        <f t="shared" si="19"/>
        <v>6</v>
      </c>
      <c r="M103" s="31">
        <f t="shared" si="20"/>
        <v>4</v>
      </c>
      <c r="N103" s="29" t="s">
        <v>537</v>
      </c>
      <c r="O103" s="29" t="s">
        <v>547</v>
      </c>
      <c r="P103" s="29" t="s">
        <v>549</v>
      </c>
      <c r="Q103" s="29" t="s">
        <v>550</v>
      </c>
      <c r="R103" s="29" t="s">
        <v>551</v>
      </c>
      <c r="S103" s="29" t="s">
        <v>552</v>
      </c>
      <c r="T103" s="29" t="s">
        <v>553</v>
      </c>
      <c r="U103" s="29" t="s">
        <v>430</v>
      </c>
      <c r="V103" s="29" t="s">
        <v>549</v>
      </c>
      <c r="W103" s="29" t="s">
        <v>551</v>
      </c>
      <c r="X103" s="29" t="s">
        <v>548</v>
      </c>
      <c r="Y103" s="29" t="s">
        <v>552</v>
      </c>
      <c r="Z103" s="29" t="s">
        <v>553</v>
      </c>
      <c r="AA103" s="29" t="s">
        <v>309</v>
      </c>
      <c r="AB103" s="29" t="s">
        <v>549</v>
      </c>
      <c r="AC103" s="29" t="s">
        <v>550</v>
      </c>
      <c r="AD103" s="29" t="s">
        <v>312</v>
      </c>
      <c r="AE103" s="29" t="s">
        <v>552</v>
      </c>
      <c r="AF103" s="29" t="s">
        <v>309</v>
      </c>
      <c r="AH103" s="29" t="s">
        <v>227</v>
      </c>
      <c r="AI103" s="29" t="s">
        <v>215</v>
      </c>
      <c r="AJ103" s="29">
        <v>0</v>
      </c>
    </row>
    <row r="104" spans="1:37">
      <c r="A104" s="4" t="s">
        <v>690</v>
      </c>
      <c r="B104" s="4" t="s">
        <v>691</v>
      </c>
      <c r="C104" t="s">
        <v>692</v>
      </c>
      <c r="D104">
        <v>2</v>
      </c>
      <c r="E104" t="s">
        <v>693</v>
      </c>
      <c r="F104">
        <v>103</v>
      </c>
      <c r="G104" t="s">
        <v>554</v>
      </c>
      <c r="H104" t="s">
        <v>626</v>
      </c>
      <c r="I104" s="2"/>
      <c r="J104" s="2">
        <v>41922</v>
      </c>
      <c r="K104" s="1">
        <f t="shared" si="18"/>
        <v>41922</v>
      </c>
      <c r="L104" s="1">
        <f t="shared" si="19"/>
        <v>114</v>
      </c>
      <c r="M104" s="1">
        <f t="shared" si="20"/>
        <v>9</v>
      </c>
      <c r="N104" t="s">
        <v>692</v>
      </c>
      <c r="O104" t="s">
        <v>547</v>
      </c>
      <c r="P104" t="s">
        <v>549</v>
      </c>
      <c r="Q104" t="s">
        <v>550</v>
      </c>
      <c r="R104" t="s">
        <v>551</v>
      </c>
      <c r="S104" t="s">
        <v>552</v>
      </c>
      <c r="T104" t="s">
        <v>553</v>
      </c>
      <c r="U104" t="s">
        <v>430</v>
      </c>
      <c r="V104" t="s">
        <v>556</v>
      </c>
      <c r="W104" t="s">
        <v>557</v>
      </c>
      <c r="X104" t="s">
        <v>548</v>
      </c>
      <c r="Y104" t="s">
        <v>552</v>
      </c>
      <c r="Z104" t="s">
        <v>553</v>
      </c>
      <c r="AA104" t="s">
        <v>309</v>
      </c>
      <c r="AB104" t="s">
        <v>549</v>
      </c>
      <c r="AC104" t="s">
        <v>550</v>
      </c>
      <c r="AD104" t="s">
        <v>312</v>
      </c>
      <c r="AE104" t="s">
        <v>559</v>
      </c>
      <c r="AF104" t="s">
        <v>560</v>
      </c>
      <c r="AH104" t="s">
        <v>561</v>
      </c>
      <c r="AI104" t="s">
        <v>558</v>
      </c>
      <c r="AJ104">
        <v>1</v>
      </c>
    </row>
    <row r="105" spans="1:37">
      <c r="A105" s="4" t="s">
        <v>621</v>
      </c>
      <c r="B105" s="4" t="s">
        <v>622</v>
      </c>
      <c r="C105" t="s">
        <v>623</v>
      </c>
      <c r="D105">
        <v>2</v>
      </c>
      <c r="E105" t="s">
        <v>624</v>
      </c>
      <c r="F105">
        <v>104</v>
      </c>
      <c r="G105" t="s">
        <v>620</v>
      </c>
      <c r="H105" t="s">
        <v>625</v>
      </c>
      <c r="I105" s="2"/>
      <c r="J105" s="2">
        <v>41928</v>
      </c>
      <c r="K105" s="1">
        <f t="shared" ref="K105:K107" si="21">J105-I105</f>
        <v>41928</v>
      </c>
      <c r="L105" s="1">
        <f t="shared" ref="L105:L107" si="22">DATEDIF(I105,J105,"Y")</f>
        <v>114</v>
      </c>
      <c r="M105" s="1">
        <f t="shared" ref="M105:M107" si="23">DATEDIF(I105,J105,"YM")</f>
        <v>9</v>
      </c>
      <c r="N105" t="s">
        <v>627</v>
      </c>
      <c r="O105" t="s">
        <v>628</v>
      </c>
      <c r="P105" t="s">
        <v>629</v>
      </c>
      <c r="Q105" t="s">
        <v>630</v>
      </c>
      <c r="R105" t="s">
        <v>631</v>
      </c>
      <c r="S105" t="s">
        <v>632</v>
      </c>
      <c r="T105" t="s">
        <v>633</v>
      </c>
      <c r="U105" t="s">
        <v>634</v>
      </c>
      <c r="V105" t="s">
        <v>635</v>
      </c>
      <c r="W105" t="s">
        <v>634</v>
      </c>
      <c r="X105" t="s">
        <v>636</v>
      </c>
      <c r="Y105" t="s">
        <v>635</v>
      </c>
      <c r="Z105" t="s">
        <v>633</v>
      </c>
      <c r="AA105" t="s">
        <v>637</v>
      </c>
      <c r="AB105" t="s">
        <v>638</v>
      </c>
      <c r="AC105" t="s">
        <v>630</v>
      </c>
      <c r="AD105" t="s">
        <v>639</v>
      </c>
      <c r="AE105" t="s">
        <v>638</v>
      </c>
      <c r="AF105" t="s">
        <v>639</v>
      </c>
      <c r="AH105" t="s">
        <v>640</v>
      </c>
      <c r="AI105" t="s">
        <v>641</v>
      </c>
      <c r="AJ105">
        <v>1</v>
      </c>
    </row>
    <row r="106" spans="1:37">
      <c r="A106" s="4" t="s">
        <v>103</v>
      </c>
      <c r="B106" s="4" t="s">
        <v>102</v>
      </c>
      <c r="C106" t="s">
        <v>229</v>
      </c>
      <c r="D106">
        <v>1</v>
      </c>
      <c r="E106" t="s">
        <v>230</v>
      </c>
      <c r="F106">
        <v>105</v>
      </c>
      <c r="G106" t="s">
        <v>231</v>
      </c>
      <c r="H106" t="s">
        <v>232</v>
      </c>
      <c r="I106" s="2">
        <v>39654</v>
      </c>
      <c r="J106" s="2">
        <v>41929</v>
      </c>
      <c r="K106" s="1">
        <f t="shared" si="21"/>
        <v>2275</v>
      </c>
      <c r="L106" s="1">
        <f t="shared" si="22"/>
        <v>6</v>
      </c>
      <c r="M106" s="1">
        <f t="shared" si="23"/>
        <v>2</v>
      </c>
      <c r="N106" t="s">
        <v>229</v>
      </c>
      <c r="O106" t="s">
        <v>547</v>
      </c>
      <c r="P106" t="s">
        <v>549</v>
      </c>
      <c r="Q106" t="s">
        <v>550</v>
      </c>
      <c r="R106" t="s">
        <v>551</v>
      </c>
      <c r="S106" t="s">
        <v>552</v>
      </c>
      <c r="T106" t="s">
        <v>553</v>
      </c>
      <c r="U106" t="s">
        <v>430</v>
      </c>
      <c r="V106" t="s">
        <v>236</v>
      </c>
      <c r="W106" t="s">
        <v>237</v>
      </c>
      <c r="X106" t="s">
        <v>548</v>
      </c>
      <c r="Y106" t="s">
        <v>552</v>
      </c>
      <c r="Z106" t="s">
        <v>553</v>
      </c>
      <c r="AA106" t="s">
        <v>309</v>
      </c>
      <c r="AB106" t="s">
        <v>549</v>
      </c>
      <c r="AC106" t="s">
        <v>550</v>
      </c>
      <c r="AD106" t="s">
        <v>312</v>
      </c>
      <c r="AE106" t="s">
        <v>238</v>
      </c>
      <c r="AF106" t="s">
        <v>239</v>
      </c>
      <c r="AH106" t="s">
        <v>240</v>
      </c>
      <c r="AI106" t="s">
        <v>98</v>
      </c>
      <c r="AJ106">
        <v>1</v>
      </c>
    </row>
    <row r="107" spans="1:37">
      <c r="A107" s="4" t="s">
        <v>103</v>
      </c>
      <c r="B107" s="4" t="s">
        <v>102</v>
      </c>
      <c r="C107" t="s">
        <v>233</v>
      </c>
      <c r="D107">
        <v>2</v>
      </c>
      <c r="E107" t="s">
        <v>234</v>
      </c>
      <c r="F107">
        <v>106</v>
      </c>
      <c r="G107" t="s">
        <v>231</v>
      </c>
      <c r="H107" t="s">
        <v>235</v>
      </c>
      <c r="I107" s="2">
        <v>40096</v>
      </c>
      <c r="J107" s="2">
        <v>41929</v>
      </c>
      <c r="K107" s="1">
        <f t="shared" si="21"/>
        <v>1833</v>
      </c>
      <c r="L107" s="1">
        <f t="shared" si="22"/>
        <v>5</v>
      </c>
      <c r="M107" s="1">
        <f t="shared" si="23"/>
        <v>0</v>
      </c>
      <c r="N107" t="s">
        <v>233</v>
      </c>
      <c r="O107" t="s">
        <v>547</v>
      </c>
      <c r="P107" t="s">
        <v>549</v>
      </c>
      <c r="Q107" t="s">
        <v>550</v>
      </c>
      <c r="R107" t="s">
        <v>551</v>
      </c>
      <c r="S107" t="s">
        <v>552</v>
      </c>
      <c r="T107" t="s">
        <v>553</v>
      </c>
      <c r="U107" t="s">
        <v>430</v>
      </c>
      <c r="V107" t="s">
        <v>99</v>
      </c>
      <c r="W107" t="s">
        <v>237</v>
      </c>
      <c r="X107" t="s">
        <v>548</v>
      </c>
      <c r="Y107" t="s">
        <v>552</v>
      </c>
      <c r="Z107" t="s">
        <v>553</v>
      </c>
      <c r="AA107" t="s">
        <v>309</v>
      </c>
      <c r="AB107" t="s">
        <v>549</v>
      </c>
      <c r="AC107" t="s">
        <v>550</v>
      </c>
      <c r="AD107" t="s">
        <v>312</v>
      </c>
      <c r="AE107" t="s">
        <v>100</v>
      </c>
      <c r="AF107" t="s">
        <v>101</v>
      </c>
      <c r="AH107" t="s">
        <v>241</v>
      </c>
      <c r="AJ107">
        <v>1</v>
      </c>
    </row>
    <row r="108" spans="1:37">
      <c r="A108" s="4" t="s">
        <v>621</v>
      </c>
      <c r="B108" s="4" t="s">
        <v>642</v>
      </c>
      <c r="C108" t="s">
        <v>643</v>
      </c>
      <c r="D108">
        <v>1</v>
      </c>
      <c r="E108" t="s">
        <v>695</v>
      </c>
      <c r="F108">
        <v>107</v>
      </c>
      <c r="G108" t="s">
        <v>696</v>
      </c>
      <c r="H108" t="s">
        <v>697</v>
      </c>
      <c r="I108" s="2">
        <v>40110</v>
      </c>
      <c r="J108" s="2">
        <v>41931</v>
      </c>
      <c r="K108" s="1">
        <f t="shared" ref="K108:K113" si="24">J108-I108</f>
        <v>1821</v>
      </c>
      <c r="L108" s="1">
        <f t="shared" ref="L108:L113" si="25">DATEDIF(I108,J108,"Y")</f>
        <v>4</v>
      </c>
      <c r="M108" s="1">
        <f t="shared" ref="M108:M113" si="26">DATEDIF(I108,J108,"YM")</f>
        <v>11</v>
      </c>
      <c r="N108" t="s">
        <v>694</v>
      </c>
      <c r="O108" t="s">
        <v>628</v>
      </c>
      <c r="P108" t="s">
        <v>638</v>
      </c>
      <c r="Q108" t="s">
        <v>630</v>
      </c>
      <c r="R108" t="s">
        <v>631</v>
      </c>
      <c r="S108" t="s">
        <v>635</v>
      </c>
      <c r="T108" t="s">
        <v>633</v>
      </c>
      <c r="U108" t="s">
        <v>634</v>
      </c>
      <c r="V108" t="s">
        <v>638</v>
      </c>
      <c r="W108" t="s">
        <v>631</v>
      </c>
      <c r="X108" t="s">
        <v>636</v>
      </c>
      <c r="Y108" t="s">
        <v>635</v>
      </c>
      <c r="Z108" t="s">
        <v>633</v>
      </c>
      <c r="AA108" t="s">
        <v>637</v>
      </c>
      <c r="AB108" t="s">
        <v>638</v>
      </c>
      <c r="AC108" t="s">
        <v>630</v>
      </c>
      <c r="AD108" t="s">
        <v>639</v>
      </c>
      <c r="AE108" t="s">
        <v>638</v>
      </c>
      <c r="AF108" t="s">
        <v>639</v>
      </c>
      <c r="AH108" t="s">
        <v>710</v>
      </c>
      <c r="AI108" t="s">
        <v>709</v>
      </c>
      <c r="AJ108">
        <v>1</v>
      </c>
    </row>
    <row r="109" spans="1:37">
      <c r="A109" s="4" t="s">
        <v>621</v>
      </c>
      <c r="B109" s="4" t="s">
        <v>644</v>
      </c>
      <c r="C109" t="s">
        <v>627</v>
      </c>
      <c r="D109">
        <v>0</v>
      </c>
      <c r="E109" t="s">
        <v>698</v>
      </c>
      <c r="F109">
        <v>108</v>
      </c>
      <c r="G109" t="s">
        <v>699</v>
      </c>
      <c r="H109" t="s">
        <v>700</v>
      </c>
      <c r="I109" s="2">
        <v>39819</v>
      </c>
      <c r="J109" s="2">
        <v>41931</v>
      </c>
      <c r="K109" s="1">
        <f t="shared" si="24"/>
        <v>2112</v>
      </c>
      <c r="L109" s="1">
        <f t="shared" si="25"/>
        <v>5</v>
      </c>
      <c r="M109" s="1">
        <f t="shared" si="26"/>
        <v>9</v>
      </c>
      <c r="N109" t="s">
        <v>627</v>
      </c>
      <c r="O109" t="s">
        <v>628</v>
      </c>
      <c r="P109" t="s">
        <v>638</v>
      </c>
      <c r="Q109" t="s">
        <v>630</v>
      </c>
      <c r="R109" t="s">
        <v>631</v>
      </c>
      <c r="S109" t="s">
        <v>635</v>
      </c>
      <c r="T109" t="s">
        <v>633</v>
      </c>
      <c r="U109" t="s">
        <v>634</v>
      </c>
      <c r="V109" t="s">
        <v>638</v>
      </c>
      <c r="W109" t="s">
        <v>631</v>
      </c>
      <c r="X109" t="s">
        <v>636</v>
      </c>
      <c r="Y109" t="s">
        <v>635</v>
      </c>
      <c r="Z109" t="s">
        <v>633</v>
      </c>
      <c r="AA109" t="s">
        <v>637</v>
      </c>
      <c r="AB109" t="s">
        <v>638</v>
      </c>
      <c r="AC109" t="s">
        <v>630</v>
      </c>
      <c r="AD109" t="s">
        <v>639</v>
      </c>
      <c r="AE109" t="s">
        <v>635</v>
      </c>
      <c r="AF109" t="s">
        <v>711</v>
      </c>
      <c r="AH109" t="s">
        <v>713</v>
      </c>
      <c r="AI109" t="s">
        <v>712</v>
      </c>
      <c r="AJ109">
        <v>1</v>
      </c>
    </row>
    <row r="110" spans="1:37">
      <c r="A110" s="4" t="s">
        <v>621</v>
      </c>
      <c r="B110" s="4" t="s">
        <v>645</v>
      </c>
      <c r="C110" t="s">
        <v>623</v>
      </c>
      <c r="D110">
        <v>1</v>
      </c>
      <c r="E110" t="s">
        <v>701</v>
      </c>
      <c r="F110">
        <v>109</v>
      </c>
      <c r="G110" t="s">
        <v>620</v>
      </c>
      <c r="H110" t="s">
        <v>702</v>
      </c>
      <c r="I110" s="2">
        <v>39852</v>
      </c>
      <c r="J110" s="2">
        <v>41931</v>
      </c>
      <c r="K110" s="1">
        <f t="shared" si="24"/>
        <v>2079</v>
      </c>
      <c r="L110" s="1">
        <f t="shared" si="25"/>
        <v>5</v>
      </c>
      <c r="M110" s="1">
        <f t="shared" si="26"/>
        <v>8</v>
      </c>
      <c r="N110" t="s">
        <v>627</v>
      </c>
      <c r="O110" t="s">
        <v>628</v>
      </c>
      <c r="P110" t="s">
        <v>638</v>
      </c>
      <c r="Q110" t="s">
        <v>630</v>
      </c>
      <c r="R110" t="s">
        <v>631</v>
      </c>
      <c r="S110" t="s">
        <v>635</v>
      </c>
      <c r="T110" t="s">
        <v>633</v>
      </c>
      <c r="U110" t="s">
        <v>634</v>
      </c>
      <c r="V110" t="s">
        <v>638</v>
      </c>
      <c r="W110" t="s">
        <v>631</v>
      </c>
      <c r="X110" t="s">
        <v>636</v>
      </c>
      <c r="Y110" t="s">
        <v>635</v>
      </c>
      <c r="Z110" t="s">
        <v>633</v>
      </c>
      <c r="AA110" t="s">
        <v>637</v>
      </c>
      <c r="AB110" t="s">
        <v>638</v>
      </c>
      <c r="AC110" t="s">
        <v>630</v>
      </c>
      <c r="AD110" t="s">
        <v>639</v>
      </c>
      <c r="AE110" t="s">
        <v>638</v>
      </c>
      <c r="AF110" t="s">
        <v>639</v>
      </c>
      <c r="AH110" t="s">
        <v>715</v>
      </c>
      <c r="AI110" t="s">
        <v>714</v>
      </c>
      <c r="AJ110">
        <v>1</v>
      </c>
    </row>
    <row r="111" spans="1:37">
      <c r="A111" s="4" t="s">
        <v>621</v>
      </c>
      <c r="B111" s="4" t="s">
        <v>646</v>
      </c>
      <c r="C111" t="s">
        <v>694</v>
      </c>
      <c r="D111">
        <v>0</v>
      </c>
      <c r="E111" t="s">
        <v>703</v>
      </c>
      <c r="F111">
        <v>110</v>
      </c>
      <c r="G111" t="s">
        <v>699</v>
      </c>
      <c r="H111" t="s">
        <v>704</v>
      </c>
      <c r="I111" s="2">
        <v>39855</v>
      </c>
      <c r="J111" s="2">
        <v>41931</v>
      </c>
      <c r="K111" s="1">
        <f t="shared" si="24"/>
        <v>2076</v>
      </c>
      <c r="L111" s="1">
        <f t="shared" si="25"/>
        <v>5</v>
      </c>
      <c r="M111" s="1">
        <f t="shared" si="26"/>
        <v>8</v>
      </c>
      <c r="N111" t="s">
        <v>694</v>
      </c>
      <c r="O111" t="s">
        <v>628</v>
      </c>
      <c r="P111" t="s">
        <v>638</v>
      </c>
      <c r="Q111" t="s">
        <v>630</v>
      </c>
      <c r="R111" t="s">
        <v>631</v>
      </c>
      <c r="S111" t="s">
        <v>635</v>
      </c>
      <c r="T111" t="s">
        <v>633</v>
      </c>
      <c r="U111" t="s">
        <v>634</v>
      </c>
      <c r="V111" t="s">
        <v>635</v>
      </c>
      <c r="W111" t="s">
        <v>634</v>
      </c>
      <c r="X111" t="s">
        <v>636</v>
      </c>
      <c r="Y111" t="s">
        <v>635</v>
      </c>
      <c r="Z111" t="s">
        <v>633</v>
      </c>
      <c r="AA111" t="s">
        <v>637</v>
      </c>
      <c r="AB111" t="s">
        <v>638</v>
      </c>
      <c r="AC111" t="s">
        <v>630</v>
      </c>
      <c r="AD111" t="s">
        <v>639</v>
      </c>
      <c r="AE111" t="s">
        <v>638</v>
      </c>
      <c r="AF111" t="s">
        <v>639</v>
      </c>
      <c r="AI111" t="s">
        <v>716</v>
      </c>
      <c r="AJ111">
        <v>1</v>
      </c>
    </row>
    <row r="112" spans="1:37" s="35" customFormat="1">
      <c r="A112" s="34" t="s">
        <v>621</v>
      </c>
      <c r="B112" s="34" t="s">
        <v>644</v>
      </c>
      <c r="C112" s="35" t="s">
        <v>623</v>
      </c>
      <c r="D112" s="35">
        <v>1</v>
      </c>
      <c r="E112" s="35" t="s">
        <v>705</v>
      </c>
      <c r="F112" s="35">
        <v>111</v>
      </c>
      <c r="G112" s="35" t="s">
        <v>706</v>
      </c>
      <c r="H112" s="35" t="s">
        <v>707</v>
      </c>
      <c r="I112" s="36">
        <v>39635</v>
      </c>
      <c r="J112" s="36">
        <v>41931</v>
      </c>
      <c r="K112" s="37">
        <f t="shared" si="24"/>
        <v>2296</v>
      </c>
      <c r="L112" s="37">
        <f t="shared" si="25"/>
        <v>6</v>
      </c>
      <c r="M112" s="37">
        <f t="shared" si="26"/>
        <v>3</v>
      </c>
      <c r="N112" s="35" t="s">
        <v>627</v>
      </c>
      <c r="O112" s="35" t="s">
        <v>628</v>
      </c>
      <c r="P112" s="35" t="s">
        <v>638</v>
      </c>
      <c r="Q112" s="35" t="s">
        <v>630</v>
      </c>
      <c r="R112" s="35" t="s">
        <v>631</v>
      </c>
      <c r="S112" s="35" t="s">
        <v>635</v>
      </c>
      <c r="T112" s="35" t="s">
        <v>633</v>
      </c>
      <c r="U112" s="35" t="s">
        <v>634</v>
      </c>
      <c r="V112" s="35" t="s">
        <v>638</v>
      </c>
      <c r="W112" s="35" t="s">
        <v>631</v>
      </c>
      <c r="X112" s="35" t="s">
        <v>636</v>
      </c>
      <c r="Y112" s="35" t="s">
        <v>635</v>
      </c>
      <c r="Z112" s="35" t="s">
        <v>633</v>
      </c>
      <c r="AA112" s="35" t="s">
        <v>637</v>
      </c>
      <c r="AB112" s="35" t="s">
        <v>638</v>
      </c>
      <c r="AC112" s="35" t="s">
        <v>630</v>
      </c>
      <c r="AD112" s="35" t="s">
        <v>639</v>
      </c>
      <c r="AE112" s="35" t="s">
        <v>638</v>
      </c>
      <c r="AF112" s="35" t="s">
        <v>639</v>
      </c>
      <c r="AH112" s="35" t="s">
        <v>747</v>
      </c>
      <c r="AI112" s="35" t="s">
        <v>717</v>
      </c>
      <c r="AJ112" s="35">
        <v>1</v>
      </c>
    </row>
    <row r="113" spans="1:36" s="29" customFormat="1">
      <c r="A113" s="28" t="s">
        <v>621</v>
      </c>
      <c r="B113" s="28" t="s">
        <v>645</v>
      </c>
      <c r="C113" s="29" t="s">
        <v>694</v>
      </c>
      <c r="E113" s="29" t="s">
        <v>708</v>
      </c>
      <c r="F113" s="29">
        <v>112</v>
      </c>
      <c r="G113" s="29" t="s">
        <v>699</v>
      </c>
      <c r="H113" s="29" t="s">
        <v>167</v>
      </c>
      <c r="I113" s="30">
        <v>40807</v>
      </c>
      <c r="J113" s="30">
        <v>41931</v>
      </c>
      <c r="K113" s="31">
        <f t="shared" si="24"/>
        <v>1124</v>
      </c>
      <c r="L113" s="31">
        <f t="shared" si="25"/>
        <v>3</v>
      </c>
      <c r="M113" s="31">
        <f t="shared" si="26"/>
        <v>0</v>
      </c>
      <c r="N113" s="29" t="s">
        <v>694</v>
      </c>
      <c r="O113" s="29" t="s">
        <v>628</v>
      </c>
      <c r="P113" s="29" t="s">
        <v>638</v>
      </c>
      <c r="Q113" s="29" t="s">
        <v>630</v>
      </c>
      <c r="R113" s="29" t="s">
        <v>631</v>
      </c>
      <c r="S113" s="29" t="s">
        <v>635</v>
      </c>
      <c r="T113" s="29" t="s">
        <v>633</v>
      </c>
      <c r="U113" s="29" t="s">
        <v>634</v>
      </c>
      <c r="X113" s="29" t="s">
        <v>636</v>
      </c>
      <c r="Y113" s="29" t="s">
        <v>635</v>
      </c>
      <c r="Z113" s="29" t="s">
        <v>633</v>
      </c>
      <c r="AA113" s="29" t="s">
        <v>637</v>
      </c>
      <c r="AB113" s="29" t="s">
        <v>638</v>
      </c>
      <c r="AC113" s="29" t="s">
        <v>630</v>
      </c>
      <c r="AD113" s="29" t="s">
        <v>639</v>
      </c>
      <c r="AE113" s="29" t="s">
        <v>748</v>
      </c>
      <c r="AF113" s="29" t="s">
        <v>637</v>
      </c>
      <c r="AH113" s="29" t="s">
        <v>749</v>
      </c>
      <c r="AJ113" s="29">
        <v>0</v>
      </c>
    </row>
    <row r="114" spans="1:36">
      <c r="A114" s="4" t="s">
        <v>162</v>
      </c>
      <c r="B114" s="4" t="s">
        <v>163</v>
      </c>
      <c r="C114" t="s">
        <v>164</v>
      </c>
      <c r="D114">
        <v>2</v>
      </c>
      <c r="E114" t="s">
        <v>165</v>
      </c>
      <c r="F114">
        <v>113</v>
      </c>
      <c r="G114" t="s">
        <v>166</v>
      </c>
      <c r="H114" t="s">
        <v>168</v>
      </c>
      <c r="I114" s="2">
        <v>40800</v>
      </c>
      <c r="J114" s="2">
        <v>41936</v>
      </c>
      <c r="K114" s="1">
        <f t="shared" ref="K114" si="27">J114-I114</f>
        <v>1136</v>
      </c>
      <c r="L114" s="1">
        <f t="shared" ref="L114" si="28">DATEDIF(I114,J114,"Y")</f>
        <v>3</v>
      </c>
      <c r="M114" s="1">
        <f t="shared" ref="M114" si="29">DATEDIF(I114,J114,"YM")</f>
        <v>1</v>
      </c>
      <c r="N114" t="s">
        <v>164</v>
      </c>
      <c r="O114" t="s">
        <v>628</v>
      </c>
      <c r="P114" t="s">
        <v>629</v>
      </c>
      <c r="Q114" t="s">
        <v>630</v>
      </c>
      <c r="R114" t="s">
        <v>631</v>
      </c>
      <c r="S114" t="s">
        <v>635</v>
      </c>
      <c r="T114" t="s">
        <v>633</v>
      </c>
      <c r="U114" t="s">
        <v>634</v>
      </c>
      <c r="V114" t="s">
        <v>169</v>
      </c>
      <c r="W114" t="s">
        <v>170</v>
      </c>
      <c r="X114" t="s">
        <v>636</v>
      </c>
      <c r="Y114" t="s">
        <v>635</v>
      </c>
      <c r="Z114" t="s">
        <v>633</v>
      </c>
      <c r="AA114" t="s">
        <v>637</v>
      </c>
      <c r="AB114" t="s">
        <v>629</v>
      </c>
      <c r="AC114" t="s">
        <v>630</v>
      </c>
      <c r="AD114" t="s">
        <v>639</v>
      </c>
      <c r="AE114" t="s">
        <v>29</v>
      </c>
      <c r="AF114" t="s">
        <v>30</v>
      </c>
      <c r="AH114" t="s">
        <v>31</v>
      </c>
      <c r="AJ114">
        <v>1</v>
      </c>
    </row>
    <row r="115" spans="1:36" s="29" customFormat="1">
      <c r="A115" s="28" t="s">
        <v>72</v>
      </c>
      <c r="B115" s="28" t="s">
        <v>73</v>
      </c>
      <c r="C115" s="29" t="s">
        <v>74</v>
      </c>
      <c r="D115" s="29">
        <v>1</v>
      </c>
      <c r="E115" s="29" t="s">
        <v>75</v>
      </c>
      <c r="F115" s="29">
        <v>114</v>
      </c>
      <c r="G115" s="29" t="s">
        <v>76</v>
      </c>
      <c r="H115" s="29" t="s">
        <v>77</v>
      </c>
      <c r="I115" s="30"/>
      <c r="J115" s="30">
        <v>41942</v>
      </c>
      <c r="K115" s="31">
        <f t="shared" ref="K115:K123" si="30">J115-I115</f>
        <v>41942</v>
      </c>
      <c r="L115" s="31">
        <f t="shared" ref="L115:L123" si="31">DATEDIF(I115,J115,"Y")</f>
        <v>114</v>
      </c>
      <c r="M115" s="31">
        <f t="shared" ref="M115:M123" si="32">DATEDIF(I115,J115,"YM")</f>
        <v>9</v>
      </c>
      <c r="N115" s="29" t="s">
        <v>78</v>
      </c>
      <c r="O115" s="29" t="s">
        <v>79</v>
      </c>
      <c r="P115" s="29" t="s">
        <v>80</v>
      </c>
      <c r="Q115" s="29" t="s">
        <v>81</v>
      </c>
      <c r="R115" s="29" t="s">
        <v>82</v>
      </c>
      <c r="S115" s="29" t="s">
        <v>83</v>
      </c>
      <c r="T115" s="29" t="s">
        <v>84</v>
      </c>
      <c r="U115" s="29" t="s">
        <v>85</v>
      </c>
      <c r="V115" s="29" t="s">
        <v>83</v>
      </c>
      <c r="W115" s="29" t="s">
        <v>85</v>
      </c>
      <c r="X115" s="29" t="s">
        <v>636</v>
      </c>
      <c r="Y115" s="29" t="s">
        <v>682</v>
      </c>
      <c r="Z115" s="29" t="s">
        <v>633</v>
      </c>
      <c r="AA115" s="29" t="s">
        <v>689</v>
      </c>
      <c r="AB115" s="29" t="s">
        <v>629</v>
      </c>
      <c r="AC115" s="29" t="s">
        <v>630</v>
      </c>
      <c r="AD115" s="29" t="s">
        <v>681</v>
      </c>
      <c r="AE115" s="29" t="s">
        <v>83</v>
      </c>
      <c r="AF115" s="29" t="s">
        <v>86</v>
      </c>
      <c r="AH115" s="29" t="s">
        <v>87</v>
      </c>
      <c r="AI115" s="29" t="s">
        <v>88</v>
      </c>
      <c r="AJ115" s="29">
        <v>0</v>
      </c>
    </row>
    <row r="116" spans="1:36" s="29" customFormat="1">
      <c r="A116" s="28" t="s">
        <v>216</v>
      </c>
      <c r="B116" s="28" t="s">
        <v>67</v>
      </c>
      <c r="C116" s="29" t="s">
        <v>537</v>
      </c>
      <c r="D116" s="29">
        <v>2</v>
      </c>
      <c r="E116" s="29" t="s">
        <v>814</v>
      </c>
      <c r="F116" s="29">
        <v>115</v>
      </c>
      <c r="G116" s="29" t="s">
        <v>203</v>
      </c>
      <c r="I116" s="30">
        <v>40800</v>
      </c>
      <c r="J116" s="30">
        <v>41945</v>
      </c>
      <c r="K116" s="31">
        <f t="shared" si="30"/>
        <v>1145</v>
      </c>
      <c r="L116" s="31">
        <f t="shared" si="31"/>
        <v>3</v>
      </c>
      <c r="M116" s="31">
        <f t="shared" si="32"/>
        <v>1</v>
      </c>
      <c r="AJ116" s="29">
        <v>0</v>
      </c>
    </row>
    <row r="117" spans="1:36" s="29" customFormat="1">
      <c r="A117" s="28" t="s">
        <v>89</v>
      </c>
      <c r="B117" s="28" t="s">
        <v>90</v>
      </c>
      <c r="C117" s="29" t="s">
        <v>74</v>
      </c>
      <c r="D117" s="29">
        <v>0</v>
      </c>
      <c r="E117" s="29" t="s">
        <v>91</v>
      </c>
      <c r="F117" s="29">
        <v>116</v>
      </c>
      <c r="G117" s="29" t="s">
        <v>92</v>
      </c>
      <c r="H117" s="29" t="s">
        <v>93</v>
      </c>
      <c r="I117" s="30"/>
      <c r="J117" s="30">
        <v>41945</v>
      </c>
      <c r="K117" s="31">
        <f t="shared" si="30"/>
        <v>41945</v>
      </c>
      <c r="L117" s="31">
        <f t="shared" si="31"/>
        <v>114</v>
      </c>
      <c r="M117" s="31">
        <f t="shared" si="32"/>
        <v>10</v>
      </c>
      <c r="N117" s="29" t="s">
        <v>78</v>
      </c>
      <c r="O117" s="29" t="s">
        <v>7</v>
      </c>
      <c r="P117" s="29" t="s">
        <v>94</v>
      </c>
      <c r="Q117" s="29" t="s">
        <v>81</v>
      </c>
      <c r="R117" s="29" t="s">
        <v>95</v>
      </c>
      <c r="S117" s="29" t="s">
        <v>96</v>
      </c>
      <c r="T117" s="29" t="s">
        <v>97</v>
      </c>
      <c r="U117" s="29" t="s">
        <v>85</v>
      </c>
      <c r="V117" s="29" t="s">
        <v>0</v>
      </c>
      <c r="W117" s="29" t="s">
        <v>85</v>
      </c>
      <c r="X117" s="29" t="s">
        <v>636</v>
      </c>
      <c r="Y117" s="29" t="s">
        <v>682</v>
      </c>
      <c r="Z117" s="29" t="s">
        <v>633</v>
      </c>
      <c r="AA117" s="29" t="s">
        <v>689</v>
      </c>
      <c r="AB117" s="29" t="s">
        <v>629</v>
      </c>
      <c r="AC117" s="29" t="s">
        <v>630</v>
      </c>
      <c r="AD117" s="29" t="s">
        <v>681</v>
      </c>
      <c r="AE117" s="29" t="s">
        <v>80</v>
      </c>
      <c r="AF117" s="29" t="s">
        <v>1</v>
      </c>
      <c r="AH117" s="29" t="s">
        <v>2</v>
      </c>
      <c r="AJ117" s="29">
        <v>0</v>
      </c>
    </row>
    <row r="118" spans="1:36" s="29" customFormat="1">
      <c r="A118" s="28" t="s">
        <v>72</v>
      </c>
      <c r="B118" s="28" t="s">
        <v>3</v>
      </c>
      <c r="C118" s="29" t="s">
        <v>4</v>
      </c>
      <c r="E118" s="29" t="s">
        <v>5</v>
      </c>
      <c r="F118" s="29">
        <v>117</v>
      </c>
      <c r="G118" s="29" t="s">
        <v>92</v>
      </c>
      <c r="H118" s="29" t="s">
        <v>6</v>
      </c>
      <c r="I118" s="30"/>
      <c r="J118" s="30">
        <v>41945</v>
      </c>
      <c r="K118" s="31">
        <f t="shared" si="30"/>
        <v>41945</v>
      </c>
      <c r="L118" s="31">
        <f t="shared" si="31"/>
        <v>114</v>
      </c>
      <c r="M118" s="31">
        <f t="shared" si="32"/>
        <v>10</v>
      </c>
      <c r="N118" s="29" t="s">
        <v>4</v>
      </c>
      <c r="AH118" s="29" t="s">
        <v>8</v>
      </c>
      <c r="AJ118" s="29">
        <v>0</v>
      </c>
    </row>
    <row r="119" spans="1:36" s="29" customFormat="1">
      <c r="A119" s="28" t="s">
        <v>72</v>
      </c>
      <c r="B119" s="28" t="s">
        <v>9</v>
      </c>
      <c r="C119" s="29" t="s">
        <v>74</v>
      </c>
      <c r="D119" s="29">
        <v>0</v>
      </c>
      <c r="E119" s="29" t="s">
        <v>10</v>
      </c>
      <c r="F119" s="29">
        <v>118</v>
      </c>
      <c r="G119" s="29" t="s">
        <v>11</v>
      </c>
      <c r="H119" s="29" t="s">
        <v>12</v>
      </c>
      <c r="I119" s="30"/>
      <c r="J119" s="30">
        <v>41945</v>
      </c>
      <c r="K119" s="31">
        <f t="shared" si="30"/>
        <v>41945</v>
      </c>
      <c r="L119" s="31">
        <f t="shared" si="31"/>
        <v>114</v>
      </c>
      <c r="M119" s="31">
        <f t="shared" si="32"/>
        <v>10</v>
      </c>
      <c r="N119" s="29" t="s">
        <v>13</v>
      </c>
      <c r="O119" s="29" t="s">
        <v>79</v>
      </c>
      <c r="P119" s="29" t="s">
        <v>94</v>
      </c>
      <c r="Q119" s="29" t="s">
        <v>81</v>
      </c>
      <c r="R119" s="29" t="s">
        <v>14</v>
      </c>
      <c r="S119" s="29" t="s">
        <v>15</v>
      </c>
      <c r="T119" s="29" t="s">
        <v>97</v>
      </c>
      <c r="U119" s="29" t="s">
        <v>85</v>
      </c>
      <c r="V119" s="29" t="s">
        <v>16</v>
      </c>
      <c r="W119" s="29" t="s">
        <v>85</v>
      </c>
      <c r="X119" s="29" t="s">
        <v>636</v>
      </c>
      <c r="Y119" s="29" t="s">
        <v>682</v>
      </c>
      <c r="Z119" s="29" t="s">
        <v>633</v>
      </c>
      <c r="AA119" s="29" t="s">
        <v>689</v>
      </c>
      <c r="AB119" s="29" t="s">
        <v>629</v>
      </c>
      <c r="AC119" s="29" t="s">
        <v>630</v>
      </c>
      <c r="AD119" s="29" t="s">
        <v>681</v>
      </c>
      <c r="AE119" s="29" t="s">
        <v>18</v>
      </c>
      <c r="AF119" s="29" t="s">
        <v>1</v>
      </c>
      <c r="AH119" s="29" t="s">
        <v>19</v>
      </c>
      <c r="AI119" s="29" t="s">
        <v>17</v>
      </c>
      <c r="AJ119" s="29">
        <v>0</v>
      </c>
    </row>
    <row r="120" spans="1:36" s="29" customFormat="1">
      <c r="A120" s="28" t="s">
        <v>216</v>
      </c>
      <c r="B120" s="28" t="s">
        <v>217</v>
      </c>
      <c r="C120" s="29" t="s">
        <v>537</v>
      </c>
      <c r="D120" s="29">
        <v>1</v>
      </c>
      <c r="E120" s="29" t="s">
        <v>815</v>
      </c>
      <c r="F120" s="29">
        <v>119</v>
      </c>
      <c r="G120" s="29" t="s">
        <v>202</v>
      </c>
      <c r="H120" s="29" t="s">
        <v>292</v>
      </c>
      <c r="I120" s="30"/>
      <c r="J120" s="30">
        <v>41950</v>
      </c>
      <c r="K120" s="31">
        <f t="shared" si="30"/>
        <v>41950</v>
      </c>
      <c r="L120" s="31">
        <f t="shared" si="31"/>
        <v>114</v>
      </c>
      <c r="M120" s="31">
        <f t="shared" si="32"/>
        <v>10</v>
      </c>
    </row>
    <row r="121" spans="1:36" s="29" customFormat="1">
      <c r="A121" s="28" t="s">
        <v>216</v>
      </c>
      <c r="B121" s="28" t="s">
        <v>67</v>
      </c>
      <c r="C121" s="29" t="s">
        <v>538</v>
      </c>
      <c r="D121" s="29">
        <v>1</v>
      </c>
      <c r="E121" s="29" t="s">
        <v>816</v>
      </c>
      <c r="F121" s="29">
        <v>120</v>
      </c>
      <c r="G121" s="29" t="s">
        <v>203</v>
      </c>
      <c r="H121" s="29" t="s">
        <v>292</v>
      </c>
      <c r="I121" s="30"/>
      <c r="J121" s="30">
        <v>41950</v>
      </c>
      <c r="K121" s="31">
        <f t="shared" si="30"/>
        <v>41950</v>
      </c>
      <c r="L121" s="31">
        <f t="shared" si="31"/>
        <v>114</v>
      </c>
      <c r="M121" s="31">
        <f t="shared" si="32"/>
        <v>10</v>
      </c>
    </row>
    <row r="122" spans="1:36" s="29" customFormat="1">
      <c r="A122" s="28" t="s">
        <v>216</v>
      </c>
      <c r="B122" s="28" t="s">
        <v>217</v>
      </c>
      <c r="C122" s="29" t="s">
        <v>537</v>
      </c>
      <c r="D122" s="29">
        <v>2</v>
      </c>
      <c r="E122" s="29" t="s">
        <v>817</v>
      </c>
      <c r="F122" s="29">
        <v>121</v>
      </c>
      <c r="G122" s="29" t="s">
        <v>203</v>
      </c>
      <c r="H122" s="29" t="s">
        <v>292</v>
      </c>
      <c r="I122" s="30"/>
      <c r="J122" s="30">
        <v>41950</v>
      </c>
      <c r="K122" s="31">
        <f t="shared" si="30"/>
        <v>41950</v>
      </c>
      <c r="L122" s="31">
        <f t="shared" si="31"/>
        <v>114</v>
      </c>
      <c r="M122" s="31">
        <f t="shared" si="32"/>
        <v>10</v>
      </c>
    </row>
    <row r="123" spans="1:36">
      <c r="A123" t="s">
        <v>20</v>
      </c>
      <c r="B123" t="s">
        <v>21</v>
      </c>
      <c r="C123" t="s">
        <v>22</v>
      </c>
      <c r="D123">
        <v>2</v>
      </c>
      <c r="E123" t="s">
        <v>23</v>
      </c>
      <c r="F123">
        <v>122</v>
      </c>
      <c r="G123" t="s">
        <v>76</v>
      </c>
      <c r="H123" t="s">
        <v>24</v>
      </c>
      <c r="I123" s="2">
        <v>40264</v>
      </c>
      <c r="J123" s="2">
        <v>41936</v>
      </c>
      <c r="K123" s="1">
        <f t="shared" si="30"/>
        <v>1672</v>
      </c>
      <c r="L123" s="1">
        <f t="shared" si="31"/>
        <v>4</v>
      </c>
      <c r="M123" s="1">
        <f t="shared" si="32"/>
        <v>6</v>
      </c>
      <c r="N123" t="s">
        <v>4</v>
      </c>
      <c r="O123" t="s">
        <v>628</v>
      </c>
      <c r="P123" t="s">
        <v>629</v>
      </c>
      <c r="Q123" t="s">
        <v>630</v>
      </c>
      <c r="R123" t="s">
        <v>687</v>
      </c>
      <c r="S123" t="s">
        <v>682</v>
      </c>
      <c r="T123" t="s">
        <v>633</v>
      </c>
      <c r="U123" t="s">
        <v>683</v>
      </c>
      <c r="V123" t="s">
        <v>25</v>
      </c>
      <c r="W123" t="s">
        <v>26</v>
      </c>
      <c r="X123" t="s">
        <v>636</v>
      </c>
      <c r="Y123" t="s">
        <v>682</v>
      </c>
      <c r="Z123" t="s">
        <v>633</v>
      </c>
      <c r="AA123" t="s">
        <v>689</v>
      </c>
      <c r="AB123" t="s">
        <v>629</v>
      </c>
      <c r="AC123" t="s">
        <v>630</v>
      </c>
      <c r="AD123" t="s">
        <v>681</v>
      </c>
      <c r="AE123" t="s">
        <v>18</v>
      </c>
      <c r="AF123" t="s">
        <v>28</v>
      </c>
      <c r="AI123" t="s">
        <v>27</v>
      </c>
      <c r="AJ123">
        <v>1</v>
      </c>
    </row>
    <row r="124" spans="1:36">
      <c r="A124" s="4" t="s">
        <v>420</v>
      </c>
      <c r="B124" s="4" t="s">
        <v>67</v>
      </c>
      <c r="C124" t="s">
        <v>538</v>
      </c>
      <c r="D124">
        <v>1</v>
      </c>
      <c r="E124" t="s">
        <v>68</v>
      </c>
      <c r="F124">
        <v>123</v>
      </c>
      <c r="G124" t="s">
        <v>203</v>
      </c>
      <c r="H124" t="s">
        <v>69</v>
      </c>
      <c r="I124" s="2">
        <v>39818</v>
      </c>
      <c r="J124" s="2">
        <v>41958</v>
      </c>
      <c r="K124" s="1">
        <f t="shared" ref="K124" si="33">J124-I124</f>
        <v>2140</v>
      </c>
      <c r="L124" s="1">
        <f t="shared" ref="L124" si="34">DATEDIF(I124,J124,"Y")</f>
        <v>5</v>
      </c>
      <c r="M124" s="1">
        <f t="shared" ref="M124" si="35">DATEDIF(I124,J124,"YM")</f>
        <v>10</v>
      </c>
      <c r="N124" t="s">
        <v>538</v>
      </c>
      <c r="O124" t="s">
        <v>628</v>
      </c>
      <c r="P124" t="s">
        <v>629</v>
      </c>
      <c r="Q124" t="s">
        <v>630</v>
      </c>
      <c r="R124" t="s">
        <v>631</v>
      </c>
      <c r="S124" t="s">
        <v>635</v>
      </c>
      <c r="T124" t="s">
        <v>633</v>
      </c>
      <c r="U124" t="s">
        <v>634</v>
      </c>
      <c r="V124" t="s">
        <v>549</v>
      </c>
      <c r="W124" t="s">
        <v>551</v>
      </c>
      <c r="X124" t="s">
        <v>636</v>
      </c>
      <c r="Y124" t="s">
        <v>635</v>
      </c>
      <c r="Z124" t="s">
        <v>633</v>
      </c>
      <c r="AA124" t="s">
        <v>637</v>
      </c>
      <c r="AB124" t="s">
        <v>629</v>
      </c>
      <c r="AC124" t="s">
        <v>630</v>
      </c>
      <c r="AD124" t="s">
        <v>639</v>
      </c>
      <c r="AE124" t="s">
        <v>549</v>
      </c>
      <c r="AF124" t="s">
        <v>312</v>
      </c>
      <c r="AH124" t="s">
        <v>70</v>
      </c>
      <c r="AI124" t="s">
        <v>71</v>
      </c>
      <c r="AJ124">
        <v>1</v>
      </c>
    </row>
    <row r="125" spans="1:36">
      <c r="F125" s="38">
        <v>124</v>
      </c>
      <c r="I125" s="2">
        <v>39818</v>
      </c>
      <c r="J125" s="2">
        <v>41958</v>
      </c>
      <c r="K125" s="1">
        <f t="shared" ref="K125:K129" si="36">J125-I125</f>
        <v>2140</v>
      </c>
      <c r="L125" s="1">
        <f t="shared" ref="L125:L129" si="37">DATEDIF(I125,J125,"Y")</f>
        <v>5</v>
      </c>
      <c r="M125" s="1">
        <f t="shared" ref="M125:M129" si="38">DATEDIF(I125,J125,"YM")</f>
        <v>10</v>
      </c>
    </row>
    <row r="126" spans="1:36">
      <c r="A126" t="s">
        <v>216</v>
      </c>
      <c r="B126" t="s">
        <v>217</v>
      </c>
      <c r="C126" t="s">
        <v>538</v>
      </c>
      <c r="D126">
        <v>2</v>
      </c>
      <c r="E126" t="s">
        <v>818</v>
      </c>
      <c r="F126">
        <v>125</v>
      </c>
      <c r="G126" t="s">
        <v>202</v>
      </c>
      <c r="H126" t="s">
        <v>819</v>
      </c>
      <c r="I126" s="2">
        <v>40215</v>
      </c>
      <c r="J126" s="2">
        <v>41977</v>
      </c>
      <c r="K126" s="1">
        <f t="shared" si="36"/>
        <v>1762</v>
      </c>
      <c r="L126" s="1">
        <f t="shared" si="37"/>
        <v>4</v>
      </c>
      <c r="M126" s="1">
        <f t="shared" si="38"/>
        <v>9</v>
      </c>
      <c r="N126" t="s">
        <v>538</v>
      </c>
      <c r="O126" t="s">
        <v>547</v>
      </c>
      <c r="P126" t="s">
        <v>549</v>
      </c>
      <c r="Q126" t="s">
        <v>550</v>
      </c>
      <c r="R126" t="s">
        <v>551</v>
      </c>
      <c r="S126" t="s">
        <v>552</v>
      </c>
      <c r="T126" t="s">
        <v>553</v>
      </c>
      <c r="U126" t="s">
        <v>430</v>
      </c>
      <c r="V126" t="s">
        <v>549</v>
      </c>
      <c r="W126" t="s">
        <v>820</v>
      </c>
      <c r="X126" t="s">
        <v>548</v>
      </c>
      <c r="Y126" t="s">
        <v>552</v>
      </c>
      <c r="Z126" t="s">
        <v>553</v>
      </c>
      <c r="AA126" t="s">
        <v>309</v>
      </c>
      <c r="AB126" t="s">
        <v>549</v>
      </c>
      <c r="AC126" t="s">
        <v>550</v>
      </c>
      <c r="AD126" t="s">
        <v>312</v>
      </c>
      <c r="AE126" t="s">
        <v>552</v>
      </c>
      <c r="AF126" t="s">
        <v>309</v>
      </c>
      <c r="AH126" t="s">
        <v>821</v>
      </c>
      <c r="AI126" t="s">
        <v>215</v>
      </c>
    </row>
    <row r="127" spans="1:36">
      <c r="A127" t="s">
        <v>216</v>
      </c>
      <c r="B127" t="s">
        <v>217</v>
      </c>
      <c r="C127" t="s">
        <v>537</v>
      </c>
      <c r="D127">
        <v>1</v>
      </c>
      <c r="E127" t="s">
        <v>822</v>
      </c>
      <c r="F127">
        <v>126</v>
      </c>
      <c r="G127" t="s">
        <v>202</v>
      </c>
      <c r="H127" t="s">
        <v>823</v>
      </c>
      <c r="I127" s="2">
        <v>40215</v>
      </c>
      <c r="J127" s="2">
        <v>41958</v>
      </c>
      <c r="K127" s="1">
        <f t="shared" si="36"/>
        <v>1743</v>
      </c>
      <c r="L127" s="1">
        <f t="shared" si="37"/>
        <v>4</v>
      </c>
      <c r="M127" s="1">
        <f t="shared" si="38"/>
        <v>9</v>
      </c>
      <c r="N127" t="s">
        <v>537</v>
      </c>
      <c r="O127" t="s">
        <v>547</v>
      </c>
      <c r="P127" t="s">
        <v>549</v>
      </c>
      <c r="Q127" t="s">
        <v>550</v>
      </c>
      <c r="R127" t="s">
        <v>551</v>
      </c>
      <c r="S127" t="s">
        <v>552</v>
      </c>
      <c r="T127" t="s">
        <v>553</v>
      </c>
      <c r="U127" t="s">
        <v>430</v>
      </c>
      <c r="V127" t="s">
        <v>552</v>
      </c>
      <c r="W127" t="s">
        <v>430</v>
      </c>
      <c r="X127" t="s">
        <v>548</v>
      </c>
      <c r="Y127" t="s">
        <v>552</v>
      </c>
      <c r="Z127" t="s">
        <v>553</v>
      </c>
      <c r="AA127" t="s">
        <v>309</v>
      </c>
      <c r="AB127" t="s">
        <v>549</v>
      </c>
      <c r="AC127" t="s">
        <v>550</v>
      </c>
      <c r="AD127" t="s">
        <v>312</v>
      </c>
      <c r="AE127" t="s">
        <v>552</v>
      </c>
      <c r="AF127" t="s">
        <v>309</v>
      </c>
      <c r="AH127" t="s">
        <v>824</v>
      </c>
      <c r="AI127" t="s">
        <v>215</v>
      </c>
    </row>
    <row r="128" spans="1:36">
      <c r="I128" s="2">
        <v>39818</v>
      </c>
      <c r="J128" s="2">
        <v>41958</v>
      </c>
      <c r="K128" s="1">
        <f t="shared" si="36"/>
        <v>2140</v>
      </c>
      <c r="L128" s="1">
        <f t="shared" si="37"/>
        <v>5</v>
      </c>
      <c r="M128" s="1">
        <f t="shared" si="38"/>
        <v>10</v>
      </c>
    </row>
    <row r="129" spans="1:35">
      <c r="A129" t="s">
        <v>825</v>
      </c>
      <c r="B129" t="s">
        <v>826</v>
      </c>
      <c r="C129" t="s">
        <v>537</v>
      </c>
      <c r="D129">
        <v>2</v>
      </c>
      <c r="E129" t="s">
        <v>827</v>
      </c>
      <c r="F129">
        <v>128</v>
      </c>
      <c r="G129" t="s">
        <v>203</v>
      </c>
      <c r="H129" t="s">
        <v>828</v>
      </c>
      <c r="I129" s="2">
        <v>40278</v>
      </c>
      <c r="J129" s="2">
        <v>41979</v>
      </c>
      <c r="K129" s="1">
        <f t="shared" si="36"/>
        <v>1701</v>
      </c>
      <c r="L129" s="1">
        <f t="shared" si="37"/>
        <v>4</v>
      </c>
      <c r="M129" s="1">
        <f t="shared" si="38"/>
        <v>7</v>
      </c>
      <c r="N129" t="s">
        <v>537</v>
      </c>
      <c r="O129" t="s">
        <v>547</v>
      </c>
      <c r="P129" t="s">
        <v>549</v>
      </c>
      <c r="Q129" t="s">
        <v>550</v>
      </c>
      <c r="R129" t="s">
        <v>551</v>
      </c>
      <c r="S129" t="s">
        <v>552</v>
      </c>
      <c r="T129" t="s">
        <v>318</v>
      </c>
      <c r="U129" t="s">
        <v>430</v>
      </c>
      <c r="V129" t="s">
        <v>552</v>
      </c>
      <c r="W129" t="s">
        <v>430</v>
      </c>
      <c r="X129" t="s">
        <v>177</v>
      </c>
      <c r="Y129" t="s">
        <v>552</v>
      </c>
      <c r="Z129" t="s">
        <v>553</v>
      </c>
      <c r="AA129" t="s">
        <v>309</v>
      </c>
      <c r="AB129" t="s">
        <v>549</v>
      </c>
      <c r="AC129" t="s">
        <v>550</v>
      </c>
      <c r="AD129" t="s">
        <v>312</v>
      </c>
      <c r="AE129" t="s">
        <v>549</v>
      </c>
      <c r="AF129" t="s">
        <v>312</v>
      </c>
      <c r="AI129" t="s">
        <v>829</v>
      </c>
    </row>
  </sheetData>
  <sortState ref="A2:XFD1048576">
    <sortCondition ref="E3:E1048576"/>
  </sortState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46" workbookViewId="0">
      <selection activeCell="E68" sqref="E68"/>
    </sheetView>
  </sheetViews>
  <sheetFormatPr baseColWidth="10" defaultRowHeight="15" x14ac:dyDescent="0"/>
  <cols>
    <col min="3" max="3" width="19" customWidth="1"/>
    <col min="4" max="4" width="18" customWidth="1"/>
    <col min="5" max="5" width="43.6640625" bestFit="1" customWidth="1"/>
    <col min="6" max="6" width="22.5" customWidth="1"/>
    <col min="7" max="7" width="19.5" customWidth="1"/>
    <col min="8" max="8" width="58" bestFit="1" customWidth="1"/>
    <col min="9" max="10" width="19.5" customWidth="1"/>
  </cols>
  <sheetData>
    <row r="1" spans="1:11">
      <c r="A1" t="s">
        <v>264</v>
      </c>
      <c r="B1" t="s">
        <v>502</v>
      </c>
      <c r="C1" t="s">
        <v>389</v>
      </c>
      <c r="D1" t="s">
        <v>392</v>
      </c>
      <c r="E1" t="s">
        <v>393</v>
      </c>
      <c r="F1" t="s">
        <v>394</v>
      </c>
      <c r="G1" t="s">
        <v>395</v>
      </c>
      <c r="H1" t="s">
        <v>511</v>
      </c>
      <c r="I1" t="s">
        <v>447</v>
      </c>
      <c r="J1" t="s">
        <v>448</v>
      </c>
    </row>
    <row r="2" spans="1:11">
      <c r="A2" t="s">
        <v>449</v>
      </c>
      <c r="B2" t="s">
        <v>573</v>
      </c>
      <c r="C2" t="s">
        <v>440</v>
      </c>
      <c r="D2" t="s">
        <v>451</v>
      </c>
      <c r="E2" t="s">
        <v>194</v>
      </c>
      <c r="F2" t="s">
        <v>450</v>
      </c>
      <c r="G2" t="s">
        <v>652</v>
      </c>
      <c r="H2" t="s">
        <v>444</v>
      </c>
      <c r="I2" t="s">
        <v>441</v>
      </c>
      <c r="J2" t="s">
        <v>572</v>
      </c>
    </row>
    <row r="3" spans="1:11">
      <c r="A3" t="s">
        <v>467</v>
      </c>
      <c r="B3" t="s">
        <v>573</v>
      </c>
      <c r="C3" t="s">
        <v>574</v>
      </c>
      <c r="D3" t="s">
        <v>439</v>
      </c>
      <c r="E3" t="s">
        <v>574</v>
      </c>
      <c r="F3" t="s">
        <v>451</v>
      </c>
      <c r="G3" t="s">
        <v>659</v>
      </c>
      <c r="H3" t="s">
        <v>439</v>
      </c>
      <c r="I3" t="s">
        <v>574</v>
      </c>
      <c r="J3" t="s">
        <v>718</v>
      </c>
    </row>
    <row r="4" spans="1:11">
      <c r="A4" t="s">
        <v>483</v>
      </c>
      <c r="B4" t="s">
        <v>573</v>
      </c>
      <c r="C4" t="s">
        <v>485</v>
      </c>
      <c r="D4" t="s">
        <v>439</v>
      </c>
      <c r="E4" t="s">
        <v>484</v>
      </c>
      <c r="F4" t="s">
        <v>451</v>
      </c>
      <c r="G4" t="s">
        <v>574</v>
      </c>
      <c r="H4" t="s">
        <v>439</v>
      </c>
      <c r="I4" t="s">
        <v>574</v>
      </c>
      <c r="J4" t="s">
        <v>574</v>
      </c>
    </row>
    <row r="5" spans="1:11">
      <c r="A5" t="s">
        <v>486</v>
      </c>
      <c r="B5" t="s">
        <v>573</v>
      </c>
      <c r="C5" t="s">
        <v>574</v>
      </c>
      <c r="D5" t="s">
        <v>439</v>
      </c>
      <c r="E5" t="s">
        <v>320</v>
      </c>
      <c r="F5" t="s">
        <v>574</v>
      </c>
      <c r="G5" t="s">
        <v>574</v>
      </c>
      <c r="H5" t="s">
        <v>439</v>
      </c>
      <c r="I5" t="s">
        <v>442</v>
      </c>
      <c r="J5" t="s">
        <v>574</v>
      </c>
    </row>
    <row r="6" spans="1:11">
      <c r="A6" t="s">
        <v>187</v>
      </c>
      <c r="B6" t="s">
        <v>573</v>
      </c>
      <c r="C6" t="s">
        <v>574</v>
      </c>
      <c r="D6" t="s">
        <v>439</v>
      </c>
      <c r="E6" t="s">
        <v>574</v>
      </c>
      <c r="F6" t="s">
        <v>451</v>
      </c>
      <c r="G6" t="s">
        <v>652</v>
      </c>
      <c r="H6" t="s">
        <v>439</v>
      </c>
      <c r="I6" t="s">
        <v>574</v>
      </c>
      <c r="J6" t="s">
        <v>451</v>
      </c>
    </row>
    <row r="7" spans="1:11">
      <c r="A7" t="s">
        <v>443</v>
      </c>
      <c r="B7" t="s">
        <v>573</v>
      </c>
      <c r="C7" t="s">
        <v>574</v>
      </c>
      <c r="D7" t="s">
        <v>439</v>
      </c>
      <c r="E7" t="s">
        <v>574</v>
      </c>
      <c r="F7" t="s">
        <v>451</v>
      </c>
      <c r="G7" t="s">
        <v>574</v>
      </c>
      <c r="H7" t="s">
        <v>439</v>
      </c>
      <c r="I7" t="s">
        <v>574</v>
      </c>
      <c r="J7" t="s">
        <v>451</v>
      </c>
    </row>
    <row r="8" spans="1:11">
      <c r="A8" t="s">
        <v>191</v>
      </c>
      <c r="B8" t="s">
        <v>573</v>
      </c>
      <c r="C8" t="s">
        <v>188</v>
      </c>
      <c r="D8" t="s">
        <v>439</v>
      </c>
      <c r="E8" t="s">
        <v>574</v>
      </c>
      <c r="F8" t="s">
        <v>451</v>
      </c>
      <c r="G8" t="s">
        <v>652</v>
      </c>
      <c r="H8" t="s">
        <v>445</v>
      </c>
      <c r="I8" t="s">
        <v>190</v>
      </c>
      <c r="J8" t="s">
        <v>189</v>
      </c>
    </row>
    <row r="9" spans="1:11">
      <c r="A9" t="s">
        <v>319</v>
      </c>
      <c r="B9" t="s">
        <v>436</v>
      </c>
      <c r="C9" t="s">
        <v>574</v>
      </c>
      <c r="D9" t="s">
        <v>446</v>
      </c>
      <c r="E9" t="s">
        <v>574</v>
      </c>
      <c r="F9" t="s">
        <v>451</v>
      </c>
      <c r="G9" t="s">
        <v>574</v>
      </c>
      <c r="H9" t="s">
        <v>439</v>
      </c>
      <c r="I9" t="s">
        <v>574</v>
      </c>
      <c r="J9" t="s">
        <v>451</v>
      </c>
    </row>
    <row r="10" spans="1:11">
      <c r="A10" t="s">
        <v>727</v>
      </c>
      <c r="B10" t="s">
        <v>729</v>
      </c>
      <c r="C10" t="s">
        <v>728</v>
      </c>
      <c r="D10" t="s">
        <v>718</v>
      </c>
      <c r="E10" t="s">
        <v>574</v>
      </c>
      <c r="F10" t="s">
        <v>451</v>
      </c>
      <c r="G10" t="s">
        <v>574</v>
      </c>
      <c r="H10" t="s">
        <v>718</v>
      </c>
      <c r="I10" t="s">
        <v>574</v>
      </c>
      <c r="J10" t="s">
        <v>574</v>
      </c>
    </row>
    <row r="11" spans="1:11">
      <c r="A11" t="s">
        <v>585</v>
      </c>
      <c r="B11" t="s">
        <v>436</v>
      </c>
      <c r="C11" t="s">
        <v>574</v>
      </c>
      <c r="D11" t="s">
        <v>439</v>
      </c>
      <c r="E11" t="s">
        <v>574</v>
      </c>
      <c r="F11" t="s">
        <v>451</v>
      </c>
      <c r="G11" t="s">
        <v>574</v>
      </c>
      <c r="H11" t="s">
        <v>451</v>
      </c>
      <c r="I11" t="s">
        <v>574</v>
      </c>
      <c r="J11" t="s">
        <v>451</v>
      </c>
    </row>
    <row r="12" spans="1:11">
      <c r="A12" t="s">
        <v>586</v>
      </c>
      <c r="B12" t="s">
        <v>436</v>
      </c>
      <c r="C12" t="s">
        <v>189</v>
      </c>
      <c r="D12" t="s">
        <v>583</v>
      </c>
      <c r="E12" t="s">
        <v>516</v>
      </c>
      <c r="F12" t="s">
        <v>451</v>
      </c>
      <c r="G12" t="s">
        <v>574</v>
      </c>
      <c r="H12" t="s">
        <v>451</v>
      </c>
      <c r="I12" t="s">
        <v>574</v>
      </c>
      <c r="J12" t="s">
        <v>451</v>
      </c>
    </row>
    <row r="13" spans="1:11">
      <c r="A13" t="s">
        <v>584</v>
      </c>
      <c r="B13" t="s">
        <v>587</v>
      </c>
      <c r="C13" t="s">
        <v>574</v>
      </c>
      <c r="D13" t="s">
        <v>451</v>
      </c>
      <c r="E13" t="s">
        <v>574</v>
      </c>
      <c r="F13" t="s">
        <v>451</v>
      </c>
      <c r="G13" t="s">
        <v>574</v>
      </c>
      <c r="H13" t="s">
        <v>656</v>
      </c>
      <c r="I13" t="s">
        <v>574</v>
      </c>
      <c r="J13" t="s">
        <v>657</v>
      </c>
      <c r="K13" t="s">
        <v>372</v>
      </c>
    </row>
    <row r="14" spans="1:11">
      <c r="A14" t="s">
        <v>658</v>
      </c>
      <c r="B14" t="s">
        <v>436</v>
      </c>
      <c r="C14" t="s">
        <v>659</v>
      </c>
      <c r="D14" t="s">
        <v>451</v>
      </c>
      <c r="E14" t="s">
        <v>574</v>
      </c>
      <c r="F14" t="s">
        <v>451</v>
      </c>
      <c r="G14" t="s">
        <v>574</v>
      </c>
      <c r="H14" t="s">
        <v>439</v>
      </c>
      <c r="I14" t="s">
        <v>574</v>
      </c>
      <c r="J14" t="s">
        <v>451</v>
      </c>
    </row>
    <row r="15" spans="1:11">
      <c r="A15" t="s">
        <v>662</v>
      </c>
      <c r="B15" t="s">
        <v>661</v>
      </c>
      <c r="C15" t="s">
        <v>574</v>
      </c>
      <c r="D15" t="s">
        <v>660</v>
      </c>
      <c r="E15" t="s">
        <v>574</v>
      </c>
      <c r="F15" t="s">
        <v>451</v>
      </c>
      <c r="G15" t="s">
        <v>574</v>
      </c>
      <c r="H15" t="s">
        <v>451</v>
      </c>
      <c r="I15" t="s">
        <v>574</v>
      </c>
      <c r="J15" t="s">
        <v>451</v>
      </c>
      <c r="K15" t="s">
        <v>371</v>
      </c>
    </row>
    <row r="16" spans="1:11">
      <c r="A16" t="s">
        <v>650</v>
      </c>
      <c r="B16" t="s">
        <v>436</v>
      </c>
      <c r="C16" t="s">
        <v>725</v>
      </c>
      <c r="D16" t="s">
        <v>451</v>
      </c>
      <c r="E16" t="s">
        <v>574</v>
      </c>
      <c r="F16" t="s">
        <v>451</v>
      </c>
      <c r="G16" t="s">
        <v>574</v>
      </c>
      <c r="H16" t="s">
        <v>726</v>
      </c>
      <c r="I16" t="s">
        <v>574</v>
      </c>
      <c r="J16" t="s">
        <v>451</v>
      </c>
    </row>
    <row r="17" spans="1:11">
      <c r="A17" t="s">
        <v>651</v>
      </c>
      <c r="B17" t="s">
        <v>653</v>
      </c>
      <c r="C17" t="s">
        <v>654</v>
      </c>
      <c r="D17" t="s">
        <v>655</v>
      </c>
      <c r="E17" t="s">
        <v>654</v>
      </c>
      <c r="F17" t="s">
        <v>655</v>
      </c>
      <c r="G17" t="s">
        <v>654</v>
      </c>
      <c r="H17" t="s">
        <v>655</v>
      </c>
      <c r="I17" t="s">
        <v>654</v>
      </c>
      <c r="J17" t="s">
        <v>373</v>
      </c>
    </row>
    <row r="18" spans="1:11">
      <c r="A18" t="s">
        <v>369</v>
      </c>
      <c r="B18" t="s">
        <v>370</v>
      </c>
      <c r="C18" t="s">
        <v>654</v>
      </c>
      <c r="D18" t="s">
        <v>655</v>
      </c>
      <c r="E18" t="s">
        <v>654</v>
      </c>
      <c r="F18" t="s">
        <v>654</v>
      </c>
      <c r="G18" t="s">
        <v>654</v>
      </c>
      <c r="H18" t="s">
        <v>655</v>
      </c>
      <c r="I18" t="s">
        <v>654</v>
      </c>
      <c r="J18" t="s">
        <v>253</v>
      </c>
    </row>
    <row r="19" spans="1:11">
      <c r="A19" t="s">
        <v>109</v>
      </c>
      <c r="B19" t="s">
        <v>370</v>
      </c>
      <c r="C19" t="s">
        <v>111</v>
      </c>
      <c r="D19" t="s">
        <v>110</v>
      </c>
      <c r="E19" t="s">
        <v>311</v>
      </c>
      <c r="F19" t="s">
        <v>654</v>
      </c>
      <c r="G19" t="s">
        <v>654</v>
      </c>
      <c r="H19" t="s">
        <v>655</v>
      </c>
      <c r="I19" t="s">
        <v>654</v>
      </c>
      <c r="J19" t="s">
        <v>655</v>
      </c>
    </row>
    <row r="20" spans="1:11">
      <c r="A20" t="s">
        <v>112</v>
      </c>
      <c r="B20" t="s">
        <v>370</v>
      </c>
      <c r="C20" t="s">
        <v>654</v>
      </c>
      <c r="D20" t="s">
        <v>655</v>
      </c>
      <c r="E20" t="s">
        <v>654</v>
      </c>
      <c r="F20" t="s">
        <v>655</v>
      </c>
      <c r="G20" t="s">
        <v>654</v>
      </c>
      <c r="H20" t="s">
        <v>655</v>
      </c>
      <c r="I20" t="s">
        <v>654</v>
      </c>
      <c r="J20" t="s">
        <v>655</v>
      </c>
    </row>
    <row r="21" spans="1:11">
      <c r="A21" t="s">
        <v>580</v>
      </c>
      <c r="B21" t="s">
        <v>370</v>
      </c>
      <c r="C21" t="s">
        <v>581</v>
      </c>
      <c r="D21" t="s">
        <v>655</v>
      </c>
      <c r="E21" t="s">
        <v>654</v>
      </c>
      <c r="F21" t="s">
        <v>655</v>
      </c>
      <c r="G21" t="s">
        <v>654</v>
      </c>
      <c r="H21" t="s">
        <v>655</v>
      </c>
      <c r="I21" t="s">
        <v>654</v>
      </c>
      <c r="J21" t="s">
        <v>655</v>
      </c>
    </row>
    <row r="22" spans="1:11">
      <c r="A22" t="s">
        <v>582</v>
      </c>
      <c r="B22" t="s">
        <v>370</v>
      </c>
      <c r="C22" t="s">
        <v>654</v>
      </c>
      <c r="D22" t="s">
        <v>655</v>
      </c>
      <c r="E22" t="s">
        <v>654</v>
      </c>
      <c r="F22" t="s">
        <v>655</v>
      </c>
      <c r="G22" t="s">
        <v>654</v>
      </c>
      <c r="H22" t="s">
        <v>655</v>
      </c>
      <c r="I22" t="s">
        <v>654</v>
      </c>
      <c r="J22" t="s">
        <v>655</v>
      </c>
    </row>
    <row r="23" spans="1:11">
      <c r="A23" t="s">
        <v>466</v>
      </c>
      <c r="B23" t="s">
        <v>653</v>
      </c>
      <c r="C23" t="s">
        <v>654</v>
      </c>
      <c r="D23" t="s">
        <v>655</v>
      </c>
      <c r="E23" t="s">
        <v>753</v>
      </c>
      <c r="F23" t="s">
        <v>754</v>
      </c>
      <c r="G23" t="s">
        <v>654</v>
      </c>
      <c r="H23" t="s">
        <v>655</v>
      </c>
      <c r="I23" t="s">
        <v>654</v>
      </c>
      <c r="J23" t="s">
        <v>654</v>
      </c>
      <c r="K23" t="s">
        <v>521</v>
      </c>
    </row>
    <row r="24" spans="1:11">
      <c r="A24" t="s">
        <v>755</v>
      </c>
      <c r="B24" t="s">
        <v>758</v>
      </c>
      <c r="C24" t="s">
        <v>654</v>
      </c>
      <c r="D24" t="s">
        <v>757</v>
      </c>
      <c r="E24" t="s">
        <v>756</v>
      </c>
      <c r="F24" t="s">
        <v>655</v>
      </c>
      <c r="G24" t="s">
        <v>654</v>
      </c>
      <c r="H24" t="s">
        <v>655</v>
      </c>
      <c r="I24" t="s">
        <v>654</v>
      </c>
      <c r="J24" t="s">
        <v>655</v>
      </c>
    </row>
    <row r="25" spans="1:11">
      <c r="A25" t="s">
        <v>759</v>
      </c>
      <c r="B25" t="s">
        <v>370</v>
      </c>
      <c r="C25" t="s">
        <v>654</v>
      </c>
      <c r="D25" t="s">
        <v>655</v>
      </c>
      <c r="E25" t="s">
        <v>654</v>
      </c>
      <c r="F25" t="s">
        <v>655</v>
      </c>
      <c r="G25" t="s">
        <v>654</v>
      </c>
      <c r="H25" t="s">
        <v>655</v>
      </c>
      <c r="I25" t="s">
        <v>654</v>
      </c>
      <c r="J25" t="s">
        <v>760</v>
      </c>
    </row>
    <row r="26" spans="1:11">
      <c r="A26" t="s">
        <v>761</v>
      </c>
      <c r="B26" t="s">
        <v>370</v>
      </c>
      <c r="C26" t="s">
        <v>654</v>
      </c>
      <c r="D26" t="s">
        <v>655</v>
      </c>
      <c r="E26" t="s">
        <v>654</v>
      </c>
      <c r="F26" t="s">
        <v>655</v>
      </c>
      <c r="G26" t="s">
        <v>654</v>
      </c>
      <c r="H26" t="s">
        <v>655</v>
      </c>
      <c r="I26" t="s">
        <v>654</v>
      </c>
      <c r="J26" t="s">
        <v>655</v>
      </c>
    </row>
    <row r="27" spans="1:11">
      <c r="A27" t="s">
        <v>762</v>
      </c>
      <c r="B27" t="s">
        <v>370</v>
      </c>
      <c r="C27" t="s">
        <v>654</v>
      </c>
      <c r="D27" t="s">
        <v>655</v>
      </c>
      <c r="E27" t="s">
        <v>654</v>
      </c>
      <c r="F27" t="s">
        <v>655</v>
      </c>
      <c r="G27" t="s">
        <v>724</v>
      </c>
      <c r="H27" t="s">
        <v>655</v>
      </c>
      <c r="I27" t="s">
        <v>654</v>
      </c>
      <c r="J27" t="s">
        <v>655</v>
      </c>
    </row>
    <row r="28" spans="1:11">
      <c r="A28" t="s">
        <v>469</v>
      </c>
      <c r="B28" t="s">
        <v>370</v>
      </c>
      <c r="C28" t="s">
        <v>474</v>
      </c>
      <c r="D28" t="s">
        <v>655</v>
      </c>
      <c r="E28" t="s">
        <v>654</v>
      </c>
      <c r="F28" t="s">
        <v>655</v>
      </c>
      <c r="G28" t="s">
        <v>654</v>
      </c>
      <c r="H28" t="s">
        <v>655</v>
      </c>
      <c r="I28" t="s">
        <v>654</v>
      </c>
      <c r="J28" t="s">
        <v>655</v>
      </c>
      <c r="K28" t="s">
        <v>473</v>
      </c>
    </row>
    <row r="29" spans="1:11">
      <c r="A29" t="s">
        <v>475</v>
      </c>
      <c r="B29" t="s">
        <v>476</v>
      </c>
      <c r="C29" t="s">
        <v>654</v>
      </c>
      <c r="D29" t="s">
        <v>655</v>
      </c>
      <c r="E29" t="s">
        <v>654</v>
      </c>
      <c r="F29" t="s">
        <v>655</v>
      </c>
      <c r="G29" t="s">
        <v>654</v>
      </c>
      <c r="H29" t="s">
        <v>655</v>
      </c>
      <c r="I29" t="s">
        <v>654</v>
      </c>
      <c r="J29" t="s">
        <v>655</v>
      </c>
      <c r="K29" t="s">
        <v>363</v>
      </c>
    </row>
    <row r="30" spans="1:11">
      <c r="A30" t="s">
        <v>719</v>
      </c>
      <c r="B30" t="s">
        <v>365</v>
      </c>
      <c r="C30" t="s">
        <v>654</v>
      </c>
      <c r="D30" t="s">
        <v>364</v>
      </c>
      <c r="E30" t="s">
        <v>366</v>
      </c>
      <c r="F30" t="s">
        <v>654</v>
      </c>
      <c r="G30" t="s">
        <v>654</v>
      </c>
      <c r="H30" t="s">
        <v>655</v>
      </c>
      <c r="I30" t="s">
        <v>654</v>
      </c>
      <c r="J30" t="s">
        <v>367</v>
      </c>
    </row>
    <row r="31" spans="1:11">
      <c r="A31" t="s">
        <v>720</v>
      </c>
      <c r="B31" t="s">
        <v>722</v>
      </c>
      <c r="C31" t="s">
        <v>721</v>
      </c>
      <c r="D31" t="s">
        <v>723</v>
      </c>
      <c r="E31" t="s">
        <v>721</v>
      </c>
      <c r="F31" t="s">
        <v>721</v>
      </c>
      <c r="G31" t="s">
        <v>667</v>
      </c>
      <c r="H31" t="s">
        <v>723</v>
      </c>
      <c r="I31" t="s">
        <v>721</v>
      </c>
      <c r="J31" t="s">
        <v>721</v>
      </c>
    </row>
    <row r="32" spans="1:11">
      <c r="A32" t="s">
        <v>487</v>
      </c>
      <c r="B32" t="s">
        <v>668</v>
      </c>
      <c r="C32" t="s">
        <v>721</v>
      </c>
      <c r="D32" t="s">
        <v>669</v>
      </c>
      <c r="E32" t="s">
        <v>670</v>
      </c>
      <c r="F32" t="s">
        <v>723</v>
      </c>
      <c r="G32" t="s">
        <v>672</v>
      </c>
      <c r="H32" t="s">
        <v>671</v>
      </c>
      <c r="I32" t="s">
        <v>721</v>
      </c>
      <c r="J32" t="s">
        <v>723</v>
      </c>
    </row>
    <row r="33" spans="1:11">
      <c r="A33" t="s">
        <v>254</v>
      </c>
      <c r="B33" t="s">
        <v>257</v>
      </c>
      <c r="C33" t="s">
        <v>255</v>
      </c>
      <c r="D33" t="s">
        <v>256</v>
      </c>
      <c r="E33" t="s">
        <v>255</v>
      </c>
      <c r="F33" t="s">
        <v>255</v>
      </c>
      <c r="G33" t="s">
        <v>255</v>
      </c>
      <c r="H33" t="s">
        <v>258</v>
      </c>
      <c r="I33" t="s">
        <v>255</v>
      </c>
      <c r="J33" t="s">
        <v>255</v>
      </c>
    </row>
    <row r="34" spans="1:11">
      <c r="A34" t="s">
        <v>259</v>
      </c>
      <c r="B34" t="s">
        <v>257</v>
      </c>
      <c r="C34" t="s">
        <v>255</v>
      </c>
      <c r="D34" t="s">
        <v>258</v>
      </c>
      <c r="E34" t="s">
        <v>255</v>
      </c>
      <c r="F34" t="s">
        <v>258</v>
      </c>
      <c r="G34" t="s">
        <v>255</v>
      </c>
      <c r="H34" t="s">
        <v>260</v>
      </c>
      <c r="I34" t="s">
        <v>517</v>
      </c>
      <c r="J34" t="s">
        <v>258</v>
      </c>
    </row>
    <row r="35" spans="1:11">
      <c r="A35" t="s">
        <v>518</v>
      </c>
      <c r="B35" t="s">
        <v>257</v>
      </c>
      <c r="C35" t="s">
        <v>520</v>
      </c>
      <c r="D35" t="s">
        <v>258</v>
      </c>
      <c r="E35" t="s">
        <v>255</v>
      </c>
      <c r="F35" t="s">
        <v>519</v>
      </c>
      <c r="G35" t="s">
        <v>415</v>
      </c>
      <c r="H35" t="s">
        <v>258</v>
      </c>
      <c r="I35" t="s">
        <v>255</v>
      </c>
      <c r="J35" t="s">
        <v>258</v>
      </c>
    </row>
    <row r="36" spans="1:11">
      <c r="A36" t="s">
        <v>416</v>
      </c>
      <c r="B36" t="s">
        <v>257</v>
      </c>
      <c r="C36" t="s">
        <v>522</v>
      </c>
      <c r="D36" t="s">
        <v>258</v>
      </c>
      <c r="E36" t="s">
        <v>255</v>
      </c>
      <c r="F36" t="s">
        <v>258</v>
      </c>
      <c r="G36" t="s">
        <v>523</v>
      </c>
      <c r="H36" t="s">
        <v>258</v>
      </c>
      <c r="I36" t="s">
        <v>255</v>
      </c>
      <c r="J36" t="s">
        <v>258</v>
      </c>
    </row>
    <row r="37" spans="1:11">
      <c r="A37" t="s">
        <v>524</v>
      </c>
      <c r="B37" t="s">
        <v>257</v>
      </c>
      <c r="C37" t="s">
        <v>529</v>
      </c>
      <c r="D37" t="s">
        <v>258</v>
      </c>
      <c r="E37" t="s">
        <v>530</v>
      </c>
      <c r="F37" t="s">
        <v>258</v>
      </c>
      <c r="G37" t="s">
        <v>255</v>
      </c>
      <c r="H37" t="s">
        <v>258</v>
      </c>
      <c r="I37" t="s">
        <v>255</v>
      </c>
      <c r="J37" t="s">
        <v>523</v>
      </c>
      <c r="K37" t="s">
        <v>531</v>
      </c>
    </row>
    <row r="38" spans="1:11">
      <c r="A38" t="s">
        <v>532</v>
      </c>
      <c r="B38" t="s">
        <v>257</v>
      </c>
      <c r="C38" t="s">
        <v>255</v>
      </c>
      <c r="D38" t="s">
        <v>533</v>
      </c>
      <c r="E38" t="s">
        <v>255</v>
      </c>
      <c r="F38" t="s">
        <v>258</v>
      </c>
      <c r="G38" t="s">
        <v>255</v>
      </c>
      <c r="H38" t="s">
        <v>534</v>
      </c>
      <c r="I38" t="s">
        <v>255</v>
      </c>
      <c r="J38" t="s">
        <v>258</v>
      </c>
    </row>
    <row r="39" spans="1:11">
      <c r="A39" t="s">
        <v>426</v>
      </c>
      <c r="B39" t="s">
        <v>257</v>
      </c>
      <c r="C39" t="s">
        <v>255</v>
      </c>
      <c r="D39" t="s">
        <v>258</v>
      </c>
      <c r="E39" t="s">
        <v>255</v>
      </c>
      <c r="F39" t="s">
        <v>258</v>
      </c>
      <c r="G39" t="s">
        <v>255</v>
      </c>
      <c r="H39" t="s">
        <v>258</v>
      </c>
      <c r="I39" t="s">
        <v>255</v>
      </c>
      <c r="J39" t="s">
        <v>258</v>
      </c>
    </row>
    <row r="40" spans="1:11">
      <c r="A40" t="s">
        <v>428</v>
      </c>
      <c r="B40" t="s">
        <v>257</v>
      </c>
      <c r="C40" t="s">
        <v>429</v>
      </c>
      <c r="D40" t="s">
        <v>258</v>
      </c>
      <c r="E40" t="s">
        <v>255</v>
      </c>
      <c r="F40" t="s">
        <v>534</v>
      </c>
      <c r="G40" t="s">
        <v>255</v>
      </c>
      <c r="H40" t="s">
        <v>258</v>
      </c>
      <c r="I40" t="s">
        <v>517</v>
      </c>
      <c r="J40" t="s">
        <v>258</v>
      </c>
      <c r="K40" t="s">
        <v>186</v>
      </c>
    </row>
    <row r="52" spans="2:2">
      <c r="B52" t="s">
        <v>387</v>
      </c>
    </row>
    <row r="53" spans="2:2">
      <c r="B53" t="s">
        <v>388</v>
      </c>
    </row>
    <row r="56" spans="2:2">
      <c r="B56" t="s">
        <v>676</v>
      </c>
    </row>
    <row r="57" spans="2:2">
      <c r="B57" t="s">
        <v>390</v>
      </c>
    </row>
    <row r="58" spans="2:2">
      <c r="B58" s="3" t="s">
        <v>391</v>
      </c>
    </row>
    <row r="59" spans="2:2">
      <c r="B59" t="s">
        <v>679</v>
      </c>
    </row>
    <row r="61" spans="2:2">
      <c r="B61" t="s">
        <v>368</v>
      </c>
    </row>
    <row r="62" spans="2:2">
      <c r="B62" t="s">
        <v>427</v>
      </c>
    </row>
    <row r="63" spans="2:2">
      <c r="B63" t="s">
        <v>579</v>
      </c>
    </row>
    <row r="64" spans="2:2">
      <c r="B64" t="s">
        <v>468</v>
      </c>
    </row>
    <row r="68" spans="2:2">
      <c r="B68" t="s">
        <v>45</v>
      </c>
    </row>
    <row r="69" spans="2:2">
      <c r="B69" t="s">
        <v>676</v>
      </c>
    </row>
    <row r="70" spans="2:2">
      <c r="B70" s="3" t="s">
        <v>677</v>
      </c>
    </row>
    <row r="71" spans="2:2">
      <c r="B71" t="s">
        <v>678</v>
      </c>
    </row>
    <row r="72" spans="2:2">
      <c r="B72" t="s">
        <v>679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view="pageLayout" workbookViewId="0">
      <selection activeCell="B15" sqref="B15"/>
    </sheetView>
  </sheetViews>
  <sheetFormatPr baseColWidth="10" defaultRowHeight="15" x14ac:dyDescent="0"/>
  <cols>
    <col min="1" max="1" width="9.83203125" customWidth="1"/>
    <col min="2" max="2" width="4.83203125" customWidth="1"/>
    <col min="3" max="3" width="8.6640625" customWidth="1"/>
    <col min="4" max="4" width="15.33203125" customWidth="1"/>
    <col min="5" max="5" width="4.6640625" customWidth="1"/>
    <col min="6" max="6" width="4.83203125" customWidth="1"/>
    <col min="7" max="7" width="4.33203125" customWidth="1"/>
    <col min="8" max="8" width="5.83203125" customWidth="1"/>
    <col min="9" max="9" width="5" customWidth="1"/>
    <col min="10" max="10" width="4.1640625" customWidth="1"/>
    <col min="11" max="12" width="5" customWidth="1"/>
    <col min="13" max="13" width="5.83203125" customWidth="1"/>
  </cols>
  <sheetData>
    <row r="1" spans="1:7" ht="24" customHeight="1">
      <c r="A1" s="27" t="s">
        <v>206</v>
      </c>
    </row>
    <row r="2" spans="1:7" ht="10" customHeight="1"/>
    <row r="3" spans="1:7">
      <c r="A3" s="8" t="s">
        <v>54</v>
      </c>
      <c r="B3" s="8"/>
      <c r="C3" s="8"/>
      <c r="D3" s="8"/>
      <c r="E3" s="8"/>
      <c r="F3" s="8"/>
    </row>
    <row r="4" spans="1:7">
      <c r="A4" s="8"/>
      <c r="B4" s="8"/>
      <c r="C4" s="8"/>
      <c r="D4" s="8"/>
      <c r="E4" s="8"/>
      <c r="F4" s="8"/>
    </row>
    <row r="5" spans="1:7">
      <c r="A5" s="8" t="s">
        <v>38</v>
      </c>
      <c r="B5" s="8"/>
      <c r="C5" s="8"/>
      <c r="D5" s="8"/>
      <c r="E5" s="8"/>
      <c r="F5" s="8"/>
    </row>
    <row r="6" spans="1:7">
      <c r="A6" s="8" t="s">
        <v>199</v>
      </c>
      <c r="B6" s="8"/>
      <c r="C6" s="8"/>
      <c r="D6" s="8"/>
      <c r="E6" s="8"/>
      <c r="F6" s="8"/>
    </row>
    <row r="7" spans="1:7">
      <c r="A7" s="8" t="s">
        <v>200</v>
      </c>
      <c r="B7" s="8"/>
      <c r="C7" s="8"/>
      <c r="E7" s="8"/>
    </row>
    <row r="8" spans="1:7">
      <c r="E8" s="8"/>
    </row>
    <row r="9" spans="1:7">
      <c r="E9" s="8"/>
    </row>
    <row r="10" spans="1:7">
      <c r="A10" t="s">
        <v>197</v>
      </c>
      <c r="D10" s="16" t="s">
        <v>537</v>
      </c>
      <c r="E10" s="17"/>
      <c r="F10" s="16" t="s">
        <v>538</v>
      </c>
      <c r="G10" s="17"/>
    </row>
    <row r="11" spans="1:7">
      <c r="A11" t="s">
        <v>198</v>
      </c>
      <c r="D11" s="11" t="s">
        <v>40</v>
      </c>
      <c r="E11" s="12">
        <v>1</v>
      </c>
      <c r="F11" s="11" t="s">
        <v>40</v>
      </c>
      <c r="G11" s="13">
        <v>5</v>
      </c>
    </row>
    <row r="12" spans="1:7">
      <c r="D12" s="11" t="s">
        <v>55</v>
      </c>
      <c r="E12" s="12">
        <v>2</v>
      </c>
      <c r="F12" s="11" t="s">
        <v>55</v>
      </c>
      <c r="G12" s="13">
        <v>4</v>
      </c>
    </row>
    <row r="13" spans="1:7">
      <c r="D13" s="11" t="s">
        <v>39</v>
      </c>
      <c r="E13" s="13">
        <v>2</v>
      </c>
      <c r="F13" s="11" t="s">
        <v>39</v>
      </c>
      <c r="G13" s="13">
        <v>3</v>
      </c>
    </row>
    <row r="14" spans="1:7">
      <c r="D14" s="11" t="s">
        <v>56</v>
      </c>
      <c r="E14" s="12">
        <v>6</v>
      </c>
      <c r="F14" s="11" t="s">
        <v>56</v>
      </c>
      <c r="G14" s="12">
        <v>3</v>
      </c>
    </row>
    <row r="15" spans="1:7">
      <c r="D15" s="11" t="s">
        <v>57</v>
      </c>
      <c r="E15" s="12">
        <v>1</v>
      </c>
      <c r="F15" s="11" t="s">
        <v>57</v>
      </c>
      <c r="G15" s="12">
        <v>0</v>
      </c>
    </row>
    <row r="16" spans="1:7">
      <c r="D16" s="11" t="s">
        <v>58</v>
      </c>
      <c r="E16" s="12">
        <v>3</v>
      </c>
      <c r="F16" s="11" t="s">
        <v>58</v>
      </c>
      <c r="G16" s="12">
        <v>5</v>
      </c>
    </row>
    <row r="17" spans="1:7">
      <c r="D17" s="11" t="s">
        <v>59</v>
      </c>
      <c r="E17" s="12">
        <v>1</v>
      </c>
      <c r="F17" s="11" t="s">
        <v>59</v>
      </c>
      <c r="G17" s="12">
        <v>2</v>
      </c>
    </row>
    <row r="18" spans="1:7">
      <c r="D18" s="14" t="s">
        <v>60</v>
      </c>
      <c r="E18" s="15">
        <v>1</v>
      </c>
      <c r="F18" s="14" t="s">
        <v>60</v>
      </c>
      <c r="G18" s="15">
        <v>2</v>
      </c>
    </row>
    <row r="20" spans="1:7">
      <c r="A20" t="s">
        <v>204</v>
      </c>
    </row>
    <row r="21" spans="1:7" ht="16" thickBot="1"/>
    <row r="22" spans="1:7" ht="25" customHeight="1" thickBot="1">
      <c r="A22" s="23" t="s">
        <v>535</v>
      </c>
      <c r="B22" s="21" t="s">
        <v>680</v>
      </c>
      <c r="C22" s="19" t="s">
        <v>61</v>
      </c>
      <c r="D22" s="20" t="s">
        <v>205</v>
      </c>
    </row>
    <row r="23" spans="1:7" ht="25" customHeight="1">
      <c r="A23" s="24" t="s">
        <v>537</v>
      </c>
      <c r="B23" s="15">
        <v>5</v>
      </c>
      <c r="C23" s="18" t="s">
        <v>203</v>
      </c>
      <c r="D23" s="18"/>
    </row>
    <row r="24" spans="1:7" ht="25" customHeight="1">
      <c r="A24" s="25" t="s">
        <v>537</v>
      </c>
      <c r="B24" s="22">
        <v>5</v>
      </c>
      <c r="C24" s="9" t="s">
        <v>203</v>
      </c>
      <c r="D24" s="9"/>
    </row>
    <row r="25" spans="1:7" ht="25" customHeight="1">
      <c r="A25" s="25" t="s">
        <v>538</v>
      </c>
      <c r="B25" s="22">
        <v>6</v>
      </c>
      <c r="C25" s="9" t="s">
        <v>202</v>
      </c>
      <c r="D25" s="9"/>
    </row>
    <row r="26" spans="1:7" ht="25" customHeight="1">
      <c r="A26" s="25" t="s">
        <v>538</v>
      </c>
      <c r="B26" s="22">
        <v>6</v>
      </c>
      <c r="C26" s="9" t="s">
        <v>202</v>
      </c>
      <c r="D26" s="9"/>
    </row>
    <row r="27" spans="1:7" ht="25" customHeight="1">
      <c r="A27" s="25" t="s">
        <v>538</v>
      </c>
      <c r="B27" s="22">
        <v>6</v>
      </c>
      <c r="C27" s="9" t="s">
        <v>202</v>
      </c>
      <c r="D27" s="9"/>
    </row>
    <row r="28" spans="1:7" ht="25" customHeight="1">
      <c r="A28" s="25" t="s">
        <v>538</v>
      </c>
      <c r="B28" s="22">
        <v>6</v>
      </c>
      <c r="C28" s="9" t="s">
        <v>203</v>
      </c>
      <c r="D28" s="9"/>
    </row>
    <row r="29" spans="1:7" ht="25" customHeight="1">
      <c r="A29" s="25" t="s">
        <v>538</v>
      </c>
      <c r="B29" s="22">
        <v>6</v>
      </c>
      <c r="C29" s="9" t="s">
        <v>203</v>
      </c>
      <c r="D29" s="9"/>
    </row>
    <row r="30" spans="1:7" ht="25" customHeight="1">
      <c r="A30" s="25" t="s">
        <v>538</v>
      </c>
      <c r="B30" s="22">
        <v>6</v>
      </c>
      <c r="C30" s="9" t="s">
        <v>203</v>
      </c>
      <c r="D30" s="9"/>
    </row>
    <row r="31" spans="1:7" ht="25" customHeight="1">
      <c r="A31" s="25" t="s">
        <v>538</v>
      </c>
      <c r="B31" s="22">
        <v>6</v>
      </c>
      <c r="C31" s="9" t="s">
        <v>203</v>
      </c>
      <c r="D31" s="9"/>
    </row>
    <row r="32" spans="1:7" ht="25" customHeight="1">
      <c r="A32" s="25" t="s">
        <v>538</v>
      </c>
      <c r="B32" s="22">
        <v>4</v>
      </c>
      <c r="C32" s="9" t="s">
        <v>203</v>
      </c>
      <c r="D32" s="9"/>
    </row>
    <row r="33" spans="1:4" ht="25" customHeight="1">
      <c r="A33" s="25" t="s">
        <v>538</v>
      </c>
      <c r="B33" s="22">
        <v>4</v>
      </c>
      <c r="C33" s="9" t="s">
        <v>203</v>
      </c>
      <c r="D33" s="9"/>
    </row>
    <row r="34" spans="1:4" ht="25" customHeight="1" thickBot="1">
      <c r="A34" s="26" t="s">
        <v>538</v>
      </c>
      <c r="B34" s="22">
        <v>4</v>
      </c>
      <c r="C34" s="9" t="s">
        <v>203</v>
      </c>
      <c r="D34" s="9"/>
    </row>
    <row r="50" spans="1:6">
      <c r="A50" t="s">
        <v>680</v>
      </c>
      <c r="B50" t="s">
        <v>535</v>
      </c>
      <c r="C50" t="s">
        <v>536</v>
      </c>
      <c r="D50" t="s">
        <v>539</v>
      </c>
      <c r="E50" t="s">
        <v>540</v>
      </c>
      <c r="F50" t="s">
        <v>62</v>
      </c>
    </row>
    <row r="51" spans="1:6">
      <c r="A51" s="5">
        <v>3.11</v>
      </c>
      <c r="B51" t="s">
        <v>538</v>
      </c>
      <c r="C51">
        <v>0</v>
      </c>
      <c r="D51" t="s">
        <v>599</v>
      </c>
      <c r="E51">
        <v>22</v>
      </c>
      <c r="F51" t="s">
        <v>203</v>
      </c>
    </row>
    <row r="52" spans="1:6">
      <c r="A52" s="4">
        <v>3.6</v>
      </c>
      <c r="B52" t="s">
        <v>538</v>
      </c>
      <c r="C52">
        <v>2</v>
      </c>
      <c r="D52" t="s">
        <v>293</v>
      </c>
      <c r="E52">
        <v>55</v>
      </c>
      <c r="F52" t="s">
        <v>203</v>
      </c>
    </row>
    <row r="53" spans="1:6">
      <c r="A53" s="4">
        <v>3.2</v>
      </c>
      <c r="B53" t="s">
        <v>796</v>
      </c>
      <c r="C53">
        <v>0</v>
      </c>
      <c r="D53" t="s">
        <v>736</v>
      </c>
      <c r="E53">
        <v>54</v>
      </c>
      <c r="F53" t="s">
        <v>203</v>
      </c>
    </row>
    <row r="54" spans="1:6">
      <c r="A54">
        <v>3.1</v>
      </c>
      <c r="B54" t="s">
        <v>510</v>
      </c>
      <c r="C54">
        <v>1</v>
      </c>
      <c r="D54" t="s">
        <v>777</v>
      </c>
      <c r="E54">
        <v>10</v>
      </c>
      <c r="F54" t="s">
        <v>202</v>
      </c>
    </row>
    <row r="55" spans="1:6">
      <c r="A55" s="4">
        <v>3</v>
      </c>
      <c r="B55" t="s">
        <v>729</v>
      </c>
      <c r="C55">
        <v>1</v>
      </c>
      <c r="D55" t="s">
        <v>734</v>
      </c>
      <c r="E55">
        <v>53</v>
      </c>
      <c r="F55" t="s">
        <v>202</v>
      </c>
    </row>
    <row r="56" spans="1:6">
      <c r="A56" s="4">
        <v>3.2</v>
      </c>
      <c r="B56" t="s">
        <v>537</v>
      </c>
      <c r="C56">
        <v>2</v>
      </c>
      <c r="D56" t="s">
        <v>296</v>
      </c>
      <c r="E56">
        <v>56</v>
      </c>
      <c r="F56" t="s">
        <v>202</v>
      </c>
    </row>
    <row r="57" spans="1:6">
      <c r="A57">
        <v>4.5999999999999996</v>
      </c>
      <c r="B57" t="s">
        <v>510</v>
      </c>
      <c r="C57">
        <v>1</v>
      </c>
      <c r="D57" t="s">
        <v>778</v>
      </c>
      <c r="E57">
        <v>11</v>
      </c>
      <c r="F57" t="s">
        <v>203</v>
      </c>
    </row>
    <row r="58" spans="1:6">
      <c r="A58" s="5">
        <v>4.0999999999999996</v>
      </c>
      <c r="B58" t="s">
        <v>510</v>
      </c>
      <c r="C58">
        <v>2</v>
      </c>
      <c r="D58" t="s">
        <v>780</v>
      </c>
      <c r="E58">
        <v>13</v>
      </c>
      <c r="F58" t="s">
        <v>203</v>
      </c>
    </row>
    <row r="59" spans="1:6">
      <c r="A59" s="4">
        <v>4.4000000000000004</v>
      </c>
      <c r="B59" t="s">
        <v>538</v>
      </c>
      <c r="C59">
        <v>1</v>
      </c>
      <c r="D59" t="s">
        <v>528</v>
      </c>
      <c r="E59">
        <v>48</v>
      </c>
      <c r="F59" t="s">
        <v>203</v>
      </c>
    </row>
    <row r="60" spans="1:6">
      <c r="A60" s="5">
        <v>4.1100000000000003</v>
      </c>
      <c r="B60" t="s">
        <v>538</v>
      </c>
      <c r="C60">
        <v>1</v>
      </c>
      <c r="D60" t="s">
        <v>178</v>
      </c>
      <c r="E60">
        <v>59</v>
      </c>
      <c r="F60" t="s">
        <v>203</v>
      </c>
    </row>
    <row r="61" spans="1:6">
      <c r="A61" s="4">
        <v>4.8</v>
      </c>
      <c r="B61" t="s">
        <v>538</v>
      </c>
      <c r="C61">
        <v>1</v>
      </c>
      <c r="D61" t="s">
        <v>184</v>
      </c>
      <c r="E61">
        <v>61</v>
      </c>
      <c r="F61" t="s">
        <v>203</v>
      </c>
    </row>
    <row r="62" spans="1:6">
      <c r="A62" s="4">
        <v>4.7</v>
      </c>
      <c r="B62" t="s">
        <v>537</v>
      </c>
      <c r="C62">
        <v>1</v>
      </c>
      <c r="D62" t="s">
        <v>417</v>
      </c>
      <c r="E62">
        <v>39</v>
      </c>
      <c r="F62" t="s">
        <v>203</v>
      </c>
    </row>
    <row r="63" spans="1:6">
      <c r="A63" s="4">
        <v>4.0999999999999996</v>
      </c>
      <c r="B63" t="s">
        <v>537</v>
      </c>
      <c r="C63">
        <v>1</v>
      </c>
      <c r="D63" t="s">
        <v>526</v>
      </c>
      <c r="E63">
        <v>46</v>
      </c>
      <c r="F63" t="s">
        <v>202</v>
      </c>
    </row>
    <row r="64" spans="1:6">
      <c r="A64" s="4">
        <v>4</v>
      </c>
      <c r="B64" t="s">
        <v>796</v>
      </c>
      <c r="C64">
        <v>1</v>
      </c>
      <c r="D64" t="s">
        <v>420</v>
      </c>
      <c r="E64">
        <v>49</v>
      </c>
      <c r="F64" t="s">
        <v>203</v>
      </c>
    </row>
    <row r="65" spans="1:6">
      <c r="A65" s="4">
        <v>4</v>
      </c>
      <c r="B65" t="s">
        <v>537</v>
      </c>
      <c r="C65">
        <v>0</v>
      </c>
      <c r="D65" t="s">
        <v>174</v>
      </c>
      <c r="E65">
        <v>58</v>
      </c>
      <c r="F65" t="s">
        <v>203</v>
      </c>
    </row>
    <row r="66" spans="1:6">
      <c r="A66">
        <v>5.5</v>
      </c>
      <c r="B66" t="s">
        <v>510</v>
      </c>
      <c r="C66">
        <v>2</v>
      </c>
      <c r="D66" t="s">
        <v>594</v>
      </c>
      <c r="E66">
        <v>18</v>
      </c>
      <c r="F66" t="s">
        <v>203</v>
      </c>
    </row>
    <row r="67" spans="1:6">
      <c r="A67" s="4">
        <v>5.2</v>
      </c>
      <c r="B67" t="s">
        <v>538</v>
      </c>
      <c r="C67">
        <v>2</v>
      </c>
      <c r="D67" t="s">
        <v>598</v>
      </c>
      <c r="E67">
        <v>21</v>
      </c>
      <c r="F67" t="s">
        <v>202</v>
      </c>
    </row>
    <row r="68" spans="1:6">
      <c r="A68" s="5">
        <v>5.0999999999999996</v>
      </c>
      <c r="B68" t="s">
        <v>538</v>
      </c>
      <c r="C68">
        <v>1</v>
      </c>
      <c r="D68" t="s">
        <v>600</v>
      </c>
      <c r="E68">
        <v>23</v>
      </c>
      <c r="F68" t="s">
        <v>202</v>
      </c>
    </row>
    <row r="69" spans="1:6">
      <c r="A69" s="4">
        <v>5.4</v>
      </c>
      <c r="B69" t="s">
        <v>538</v>
      </c>
      <c r="C69">
        <v>1</v>
      </c>
      <c r="D69" t="s">
        <v>290</v>
      </c>
      <c r="E69">
        <v>43</v>
      </c>
      <c r="F69" t="s">
        <v>203</v>
      </c>
    </row>
    <row r="70" spans="1:6">
      <c r="A70" s="4">
        <v>5.2</v>
      </c>
      <c r="B70" t="s">
        <v>538</v>
      </c>
      <c r="C70">
        <v>2</v>
      </c>
      <c r="D70" t="s">
        <v>172</v>
      </c>
      <c r="E70">
        <v>57</v>
      </c>
      <c r="F70" t="s">
        <v>203</v>
      </c>
    </row>
    <row r="71" spans="1:6">
      <c r="A71" s="4">
        <v>5.3</v>
      </c>
      <c r="B71" t="s">
        <v>538</v>
      </c>
      <c r="C71">
        <v>0</v>
      </c>
      <c r="D71" t="s">
        <v>42</v>
      </c>
      <c r="E71">
        <v>63</v>
      </c>
      <c r="F71" t="s">
        <v>202</v>
      </c>
    </row>
    <row r="72" spans="1:6">
      <c r="A72" s="4">
        <v>5.3</v>
      </c>
      <c r="B72" t="s">
        <v>537</v>
      </c>
      <c r="C72">
        <v>1</v>
      </c>
      <c r="D72" t="s">
        <v>504</v>
      </c>
      <c r="E72">
        <v>1</v>
      </c>
      <c r="F72" t="s">
        <v>203</v>
      </c>
    </row>
    <row r="73" spans="1:6">
      <c r="A73" s="4">
        <v>5.5</v>
      </c>
      <c r="B73" t="s">
        <v>537</v>
      </c>
      <c r="C73">
        <v>2</v>
      </c>
      <c r="D73" t="s">
        <v>508</v>
      </c>
      <c r="E73">
        <v>5</v>
      </c>
      <c r="F73" t="s">
        <v>203</v>
      </c>
    </row>
    <row r="74" spans="1:6">
      <c r="A74" s="4">
        <v>5</v>
      </c>
      <c r="B74" t="s">
        <v>478</v>
      </c>
      <c r="C74">
        <v>2</v>
      </c>
      <c r="D74" t="s">
        <v>589</v>
      </c>
      <c r="E74">
        <v>37</v>
      </c>
      <c r="F74" t="s">
        <v>203</v>
      </c>
    </row>
    <row r="75" spans="1:6">
      <c r="A75" s="4">
        <v>5.9</v>
      </c>
      <c r="B75" t="s">
        <v>478</v>
      </c>
      <c r="C75">
        <v>2</v>
      </c>
      <c r="D75" t="s">
        <v>590</v>
      </c>
      <c r="E75">
        <v>38</v>
      </c>
      <c r="F75" t="s">
        <v>203</v>
      </c>
    </row>
    <row r="76" spans="1:6">
      <c r="A76" s="4">
        <v>5.2</v>
      </c>
      <c r="B76" t="s">
        <v>537</v>
      </c>
      <c r="C76">
        <v>1</v>
      </c>
      <c r="D76" t="s">
        <v>289</v>
      </c>
      <c r="E76">
        <v>42</v>
      </c>
      <c r="F76" t="s">
        <v>202</v>
      </c>
    </row>
    <row r="77" spans="1:6">
      <c r="A77" s="4">
        <v>5.4</v>
      </c>
      <c r="B77" t="s">
        <v>537</v>
      </c>
      <c r="D77" t="s">
        <v>291</v>
      </c>
      <c r="E77">
        <v>44</v>
      </c>
      <c r="F77" t="s">
        <v>202</v>
      </c>
    </row>
    <row r="78" spans="1:6">
      <c r="A78" s="4">
        <v>5.0999999999999996</v>
      </c>
      <c r="B78" t="s">
        <v>796</v>
      </c>
      <c r="C78">
        <v>0</v>
      </c>
      <c r="D78" t="s">
        <v>421</v>
      </c>
      <c r="E78">
        <v>50</v>
      </c>
      <c r="F78" t="s">
        <v>203</v>
      </c>
    </row>
    <row r="79" spans="1:6">
      <c r="A79" s="4">
        <v>5.3</v>
      </c>
      <c r="B79" t="s">
        <v>537</v>
      </c>
      <c r="C79">
        <v>0</v>
      </c>
      <c r="D79" t="s">
        <v>213</v>
      </c>
      <c r="E79">
        <v>62</v>
      </c>
      <c r="F79" t="s">
        <v>203</v>
      </c>
    </row>
    <row r="80" spans="1:6">
      <c r="A80">
        <v>6.4</v>
      </c>
      <c r="B80" t="s">
        <v>729</v>
      </c>
      <c r="C80">
        <v>0</v>
      </c>
      <c r="D80" t="s">
        <v>782</v>
      </c>
      <c r="E80">
        <v>14</v>
      </c>
      <c r="F80" t="s">
        <v>203</v>
      </c>
    </row>
    <row r="81" spans="1:6">
      <c r="A81">
        <v>6.3</v>
      </c>
      <c r="B81" t="s">
        <v>510</v>
      </c>
      <c r="C81">
        <v>2</v>
      </c>
      <c r="D81" t="s">
        <v>591</v>
      </c>
      <c r="E81">
        <v>15</v>
      </c>
      <c r="F81" t="s">
        <v>202</v>
      </c>
    </row>
    <row r="82" spans="1:6">
      <c r="A82">
        <v>6.11</v>
      </c>
      <c r="B82" t="s">
        <v>510</v>
      </c>
      <c r="C82">
        <v>0</v>
      </c>
      <c r="D82" t="s">
        <v>592</v>
      </c>
      <c r="E82">
        <v>16</v>
      </c>
      <c r="F82" t="s">
        <v>202</v>
      </c>
    </row>
    <row r="83" spans="1:6">
      <c r="A83" s="5">
        <v>6.11</v>
      </c>
      <c r="B83" t="s">
        <v>595</v>
      </c>
      <c r="C83">
        <v>2</v>
      </c>
      <c r="D83" t="s">
        <v>596</v>
      </c>
      <c r="E83">
        <v>19</v>
      </c>
      <c r="F83" t="s">
        <v>202</v>
      </c>
    </row>
    <row r="84" spans="1:6">
      <c r="A84" s="4">
        <v>6.6</v>
      </c>
      <c r="B84" t="s">
        <v>538</v>
      </c>
      <c r="C84">
        <v>2</v>
      </c>
      <c r="D84" t="s">
        <v>602</v>
      </c>
      <c r="E84">
        <v>25</v>
      </c>
      <c r="F84" t="s">
        <v>203</v>
      </c>
    </row>
    <row r="85" spans="1:6">
      <c r="A85" s="4">
        <v>6.8</v>
      </c>
      <c r="B85" t="s">
        <v>538</v>
      </c>
      <c r="C85">
        <v>1</v>
      </c>
      <c r="D85" t="s">
        <v>287</v>
      </c>
      <c r="E85">
        <v>40</v>
      </c>
      <c r="F85" t="s">
        <v>202</v>
      </c>
    </row>
    <row r="86" spans="1:6">
      <c r="A86" s="4">
        <v>6.9</v>
      </c>
      <c r="B86" t="s">
        <v>538</v>
      </c>
      <c r="C86">
        <v>1</v>
      </c>
      <c r="D86" t="s">
        <v>288</v>
      </c>
      <c r="E86">
        <v>41</v>
      </c>
      <c r="F86" t="s">
        <v>203</v>
      </c>
    </row>
    <row r="87" spans="1:6">
      <c r="A87" s="4">
        <v>6</v>
      </c>
      <c r="B87" t="s">
        <v>538</v>
      </c>
      <c r="C87">
        <v>1</v>
      </c>
      <c r="D87" t="s">
        <v>525</v>
      </c>
      <c r="E87">
        <v>45</v>
      </c>
      <c r="F87" t="s">
        <v>202</v>
      </c>
    </row>
    <row r="88" spans="1:6">
      <c r="A88" s="4">
        <v>6.2</v>
      </c>
      <c r="B88" t="s">
        <v>538</v>
      </c>
      <c r="C88">
        <v>1</v>
      </c>
      <c r="D88" t="s">
        <v>527</v>
      </c>
      <c r="E88">
        <v>47</v>
      </c>
      <c r="F88" t="s">
        <v>203</v>
      </c>
    </row>
    <row r="89" spans="1:6">
      <c r="A89">
        <v>6.8</v>
      </c>
      <c r="B89" t="s">
        <v>537</v>
      </c>
      <c r="C89">
        <v>2</v>
      </c>
      <c r="D89" t="s">
        <v>505</v>
      </c>
      <c r="E89">
        <v>2</v>
      </c>
      <c r="F89" t="s">
        <v>202</v>
      </c>
    </row>
    <row r="90" spans="1:6">
      <c r="A90" s="4">
        <v>6.3</v>
      </c>
      <c r="B90" t="s">
        <v>537</v>
      </c>
      <c r="C90">
        <v>2</v>
      </c>
      <c r="D90" t="s">
        <v>506</v>
      </c>
      <c r="E90">
        <v>3</v>
      </c>
      <c r="F90" t="s">
        <v>203</v>
      </c>
    </row>
    <row r="91" spans="1:6">
      <c r="A91" s="4">
        <v>6</v>
      </c>
      <c r="B91" t="s">
        <v>796</v>
      </c>
      <c r="C91">
        <v>1</v>
      </c>
      <c r="D91" t="s">
        <v>477</v>
      </c>
      <c r="E91">
        <v>27</v>
      </c>
      <c r="F91" t="s">
        <v>203</v>
      </c>
    </row>
  </sheetData>
  <sortState ref="A49:F54">
    <sortCondition ref="F49:F54"/>
  </sortState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Participants</vt:lpstr>
      <vt:lpstr>Paradigm fidelity 6-1-14</vt:lpstr>
      <vt:lpstr>Subject Checklist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Sangliana</dc:creator>
  <cp:lastModifiedBy>Jennifer Sangliana</cp:lastModifiedBy>
  <dcterms:created xsi:type="dcterms:W3CDTF">2014-05-12T14:27:39Z</dcterms:created>
  <dcterms:modified xsi:type="dcterms:W3CDTF">2014-12-20T17:40:46Z</dcterms:modified>
</cp:coreProperties>
</file>