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380" yWindow="4040" windowWidth="25120" windowHeight="15060" tabRatio="500"/>
  </bookViews>
  <sheets>
    <sheet name="Participants" sheetId="1" r:id="rId1"/>
    <sheet name="Paradigm fidelity 6-1-14" sheetId="2" r:id="rId2"/>
    <sheet name="Subject Checklis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5" i="1" l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63" i="1"/>
  <c r="K63" i="1"/>
  <c r="L63" i="1"/>
  <c r="J64" i="1"/>
  <c r="K64" i="1"/>
  <c r="L64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38" i="1"/>
  <c r="K38" i="1"/>
  <c r="J39" i="1"/>
  <c r="K39" i="1"/>
  <c r="L39" i="1"/>
  <c r="L38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27" i="1"/>
  <c r="K27" i="1"/>
  <c r="L2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2" i="1"/>
  <c r="L2" i="1"/>
  <c r="K2" i="1"/>
</calcChain>
</file>

<file path=xl/sharedStrings.xml><?xml version="1.0" encoding="utf-8"?>
<sst xmlns="http://schemas.openxmlformats.org/spreadsheetml/2006/main" count="2527" uniqueCount="517">
  <si>
    <t>Ok! Great!</t>
    <phoneticPr fontId="2" type="noConversion"/>
  </si>
  <si>
    <t>OD</t>
    <phoneticPr fontId="2" type="noConversion"/>
  </si>
  <si>
    <t>Chase</t>
    <phoneticPr fontId="2" type="noConversion"/>
  </si>
  <si>
    <t>M</t>
    <phoneticPr fontId="2" type="noConversion"/>
  </si>
  <si>
    <t>subject_drop_070814_02.mpg</t>
    <phoneticPr fontId="2" type="noConversion"/>
  </si>
  <si>
    <t>Ok!</t>
    <phoneticPr fontId="2" type="noConversion"/>
  </si>
  <si>
    <t>SD</t>
    <phoneticPr fontId="2" type="noConversion"/>
  </si>
  <si>
    <t>Caroline</t>
    <phoneticPr fontId="2" type="noConversion"/>
  </si>
  <si>
    <t>F</t>
    <phoneticPr fontId="2" type="noConversion"/>
  </si>
  <si>
    <t>subject_drop_070814_03.mpg</t>
    <phoneticPr fontId="2" type="noConversion"/>
  </si>
  <si>
    <t>Ok. Good job.</t>
    <phoneticPr fontId="2" type="noConversion"/>
  </si>
  <si>
    <t>Gary</t>
    <phoneticPr fontId="2" type="noConversion"/>
  </si>
  <si>
    <t>M</t>
    <phoneticPr fontId="2" type="noConversion"/>
  </si>
  <si>
    <t>Erin</t>
    <phoneticPr fontId="2" type="noConversion"/>
  </si>
  <si>
    <t>F</t>
    <phoneticPr fontId="2" type="noConversion"/>
  </si>
  <si>
    <t>subject_drop_071214_01.mpg</t>
    <phoneticPr fontId="2" type="noConversion"/>
  </si>
  <si>
    <t>Eat</t>
    <phoneticPr fontId="2" type="noConversion"/>
  </si>
  <si>
    <t>girl pet</t>
    <phoneticPr fontId="2" type="noConversion"/>
  </si>
  <si>
    <t>Ok!</t>
    <phoneticPr fontId="2" type="noConversion"/>
  </si>
  <si>
    <t>Benji</t>
    <phoneticPr fontId="2" type="noConversion"/>
  </si>
  <si>
    <t>subject_drop_071214_02.mpg</t>
    <phoneticPr fontId="2" type="noConversion"/>
  </si>
  <si>
    <t>dots</t>
    <phoneticPr fontId="2" type="noConversion"/>
  </si>
  <si>
    <t>Awesome.</t>
    <phoneticPr fontId="2" type="noConversion"/>
  </si>
  <si>
    <t>Brooklyn</t>
    <phoneticPr fontId="2" type="noConversion"/>
  </si>
  <si>
    <t>subject_drop_071214_03.mpg</t>
    <phoneticPr fontId="2" type="noConversion"/>
  </si>
  <si>
    <t>Emma</t>
    <phoneticPr fontId="2" type="noConversion"/>
  </si>
  <si>
    <t>subject_drop_071214_03.mpg</t>
    <phoneticPr fontId="2" type="noConversion"/>
  </si>
  <si>
    <t>stripes</t>
    <phoneticPr fontId="2" type="noConversion"/>
  </si>
  <si>
    <t>Ok.</t>
    <phoneticPr fontId="2" type="noConversion"/>
  </si>
  <si>
    <t>OD</t>
    <phoneticPr fontId="2" type="noConversion"/>
  </si>
  <si>
    <t>Clara</t>
    <phoneticPr fontId="2" type="noConversion"/>
  </si>
  <si>
    <t>subject_drop_071214_05.mpg</t>
    <phoneticPr fontId="2" type="noConversion"/>
  </si>
  <si>
    <t>stripes</t>
    <phoneticPr fontId="2" type="noConversion"/>
  </si>
  <si>
    <t>This one? Ok.</t>
    <phoneticPr fontId="2" type="noConversion"/>
  </si>
  <si>
    <t>Eat orange? Okay.</t>
    <phoneticPr fontId="2" type="noConversion"/>
  </si>
  <si>
    <t>Cool. That's right.</t>
    <phoneticPr fontId="2" type="noConversion"/>
  </si>
  <si>
    <t xml:space="preserve">Ok. You remember what he said? </t>
    <phoneticPr fontId="2" type="noConversion"/>
  </si>
  <si>
    <t>Cool. Good job.</t>
    <phoneticPr fontId="2" type="noConversion"/>
  </si>
  <si>
    <t>Yes (gestured to a certain muppet during the final choice)</t>
    <phoneticPr fontId="2" type="noConversion"/>
  </si>
  <si>
    <t>Pragmatics_042614_03</t>
    <phoneticPr fontId="2" type="noConversion"/>
  </si>
  <si>
    <t>Ellierose</t>
  </si>
  <si>
    <t xml:space="preserve"> right</t>
  </si>
  <si>
    <t>the location of muppets reversed for trial B</t>
  </si>
  <si>
    <t>Rory</t>
  </si>
  <si>
    <t>Olivia</t>
  </si>
  <si>
    <t>Kealin</t>
  </si>
  <si>
    <t>Geneva</t>
  </si>
  <si>
    <t>Jay</t>
  </si>
  <si>
    <t>no video</t>
  </si>
  <si>
    <t>Danielle</t>
  </si>
  <si>
    <t>subject_drop_070414_01.mpg</t>
  </si>
  <si>
    <t>Ok!</t>
  </si>
  <si>
    <t>Max</t>
  </si>
  <si>
    <t>subject_drop_070414_02.mpg</t>
  </si>
  <si>
    <t>Domenica</t>
  </si>
  <si>
    <t>This one? Great.</t>
  </si>
  <si>
    <t>Chloe</t>
  </si>
  <si>
    <t>subject_drop_070414_04.mpg</t>
  </si>
  <si>
    <t>subject_drop_070414_03.mpg</t>
  </si>
  <si>
    <t xml:space="preserve">Pet </t>
  </si>
  <si>
    <t>Addison</t>
  </si>
  <si>
    <t>subject_drop_070414_05.mpg</t>
  </si>
  <si>
    <t>Catherine</t>
  </si>
  <si>
    <t>subject_drop_070414_06.mpg</t>
  </si>
  <si>
    <t>Great.</t>
  </si>
  <si>
    <t>Has some attentional issues.</t>
  </si>
  <si>
    <t>Aaditya</t>
  </si>
  <si>
    <t>subject_drop_070614_01.mpg</t>
  </si>
  <si>
    <t>This one? Cool.</t>
  </si>
  <si>
    <t>Evelyn</t>
  </si>
  <si>
    <t>subject_drop_070614_02.mpg</t>
  </si>
  <si>
    <t>That one? Ok.</t>
  </si>
  <si>
    <t>Mileur</t>
  </si>
  <si>
    <t>subject_drop_070614_03.mpg</t>
  </si>
  <si>
    <t>This one? Ok.</t>
  </si>
  <si>
    <t>Things to check</t>
  </si>
  <si>
    <t>Include subject?</t>
  </si>
  <si>
    <t>Reason</t>
  </si>
  <si>
    <t>ExpError</t>
  </si>
  <si>
    <t>TooYoung</t>
  </si>
  <si>
    <t>ParentInterfere</t>
  </si>
  <si>
    <t>ExpError-Decide</t>
  </si>
  <si>
    <t>ChildFussout</t>
  </si>
  <si>
    <t>M</t>
  </si>
  <si>
    <t>F</t>
  </si>
  <si>
    <t>Last Test date included: 7/6/14</t>
  </si>
  <si>
    <t>Goal: 16 subjects/2 conditions (SD/OD)/4 ages (3s, 4s, 5s, 6s)</t>
  </si>
  <si>
    <t>5M</t>
  </si>
  <si>
    <t>6M</t>
  </si>
  <si>
    <t>6F</t>
  </si>
  <si>
    <t>5F</t>
  </si>
  <si>
    <t>4M</t>
  </si>
  <si>
    <t>4F</t>
  </si>
  <si>
    <t>3M</t>
  </si>
  <si>
    <t>3F</t>
  </si>
  <si>
    <t>Gender</t>
  </si>
  <si>
    <t>Gender (Guess from Name)</t>
  </si>
  <si>
    <t>Tested already:</t>
  </si>
  <si>
    <t>(goal: 8/cell)</t>
  </si>
  <si>
    <t xml:space="preserve">Balanced by gender; </t>
  </si>
  <si>
    <t>check ages are roughly balanced within each group!</t>
  </si>
  <si>
    <t>Most cells are free/open for now!  Check off/watch out for:</t>
  </si>
  <si>
    <t>Date tested</t>
  </si>
  <si>
    <t>SUBJECT DROP</t>
  </si>
  <si>
    <t>SD</t>
    <phoneticPr fontId="2" type="noConversion"/>
  </si>
  <si>
    <t>Ivanka</t>
    <phoneticPr fontId="2" type="noConversion"/>
  </si>
  <si>
    <t>F</t>
    <phoneticPr fontId="2" type="noConversion"/>
  </si>
  <si>
    <t>subject_drop_070814_01.mpg</t>
    <phoneticPr fontId="2" type="noConversion"/>
  </si>
  <si>
    <t>SD</t>
    <phoneticPr fontId="2" type="noConversion"/>
  </si>
  <si>
    <t xml:space="preserve">Eat 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</si>
  <si>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</si>
  <si>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</si>
  <si>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</si>
  <si>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</si>
  <si>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</si>
  <si>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eat orange</t>
    <phoneticPr fontId="2" type="noConversion"/>
  </si>
  <si>
    <t>Pet</t>
    <phoneticPr fontId="2" type="noConversion"/>
  </si>
  <si>
    <t>girl pet</t>
    <phoneticPr fontId="2" type="noConversion"/>
  </si>
  <si>
    <t>pet dog</t>
    <phoneticPr fontId="2" type="noConversion"/>
  </si>
  <si>
    <t>subject_drop_061014_04.mpg</t>
  </si>
  <si>
    <t>subject_drop_061114_01.mpg</t>
  </si>
  <si>
    <t>subject_drop_061314_01.mpg</t>
  </si>
  <si>
    <t>subject_drop_061314_02.mpg</t>
  </si>
  <si>
    <t>Pragmatics_041814_06</t>
    <phoneticPr fontId="2" type="noConversion"/>
  </si>
  <si>
    <t>Pragmatics_040414_1</t>
    <phoneticPr fontId="2" type="noConversion"/>
  </si>
  <si>
    <t>All but one or two trials involved the researcher asking children to fill-in scenarios, so I only specified yes when children insisted on narrating.</t>
    <phoneticPr fontId="2" type="noConversion"/>
  </si>
  <si>
    <t>Pragmatics_041814_11</t>
    <phoneticPr fontId="2" type="noConversion"/>
  </si>
  <si>
    <t>Great!</t>
    <phoneticPr fontId="2" type="noConversion"/>
  </si>
  <si>
    <t>Awesome!</t>
    <phoneticPr fontId="2" type="noConversion"/>
  </si>
  <si>
    <t>This one? Great. Good job.</t>
    <phoneticPr fontId="2" type="noConversion"/>
  </si>
  <si>
    <t>good job!</t>
    <phoneticPr fontId="2" type="noConversion"/>
  </si>
  <si>
    <t>This one? Great!</t>
    <phoneticPr fontId="2" type="noConversion"/>
  </si>
  <si>
    <t>That one? Great!</t>
    <phoneticPr fontId="2" type="noConversion"/>
  </si>
  <si>
    <t>yeah, awesome!</t>
    <phoneticPr fontId="2" type="noConversion"/>
  </si>
  <si>
    <t>you remember what he said?</t>
    <phoneticPr fontId="2" type="noConversion"/>
  </si>
  <si>
    <t>This one? Eat orange? Ok.</t>
    <phoneticPr fontId="2" type="noConversion"/>
  </si>
  <si>
    <t>This one? You remember what he said?</t>
    <phoneticPr fontId="2" type="noConversion"/>
  </si>
  <si>
    <t>Cool. Great.</t>
    <phoneticPr fontId="2" type="noConversion"/>
  </si>
  <si>
    <t>Eat orange? Good job!</t>
    <phoneticPr fontId="2" type="noConversion"/>
  </si>
  <si>
    <t>Cool. Good job.</t>
    <phoneticPr fontId="2" type="noConversion"/>
  </si>
  <si>
    <t>Do you remember what she said?</t>
    <phoneticPr fontId="2" type="noConversion"/>
  </si>
  <si>
    <t>This one? Monkey eat? Cool.</t>
    <phoneticPr fontId="2" type="noConversion"/>
  </si>
  <si>
    <t>Do you remember what he said?</t>
    <phoneticPr fontId="2" type="noConversion"/>
  </si>
  <si>
    <t>Great! That's right.</t>
    <phoneticPr fontId="2" type="noConversion"/>
  </si>
  <si>
    <t>That one? Perfect!</t>
    <phoneticPr fontId="2" type="noConversion"/>
  </si>
  <si>
    <t>Perfect.</t>
    <phoneticPr fontId="2" type="noConversion"/>
  </si>
  <si>
    <t>You think this one? Monkey eat? Ok.</t>
    <phoneticPr fontId="2" type="noConversion"/>
  </si>
  <si>
    <t>Perfect!</t>
    <phoneticPr fontId="2" type="noConversion"/>
  </si>
  <si>
    <t>Cool, great job!</t>
    <phoneticPr fontId="2" type="noConversion"/>
  </si>
  <si>
    <t>This one? Monkey eat? Great.</t>
    <phoneticPr fontId="2" type="noConversion"/>
  </si>
  <si>
    <t>Cool.</t>
    <phoneticPr fontId="2" type="noConversion"/>
  </si>
  <si>
    <t>This one? Great.</t>
    <phoneticPr fontId="2" type="noConversion"/>
  </si>
  <si>
    <t>Awesome.</t>
    <phoneticPr fontId="2" type="noConversion"/>
  </si>
  <si>
    <t>Eat orange? Great.</t>
    <phoneticPr fontId="2" type="noConversion"/>
  </si>
  <si>
    <t>subject_drop_061314_03.mpg</t>
  </si>
  <si>
    <t>subject_drop_061314_04.mpg</t>
  </si>
  <si>
    <t>subject_drop_061614_01.mpg</t>
  </si>
  <si>
    <t>subject_drop_061614_02.mpg</t>
  </si>
  <si>
    <t>Feedback on trial 1? (Immediately after point)</t>
  </si>
  <si>
    <t>Great! Good job.</t>
    <phoneticPr fontId="2" type="noConversion"/>
  </si>
  <si>
    <t>subject said orange. This one? Great, good job.</t>
    <phoneticPr fontId="2" type="noConversion"/>
  </si>
  <si>
    <t>good job.</t>
    <phoneticPr fontId="2" type="noConversion"/>
  </si>
  <si>
    <t>That's right.</t>
    <phoneticPr fontId="2" type="noConversion"/>
  </si>
  <si>
    <t>good job.</t>
    <phoneticPr fontId="2" type="noConversion"/>
  </si>
  <si>
    <t>This one? Eat orange? That's right.</t>
    <phoneticPr fontId="2" type="noConversion"/>
  </si>
  <si>
    <t>This one? Monkey eat, right?</t>
    <phoneticPr fontId="2" type="noConversion"/>
  </si>
  <si>
    <t>This one? Monkey eat? That's right.</t>
    <phoneticPr fontId="2" type="noConversion"/>
  </si>
  <si>
    <t>That's right!</t>
    <phoneticPr fontId="2" type="noConversion"/>
  </si>
  <si>
    <t>Good job!</t>
    <phoneticPr fontId="2" type="noConversion"/>
  </si>
  <si>
    <t>mm-hmm.</t>
    <phoneticPr fontId="2" type="noConversion"/>
  </si>
  <si>
    <t>That's right.</t>
    <phoneticPr fontId="2" type="noConversion"/>
  </si>
  <si>
    <t>This one? Monkey eat? Good job.</t>
    <phoneticPr fontId="2" type="noConversion"/>
  </si>
  <si>
    <t>That one? Eat orange? Alright.</t>
    <phoneticPr fontId="2" type="noConversion"/>
  </si>
  <si>
    <t>Great. Good job!</t>
    <phoneticPr fontId="2" type="noConversion"/>
  </si>
  <si>
    <t>Yes (emphasizes 'but' between final muppet stories)</t>
    <phoneticPr fontId="2" type="noConversion"/>
  </si>
  <si>
    <t>Yes (child guesses in advance)</t>
    <phoneticPr fontId="2" type="noConversion"/>
  </si>
  <si>
    <t>Pragmatics_042614_02</t>
    <phoneticPr fontId="2" type="noConversion"/>
  </si>
  <si>
    <t>No</t>
    <phoneticPr fontId="2" type="noConversion"/>
  </si>
  <si>
    <t>No</t>
    <phoneticPr fontId="2" type="noConversion"/>
  </si>
  <si>
    <t>*child looked at the hidden portion before the task started</t>
    <phoneticPr fontId="2" type="noConversion"/>
  </si>
  <si>
    <t>Yes (gestured to one muppet in the beginning when explaining that one would do a good job)</t>
    <phoneticPr fontId="2" type="noConversion"/>
  </si>
  <si>
    <t>No</t>
    <phoneticPr fontId="2" type="noConversion"/>
  </si>
  <si>
    <t>Pragmatics_042614_04</t>
    <phoneticPr fontId="2" type="noConversion"/>
  </si>
  <si>
    <t>Henry</t>
  </si>
  <si>
    <t>Andrew</t>
  </si>
  <si>
    <t>Edalina</t>
  </si>
  <si>
    <t>Lexie</t>
  </si>
  <si>
    <t>muppets out of the frame. Subject's response for trial A unclear.</t>
  </si>
  <si>
    <t>Amelia</t>
  </si>
  <si>
    <t>Mary</t>
  </si>
  <si>
    <t>TOO YOUNG</t>
  </si>
  <si>
    <t>Solina</t>
  </si>
  <si>
    <t>Lilly</t>
  </si>
  <si>
    <t>subject_drop_040414_01.mpg</t>
  </si>
  <si>
    <t>subject_drop_040414_02.mpg</t>
  </si>
  <si>
    <t>subject_drop_040414_03.mpg</t>
  </si>
  <si>
    <t>subject_drop_040414_04.mpg</t>
  </si>
  <si>
    <t>subject_drop_040414_05.mpg</t>
  </si>
  <si>
    <t>subject_drop_040414_06.mpg</t>
  </si>
  <si>
    <t>subject_drop_040414_07.mpg</t>
  </si>
  <si>
    <t>subject_drop_040414_08.mpg</t>
  </si>
  <si>
    <t>subject_drop_040514_01.mpg</t>
  </si>
  <si>
    <t>subject_drop_040514_02.mpg</t>
  </si>
  <si>
    <t>subject_drop_040514_03.mpg</t>
  </si>
  <si>
    <t>subject_drop_041114_01.mpg</t>
  </si>
  <si>
    <t>subject_drop_041114_02.mpg</t>
  </si>
  <si>
    <t>subject_drop_041114_03.mpg</t>
  </si>
  <si>
    <t>subject_drop_041114_04.mpg</t>
  </si>
  <si>
    <t>subject_drop_041814_01.mpg</t>
  </si>
  <si>
    <t>subject_drop_041814_02.mpg</t>
  </si>
  <si>
    <t>subject_drop_041814_03.mpg</t>
  </si>
  <si>
    <t>subject_drop_041814_04.mpg</t>
  </si>
  <si>
    <t>subject_drop_041814_05.mpg</t>
  </si>
  <si>
    <t>subject_drop_041814_06.mpg</t>
  </si>
  <si>
    <t>subject_drop_041814_07.mpg</t>
  </si>
  <si>
    <t>subject_drop_041814_08.mpg</t>
  </si>
  <si>
    <t>subject_drop_041814_09.mpg</t>
  </si>
  <si>
    <t>subject_drop_041814_10.mpg</t>
  </si>
  <si>
    <t>subject_drop_041814_11.mpg</t>
  </si>
  <si>
    <t>subject_drop_042514_01.mpg</t>
  </si>
  <si>
    <t>subject_drop_042514_02.mpg</t>
  </si>
  <si>
    <t>subject_drop_042514_03.mpg</t>
  </si>
  <si>
    <t>subject_drop_042514_04.mpg</t>
  </si>
  <si>
    <t>subject_drop_042514_05.mpg</t>
  </si>
  <si>
    <t>subject_drop_042614_01.mpg</t>
  </si>
  <si>
    <t>subject_drop_042614_02.mpg</t>
  </si>
  <si>
    <t>subject_drop_042614_03.mpg</t>
  </si>
  <si>
    <t>subject_drop_042614_04.mpg</t>
  </si>
  <si>
    <t>subject_drop_042614_05.mpg</t>
  </si>
  <si>
    <t>subject_drop_042614_06.mpg</t>
  </si>
  <si>
    <t>subject_drop_042614_07.mpg</t>
  </si>
  <si>
    <t>subject_drop_060414_01.mpg</t>
  </si>
  <si>
    <t>subject_drop_060414_02.mpg</t>
  </si>
  <si>
    <t>subject_drop_061014_01.mpg</t>
  </si>
  <si>
    <t>subject_drop_061014_02.mpg</t>
  </si>
  <si>
    <t>subject_drop_061014_03.mpg</t>
  </si>
  <si>
    <t>Most trials involved the researcher asking children to asnwer a lot of situations</t>
    <phoneticPr fontId="2" type="noConversion"/>
  </si>
  <si>
    <t>Pragmatics_041814_04</t>
    <phoneticPr fontId="2" type="noConversion"/>
  </si>
  <si>
    <t>Yes (points to the monkey exclusively when describing the final scene)</t>
    <phoneticPr fontId="2" type="noConversion"/>
  </si>
  <si>
    <t>Pragmatics_401814_05</t>
    <phoneticPr fontId="2" type="noConversion"/>
  </si>
  <si>
    <t>Yes</t>
    <phoneticPr fontId="2" type="noConversion"/>
  </si>
  <si>
    <t>Pragmatics_040514_3</t>
    <phoneticPr fontId="2" type="noConversion"/>
  </si>
  <si>
    <t>Pragmatics_040514_1</t>
    <phoneticPr fontId="2" type="noConversion"/>
  </si>
  <si>
    <t>Pragmatics_040514_2</t>
    <phoneticPr fontId="2" type="noConversion"/>
  </si>
  <si>
    <t>OD</t>
    <phoneticPr fontId="2" type="noConversion"/>
  </si>
  <si>
    <t>Giulia</t>
    <phoneticPr fontId="2" type="noConversion"/>
  </si>
  <si>
    <t>Arianna</t>
    <phoneticPr fontId="2" type="noConversion"/>
  </si>
  <si>
    <t>Leona</t>
    <phoneticPr fontId="2" type="noConversion"/>
  </si>
  <si>
    <t>Ryan</t>
    <phoneticPr fontId="2" type="noConversion"/>
  </si>
  <si>
    <t>*Mom interjected often</t>
    <phoneticPr fontId="2" type="noConversion"/>
  </si>
  <si>
    <t>Yes (pointed mostly to one muppet than the other)</t>
    <phoneticPr fontId="2" type="noConversion"/>
  </si>
  <si>
    <t>Pragmatics_042514_01</t>
    <phoneticPr fontId="2" type="noConversion"/>
  </si>
  <si>
    <t>SD</t>
    <phoneticPr fontId="2" type="noConversion"/>
  </si>
  <si>
    <t>*researcher had to repeat the ending</t>
    <phoneticPr fontId="2" type="noConversion"/>
  </si>
  <si>
    <t>No (researcher said that monkeys don't like oranges)</t>
    <phoneticPr fontId="2" type="noConversion"/>
  </si>
  <si>
    <t>SD</t>
    <phoneticPr fontId="2" type="noConversion"/>
  </si>
  <si>
    <t>Yes (child thinks the monkey has to eat the oranges)</t>
    <phoneticPr fontId="2" type="noConversion"/>
  </si>
  <si>
    <t>No</t>
    <phoneticPr fontId="2" type="noConversion"/>
  </si>
  <si>
    <t>Notes:</t>
    <phoneticPr fontId="2" type="noConversion"/>
  </si>
  <si>
    <t>Pragmatics_041814_1</t>
    <phoneticPr fontId="2" type="noConversion"/>
  </si>
  <si>
    <t>OD</t>
    <phoneticPr fontId="2" type="noConversion"/>
  </si>
  <si>
    <t>*Dad interjected twice</t>
    <phoneticPr fontId="2" type="noConversion"/>
  </si>
  <si>
    <t>*Mom interjected often</t>
    <phoneticPr fontId="2" type="noConversion"/>
  </si>
  <si>
    <t>Yes</t>
    <phoneticPr fontId="2" type="noConversion"/>
  </si>
  <si>
    <t>No</t>
    <phoneticPr fontId="2" type="noConversion"/>
  </si>
  <si>
    <t>Pragmatics_041814_02</t>
    <phoneticPr fontId="2" type="noConversion"/>
  </si>
  <si>
    <t>No (researcher said that monkeys and ducks don't really eat oranges)</t>
    <phoneticPr fontId="2" type="noConversion"/>
  </si>
  <si>
    <t>No</t>
    <phoneticPr fontId="2" type="noConversion"/>
  </si>
  <si>
    <t>Pragmatics_041814_03</t>
    <phoneticPr fontId="2" type="noConversion"/>
  </si>
  <si>
    <t>Trial B Second Puppet</t>
  </si>
  <si>
    <t>Trial B Second Side (self!)</t>
  </si>
  <si>
    <t>Trial B Second Sentence</t>
  </si>
  <si>
    <t>Kid Response B (Striped/Dots)</t>
  </si>
  <si>
    <t>Kid Response B - Prag Choice?</t>
  </si>
  <si>
    <t>Trial B Verb</t>
  </si>
  <si>
    <t>Notes</t>
    <phoneticPr fontId="2" type="noConversion"/>
  </si>
  <si>
    <t>VideoName</t>
    <phoneticPr fontId="2" type="noConversion"/>
  </si>
  <si>
    <t>SD = Subject Drop (Two fruits)</t>
    <phoneticPr fontId="2" type="noConversion"/>
  </si>
  <si>
    <t>OD = Object Drop (Two animals)</t>
    <phoneticPr fontId="2" type="noConversion"/>
  </si>
  <si>
    <t>Trial 1 - Hand Cueing</t>
    <phoneticPr fontId="2" type="noConversion"/>
  </si>
  <si>
    <t>Prosody during event displays - are all 4 sentences presented in 'neutral' language?</t>
    <phoneticPr fontId="2" type="noConversion"/>
  </si>
  <si>
    <t>Deciding' langauge</t>
    <phoneticPr fontId="2" type="noConversion"/>
  </si>
  <si>
    <t>Trial 1 - Prosody of Events</t>
    <phoneticPr fontId="2" type="noConversion"/>
  </si>
  <si>
    <t>Trial 1 - Deciding</t>
    <phoneticPr fontId="2" type="noConversion"/>
  </si>
  <si>
    <t>Trial 1 - Say everything?</t>
    <phoneticPr fontId="2" type="noConversion"/>
  </si>
  <si>
    <t>Trial 2 - Hand Cueing</t>
    <phoneticPr fontId="2" type="noConversion"/>
  </si>
  <si>
    <t>Trial 2 - Prosody of Events</t>
    <phoneticPr fontId="2" type="noConversion"/>
  </si>
  <si>
    <t>Pragmatics_041114_03</t>
    <phoneticPr fontId="2" type="noConversion"/>
  </si>
  <si>
    <t>Pragmatics_041114_04</t>
    <phoneticPr fontId="2" type="noConversion"/>
  </si>
  <si>
    <t>No</t>
    <phoneticPr fontId="2" type="noConversion"/>
  </si>
  <si>
    <t>OD</t>
    <phoneticPr fontId="2" type="noConversion"/>
  </si>
  <si>
    <t>No</t>
    <phoneticPr fontId="2" type="noConversion"/>
  </si>
  <si>
    <t>Yes</t>
    <phoneticPr fontId="2" type="noConversion"/>
  </si>
  <si>
    <t>No (assigned story telling to a specific muppet)</t>
    <phoneticPr fontId="2" type="noConversion"/>
  </si>
  <si>
    <t>Yes</t>
    <phoneticPr fontId="2" type="noConversion"/>
  </si>
  <si>
    <t>Pragmatics_041114_01</t>
    <phoneticPr fontId="2" type="noConversion"/>
  </si>
  <si>
    <t>No</t>
    <phoneticPr fontId="2" type="noConversion"/>
  </si>
  <si>
    <t>No (said that the duck didn't look much like a duck)</t>
    <phoneticPr fontId="2" type="noConversion"/>
  </si>
  <si>
    <t>OD</t>
    <phoneticPr fontId="2" type="noConversion"/>
  </si>
  <si>
    <t>Pragmatics_041114_02</t>
    <phoneticPr fontId="2" type="noConversion"/>
  </si>
  <si>
    <t>Elery</t>
    <phoneticPr fontId="2" type="noConversion"/>
  </si>
  <si>
    <t>Latyr</t>
    <phoneticPr fontId="2" type="noConversion"/>
  </si>
  <si>
    <t>Sofia</t>
    <phoneticPr fontId="2" type="noConversion"/>
  </si>
  <si>
    <t>Nicolas</t>
    <phoneticPr fontId="2" type="noConversion"/>
  </si>
  <si>
    <t>No</t>
    <phoneticPr fontId="2" type="noConversion"/>
  </si>
  <si>
    <t>SD</t>
    <phoneticPr fontId="2" type="noConversion"/>
  </si>
  <si>
    <t>Yes</t>
    <phoneticPr fontId="2" type="noConversion"/>
  </si>
  <si>
    <t>Yes (child guessing in advance)</t>
    <phoneticPr fontId="2" type="noConversion"/>
  </si>
  <si>
    <t>Yes</t>
    <phoneticPr fontId="2" type="noConversion"/>
  </si>
  <si>
    <t>No</t>
    <phoneticPr fontId="2" type="noConversion"/>
  </si>
  <si>
    <t>Yes (gestured to one muppet in the beginning when explaining that one would do a good job)</t>
    <phoneticPr fontId="2" type="noConversion"/>
  </si>
  <si>
    <t>Yes (child guessing answer)</t>
    <phoneticPr fontId="2" type="noConversion"/>
  </si>
  <si>
    <t>*Mom interjected once</t>
    <phoneticPr fontId="2" type="noConversion"/>
  </si>
  <si>
    <t>Pragmatics_042614_05</t>
    <phoneticPr fontId="2" type="noConversion"/>
  </si>
  <si>
    <t>Yes</t>
    <phoneticPr fontId="2" type="noConversion"/>
  </si>
  <si>
    <t>Yes</t>
    <phoneticPr fontId="2" type="noConversion"/>
  </si>
  <si>
    <t>Pragmatics_042614_06</t>
    <phoneticPr fontId="2" type="noConversion"/>
  </si>
  <si>
    <t>More often than not, the correct option was presented in the same order for the day the experiments were run</t>
    <phoneticPr fontId="2" type="noConversion"/>
  </si>
  <si>
    <t>Pragmatics_042614_07</t>
    <phoneticPr fontId="2" type="noConversion"/>
  </si>
  <si>
    <t>Yes (gestured to one muppet in the beginning when explaining that one would do a good job)</t>
    <phoneticPr fontId="2" type="noConversion"/>
  </si>
  <si>
    <t>*researcher went on a tangent and seemed to confuse the child</t>
    <phoneticPr fontId="2" type="noConversion"/>
  </si>
  <si>
    <t>Pragmatics_040414_4</t>
    <phoneticPr fontId="2" type="noConversion"/>
  </si>
  <si>
    <t>Yes (researcher pointed to muppets during answer)</t>
    <phoneticPr fontId="2" type="noConversion"/>
  </si>
  <si>
    <t>No</t>
    <phoneticPr fontId="2" type="noConversion"/>
  </si>
  <si>
    <t>No</t>
    <phoneticPr fontId="2" type="noConversion"/>
  </si>
  <si>
    <t>Pragmatics_040414_6</t>
    <phoneticPr fontId="2" type="noConversion"/>
  </si>
  <si>
    <t>Pragmatics_040414_7</t>
    <phoneticPr fontId="2" type="noConversion"/>
  </si>
  <si>
    <t>OD</t>
    <phoneticPr fontId="2" type="noConversion"/>
  </si>
  <si>
    <t>Yes (child guessing answer)</t>
    <phoneticPr fontId="2" type="noConversion"/>
  </si>
  <si>
    <t>Yes (researcher suggested monkeys love bananas)</t>
    <phoneticPr fontId="2" type="noConversion"/>
  </si>
  <si>
    <t>Yes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</si>
  <si>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</si>
  <si>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</si>
  <si>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</si>
  <si>
    <t>Pragmatics_040414_5</t>
    <phoneticPr fontId="2" type="noConversion"/>
  </si>
  <si>
    <t>No (researcher gives more attention to one possibility than the other)</t>
    <phoneticPr fontId="2" type="noConversion"/>
  </si>
  <si>
    <t>No (child mostly narrates the last scene)</t>
    <phoneticPr fontId="2" type="noConversion"/>
  </si>
  <si>
    <t>Yes</t>
    <phoneticPr fontId="2" type="noConversion"/>
  </si>
  <si>
    <t>Trial 2 - Deciding</t>
    <phoneticPr fontId="2" type="noConversion"/>
  </si>
  <si>
    <t>Trial 2 - Say everything?</t>
    <phoneticPr fontId="2" type="noConversion"/>
  </si>
  <si>
    <t>Pragmatics_031414_1</t>
    <phoneticPr fontId="2" type="noConversion"/>
  </si>
  <si>
    <t>No</t>
    <phoneticPr fontId="2" type="noConversion"/>
  </si>
  <si>
    <t>Yes</t>
    <phoneticPr fontId="2" type="noConversion"/>
  </si>
  <si>
    <t>No</t>
    <phoneticPr fontId="2" type="noConversion"/>
  </si>
  <si>
    <t>SD</t>
    <phoneticPr fontId="2" type="noConversion"/>
  </si>
  <si>
    <t>No</t>
    <phoneticPr fontId="2" type="noConversion"/>
  </si>
  <si>
    <t>Yes</t>
    <phoneticPr fontId="2" type="noConversion"/>
  </si>
  <si>
    <t>Pragmatics_042514_02</t>
    <phoneticPr fontId="2" type="noConversion"/>
  </si>
  <si>
    <t>Pragmatics_042514_03</t>
    <phoneticPr fontId="2" type="noConversion"/>
  </si>
  <si>
    <t>No</t>
    <phoneticPr fontId="2" type="noConversion"/>
  </si>
  <si>
    <t>SD</t>
    <phoneticPr fontId="2" type="noConversion"/>
  </si>
  <si>
    <t>Yes</t>
    <phoneticPr fontId="2" type="noConversion"/>
  </si>
  <si>
    <t>Yes (kept hand on the correct muppet during the final reveal)</t>
    <phoneticPr fontId="2" type="noConversion"/>
  </si>
  <si>
    <t>Yes (researcher pointed more to one muppet than the other during answers)</t>
    <phoneticPr fontId="2" type="noConversion"/>
  </si>
  <si>
    <t>Yes</t>
    <phoneticPr fontId="2" type="noConversion"/>
  </si>
  <si>
    <t>Pragmatics_040414_8</t>
    <phoneticPr fontId="2" type="noConversion"/>
  </si>
  <si>
    <t>Yes (child has his hand on a muppet during the reveal)</t>
    <phoneticPr fontId="2" type="noConversion"/>
  </si>
  <si>
    <t>OD</t>
    <phoneticPr fontId="2" type="noConversion"/>
  </si>
  <si>
    <t>SD</t>
    <phoneticPr fontId="2" type="noConversion"/>
  </si>
  <si>
    <t>SD</t>
    <phoneticPr fontId="2" type="noConversion"/>
  </si>
  <si>
    <t>OD</t>
    <phoneticPr fontId="2" type="noConversion"/>
  </si>
  <si>
    <t>SD</t>
    <phoneticPr fontId="2" type="noConversion"/>
  </si>
  <si>
    <t>Andre</t>
    <phoneticPr fontId="2" type="noConversion"/>
  </si>
  <si>
    <t>subject_drop_070214_01.mpg</t>
    <phoneticPr fontId="2" type="noConversion"/>
  </si>
  <si>
    <t>Sylvia</t>
    <phoneticPr fontId="2" type="noConversion"/>
  </si>
  <si>
    <t>Robert</t>
    <phoneticPr fontId="2" type="noConversion"/>
  </si>
  <si>
    <t>Isaiah</t>
    <phoneticPr fontId="2" type="noConversion"/>
  </si>
  <si>
    <t>Leila</t>
    <phoneticPr fontId="2" type="noConversion"/>
  </si>
  <si>
    <t>OD</t>
    <phoneticPr fontId="2" type="noConversion"/>
  </si>
  <si>
    <t>Pradyun</t>
    <phoneticPr fontId="2" type="noConversion"/>
  </si>
  <si>
    <t>Karthik</t>
    <phoneticPr fontId="2" type="noConversion"/>
  </si>
  <si>
    <t>Sasha</t>
    <phoneticPr fontId="2" type="noConversion"/>
  </si>
  <si>
    <t>Kylie</t>
    <phoneticPr fontId="2" type="noConversion"/>
  </si>
  <si>
    <t>Ashurer</t>
    <phoneticPr fontId="2" type="noConversion"/>
  </si>
  <si>
    <t>Paige</t>
    <phoneticPr fontId="2" type="noConversion"/>
  </si>
  <si>
    <t>Rida</t>
    <phoneticPr fontId="2" type="noConversion"/>
  </si>
  <si>
    <t>Shree</t>
    <phoneticPr fontId="2" type="noConversion"/>
  </si>
  <si>
    <t>SD</t>
    <phoneticPr fontId="2" type="noConversion"/>
  </si>
  <si>
    <t>Melinda</t>
    <phoneticPr fontId="2" type="noConversion"/>
  </si>
  <si>
    <t>SD</t>
    <phoneticPr fontId="2" type="noConversion"/>
  </si>
  <si>
    <t>Breana</t>
    <phoneticPr fontId="2" type="noConversion"/>
  </si>
  <si>
    <t>Aashi</t>
    <phoneticPr fontId="2" type="noConversion"/>
  </si>
  <si>
    <t>Kai</t>
    <phoneticPr fontId="2" type="noConversion"/>
  </si>
  <si>
    <t>Ariales</t>
    <phoneticPr fontId="2" type="noConversion"/>
  </si>
  <si>
    <t>Pragmatics_040414_2</t>
    <phoneticPr fontId="2" type="noConversion"/>
  </si>
  <si>
    <t>No</t>
    <phoneticPr fontId="2" type="noConversion"/>
  </si>
  <si>
    <t>Yes (researcher pointed to muppets during answer)</t>
    <phoneticPr fontId="2" type="noConversion"/>
  </si>
  <si>
    <t>Pragmatics_040414_3</t>
    <phoneticPr fontId="2" type="noConversion"/>
  </si>
  <si>
    <t>Pragmatics_042514_04</t>
    <phoneticPr fontId="2" type="noConversion"/>
  </si>
  <si>
    <t>Pragmatics_042514_05</t>
    <phoneticPr fontId="2" type="noConversion"/>
  </si>
  <si>
    <t>No</t>
    <phoneticPr fontId="2" type="noConversion"/>
  </si>
  <si>
    <t>No (researcher said that ducks don't like bananas)</t>
    <phoneticPr fontId="2" type="noConversion"/>
  </si>
  <si>
    <t>SD</t>
    <phoneticPr fontId="2" type="noConversion"/>
  </si>
  <si>
    <t>Yes</t>
    <phoneticPr fontId="2" type="noConversion"/>
  </si>
  <si>
    <t>Pragmatics_042614_01</t>
    <phoneticPr fontId="2" type="noConversion"/>
  </si>
  <si>
    <t>Yes</t>
    <phoneticPr fontId="2" type="noConversion"/>
  </si>
  <si>
    <t>Trial A First Puppet</t>
    <phoneticPr fontId="2" type="noConversion"/>
  </si>
  <si>
    <t>Trial A First Sentence</t>
    <phoneticPr fontId="2" type="noConversion"/>
  </si>
  <si>
    <t>Trial A First Side (self!)</t>
    <phoneticPr fontId="2" type="noConversion"/>
  </si>
  <si>
    <t>Trial A Second Puppet</t>
    <phoneticPr fontId="2" type="noConversion"/>
  </si>
  <si>
    <t>Trial A Second Side (self!)</t>
    <phoneticPr fontId="2" type="noConversion"/>
  </si>
  <si>
    <t>Trial A Second Sentence</t>
    <phoneticPr fontId="2" type="noConversion"/>
  </si>
  <si>
    <t>Kid Response A (Striped/Dots)</t>
    <phoneticPr fontId="2" type="noConversion"/>
  </si>
  <si>
    <t>Kid Response A - Prag Choice?</t>
    <phoneticPr fontId="2" type="noConversion"/>
  </si>
  <si>
    <t>Trial B First Puppet</t>
  </si>
  <si>
    <t>Trial B First Side (self!)</t>
  </si>
  <si>
    <t>Trial B First Sentence</t>
  </si>
  <si>
    <t>Condition</t>
    <phoneticPr fontId="2" type="noConversion"/>
  </si>
  <si>
    <t>Trial A Verb</t>
    <phoneticPr fontId="2" type="noConversion"/>
  </si>
  <si>
    <t>Bridget</t>
    <phoneticPr fontId="2" type="noConversion"/>
  </si>
  <si>
    <t>Joshua</t>
    <phoneticPr fontId="2" type="noConversion"/>
  </si>
  <si>
    <t>Kira</t>
    <phoneticPr fontId="2" type="noConversion"/>
  </si>
  <si>
    <t>Ysabel</t>
    <phoneticPr fontId="2" type="noConversion"/>
  </si>
  <si>
    <t>Kate</t>
    <phoneticPr fontId="2" type="noConversion"/>
  </si>
  <si>
    <t>Kaye</t>
    <phoneticPr fontId="2" type="noConversion"/>
  </si>
  <si>
    <t>OD</t>
    <phoneticPr fontId="2" type="noConversion"/>
  </si>
  <si>
    <t>Lila</t>
    <phoneticPr fontId="2" type="noConversion"/>
  </si>
  <si>
    <t>Jacob</t>
    <phoneticPr fontId="2" type="noConversion"/>
  </si>
  <si>
    <t>Gianna</t>
    <phoneticPr fontId="2" type="noConversion"/>
  </si>
  <si>
    <t>William</t>
    <phoneticPr fontId="2" type="noConversion"/>
  </si>
  <si>
    <t>Anna</t>
    <phoneticPr fontId="2" type="noConversion"/>
  </si>
  <si>
    <t>Kaluv</t>
    <phoneticPr fontId="2" type="noConversion"/>
  </si>
  <si>
    <t>Juliana</t>
    <phoneticPr fontId="2" type="noConversion"/>
  </si>
  <si>
    <t>OD</t>
    <phoneticPr fontId="2" type="noConversion"/>
  </si>
  <si>
    <t>Chengjie</t>
    <phoneticPr fontId="2" type="noConversion"/>
  </si>
  <si>
    <t>subject_drop_070214_02.mpg</t>
    <phoneticPr fontId="2" type="noConversion"/>
  </si>
  <si>
    <t>Eat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</si>
  <si>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</si>
  <si>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</si>
  <si>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</si>
  <si>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</si>
  <si>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</si>
  <si>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eat orange</t>
    <phoneticPr fontId="2" type="noConversion"/>
  </si>
  <si>
    <t>Pet</t>
    <phoneticPr fontId="2" type="noConversion"/>
  </si>
  <si>
    <t>girl pet</t>
    <phoneticPr fontId="2" type="noConversion"/>
  </si>
  <si>
    <t>pet dog</t>
    <phoneticPr fontId="2" type="noConversion"/>
  </si>
  <si>
    <t>Didn't understand the task. Mom interjected a lot. Didn't provide a clear choice for trial A.</t>
    <phoneticPr fontId="2" type="noConversion"/>
  </si>
  <si>
    <t>Ok. Thank you.</t>
    <phoneticPr fontId="2" type="noConversion"/>
  </si>
  <si>
    <t>SD</t>
    <phoneticPr fontId="2" type="noConversion"/>
  </si>
  <si>
    <t>monkey eat</t>
    <phoneticPr fontId="2" type="noConversion"/>
  </si>
  <si>
    <t>stripes</t>
    <phoneticPr fontId="2" type="noConversion"/>
  </si>
  <si>
    <t>Ok.</t>
    <phoneticPr fontId="2" type="noConversion"/>
  </si>
  <si>
    <t>Cueing of puppets (one right one wrong)</t>
    <phoneticPr fontId="2" type="noConversion"/>
  </si>
  <si>
    <t>Deciding' langauge</t>
    <phoneticPr fontId="2" type="noConversion"/>
  </si>
  <si>
    <t>Prosody during event displays</t>
    <phoneticPr fontId="2" type="noConversion"/>
  </si>
  <si>
    <t>Did you get to say everything?</t>
    <phoneticPr fontId="2" type="noConversion"/>
  </si>
  <si>
    <t>Age</t>
  </si>
  <si>
    <t>Condition</t>
  </si>
  <si>
    <t>Correct</t>
  </si>
  <si>
    <t>SD</t>
  </si>
  <si>
    <t>OD</t>
  </si>
  <si>
    <t>Name</t>
    <phoneticPr fontId="2" type="noConversion"/>
  </si>
  <si>
    <t>Subject #</t>
    <phoneticPr fontId="2" type="noConversion"/>
  </si>
  <si>
    <t>Video Name</t>
    <phoneticPr fontId="2" type="noConversion"/>
  </si>
  <si>
    <t>Date of Birth</t>
    <phoneticPr fontId="2" type="noConversion"/>
  </si>
  <si>
    <t>Test Date</t>
    <phoneticPr fontId="2" type="noConversion"/>
  </si>
  <si>
    <t>Days.Old</t>
    <phoneticPr fontId="2" type="noConversion"/>
  </si>
  <si>
    <t>Age.Years</t>
    <phoneticPr fontId="2" type="noConversion"/>
  </si>
  <si>
    <t>Age.Months</t>
    <phoneticPr fontId="2" type="noConversion"/>
  </si>
  <si>
    <t>Eat</t>
  </si>
  <si>
    <t>Pet</t>
  </si>
  <si>
    <t>dots</t>
  </si>
  <si>
    <t>right</t>
  </si>
  <si>
    <t>monkey eat</t>
  </si>
  <si>
    <t>stripes</t>
  </si>
  <si>
    <t>left</t>
  </si>
  <si>
    <t>eat orange</t>
  </si>
  <si>
    <t>red shirt</t>
  </si>
  <si>
    <t>girl pet</t>
  </si>
  <si>
    <t>yellow shirt</t>
  </si>
  <si>
    <t>Yes (child guessing answer)</t>
  </si>
  <si>
    <t>pet dog</t>
  </si>
  <si>
    <t xml:space="preserve">switched around position of muppets on trial B </t>
  </si>
  <si>
    <t xml:space="preserve">switched around position of muppets in trial B </t>
  </si>
  <si>
    <t xml:space="preserve">right </t>
  </si>
  <si>
    <t xml:space="preserve">stripes </t>
  </si>
  <si>
    <t xml:space="preserve">eat orange </t>
  </si>
  <si>
    <t xml:space="preserve">left </t>
  </si>
  <si>
    <t>used a different set of muppets for trial B</t>
  </si>
  <si>
    <t>sister sat in with subject but didn't offer help</t>
  </si>
  <si>
    <t>mom interfered a lot</t>
  </si>
  <si>
    <t>the order muppets in trial B is reversed</t>
  </si>
  <si>
    <t>**deciding question</t>
  </si>
  <si>
    <t xml:space="preserve">**deciding question (petting story) and the order of muppets in trial B is reversed </t>
  </si>
  <si>
    <t>**deciding question (eating story)</t>
  </si>
  <si>
    <t>**deciding question (both stories)</t>
  </si>
  <si>
    <t>Yes (child guessing answer)</t>
    <phoneticPr fontId="2" type="noConversion"/>
  </si>
  <si>
    <t>No</t>
    <phoneticPr fontId="2" type="noConversion"/>
  </si>
  <si>
    <t>Pragmatics_041814_07</t>
    <phoneticPr fontId="2" type="noConversion"/>
  </si>
  <si>
    <t>Yes (child guessing answer)</t>
    <phoneticPr fontId="2" type="noConversion"/>
  </si>
  <si>
    <t>No (researcher said that she didn't like ducks)</t>
    <phoneticPr fontId="2" type="noConversion"/>
  </si>
  <si>
    <t>OD</t>
    <phoneticPr fontId="2" type="noConversion"/>
  </si>
  <si>
    <t>Pragmatics_041814_08</t>
    <phoneticPr fontId="2" type="noConversion"/>
  </si>
  <si>
    <t>No</t>
    <phoneticPr fontId="2" type="noConversion"/>
  </si>
  <si>
    <t>Pragmatics_041814_09</t>
    <phoneticPr fontId="2" type="noConversion"/>
  </si>
  <si>
    <t>Pragmatics_041814_10</t>
    <phoneticPr fontId="2" type="noConversion"/>
  </si>
  <si>
    <t>subject_drop_071114_01.mpg</t>
  </si>
  <si>
    <t xml:space="preserve">OD </t>
  </si>
  <si>
    <t>Ok.</t>
  </si>
  <si>
    <t xml:space="preserve">Left halfway through the task. Didn't make any selections. </t>
  </si>
  <si>
    <t>Tristan</t>
  </si>
  <si>
    <t>subject_drop_081314_01.mpg</t>
  </si>
  <si>
    <t>Leah</t>
  </si>
  <si>
    <t>subject_drop_081314_02.mpg</t>
  </si>
  <si>
    <t>Ok. Let's show your dad.</t>
  </si>
  <si>
    <t>Zach</t>
  </si>
  <si>
    <t>subject_drop_081314_03.mpg</t>
  </si>
  <si>
    <t>Arianna</t>
  </si>
  <si>
    <t>subject_drop_081314_04.mpg</t>
  </si>
  <si>
    <t>Ok! Let's show them what happened.</t>
  </si>
  <si>
    <t>Speaks Spanish at home. Brother and cousin sat in with her but didn't offer help.</t>
  </si>
  <si>
    <t>Sophie</t>
  </si>
  <si>
    <t>subject_drop_081314_05.mpg</t>
  </si>
  <si>
    <t xml:space="preserve">Was very unsure about what to do on the 1st trial. </t>
  </si>
  <si>
    <t>subject_drop_081414_01.mpg</t>
  </si>
  <si>
    <t>Donovan</t>
  </si>
  <si>
    <t>subject_drop_081414_02.mpg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</si>
</sst>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0"/>
      <name val="Verdana"/>
    </font>
    <font>
      <sz val="8"/>
      <name val="Verdana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2" borderId="1" xfId="0" applyFill="1" applyBorder="1"/>
    <xf numFmtId="14" fontId="1" fillId="2" borderId="1" xfId="0" applyNumberFormat="1" applyFont="1" applyFill="1" applyBorder="1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workbookViewId="0">
      <selection activeCell="AH80" sqref="AH80"/>
    </sheetView>
  </sheetViews>
  <sheetFormatPr baseColWidth="10" defaultRowHeight="15" x14ac:dyDescent="0"/>
  <cols>
    <col min="2" max="3" width="5.6640625" customWidth="1"/>
    <col min="4" max="4" width="9.33203125" bestFit="1" customWidth="1"/>
    <col min="5" max="5" width="5" customWidth="1"/>
    <col min="6" max="6" width="5.33203125" customWidth="1"/>
    <col min="7" max="7" width="14.5" customWidth="1"/>
    <col min="10" max="12" width="7.6640625" customWidth="1"/>
    <col min="13" max="13" width="9.1640625" bestFit="1" customWidth="1"/>
    <col min="14" max="14" width="10.83203125" customWidth="1"/>
    <col min="15" max="15" width="17" customWidth="1"/>
    <col min="16" max="20" width="21.33203125" customWidth="1"/>
    <col min="21" max="21" width="23.83203125" customWidth="1"/>
    <col min="22" max="22" width="24.83203125" customWidth="1"/>
    <col min="23" max="23" width="10.6640625" customWidth="1"/>
    <col min="24" max="24" width="16.6640625" customWidth="1"/>
    <col min="25" max="25" width="19.33203125" customWidth="1"/>
    <col min="26" max="26" width="18.33203125" customWidth="1"/>
    <col min="27" max="27" width="19" customWidth="1"/>
    <col min="28" max="28" width="21.6640625" customWidth="1"/>
    <col min="29" max="29" width="20.6640625" customWidth="1"/>
    <col min="30" max="30" width="25.6640625" customWidth="1"/>
    <col min="31" max="31" width="25.5" customWidth="1"/>
    <col min="32" max="32" width="0.1640625" customWidth="1"/>
    <col min="33" max="33" width="74" bestFit="1" customWidth="1"/>
    <col min="34" max="34" width="39.1640625" bestFit="1" customWidth="1"/>
  </cols>
  <sheetData>
    <row r="1" spans="1:36">
      <c r="A1" t="s">
        <v>446</v>
      </c>
      <c r="B1" t="s">
        <v>447</v>
      </c>
      <c r="C1" t="s">
        <v>448</v>
      </c>
      <c r="D1" t="s">
        <v>451</v>
      </c>
      <c r="E1" t="s">
        <v>452</v>
      </c>
      <c r="F1" t="s">
        <v>96</v>
      </c>
      <c r="G1" t="s">
        <v>453</v>
      </c>
      <c r="H1" s="11" t="s">
        <v>454</v>
      </c>
      <c r="I1" s="11" t="s">
        <v>455</v>
      </c>
      <c r="J1" s="11" t="s">
        <v>456</v>
      </c>
      <c r="K1" s="11" t="s">
        <v>457</v>
      </c>
      <c r="L1" s="11" t="s">
        <v>458</v>
      </c>
      <c r="M1" t="s">
        <v>447</v>
      </c>
      <c r="N1" t="s">
        <v>408</v>
      </c>
      <c r="O1" t="s">
        <v>396</v>
      </c>
      <c r="P1" t="s">
        <v>398</v>
      </c>
      <c r="Q1" t="s">
        <v>397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274</v>
      </c>
      <c r="X1" t="s">
        <v>404</v>
      </c>
      <c r="Y1" t="s">
        <v>405</v>
      </c>
      <c r="Z1" t="s">
        <v>406</v>
      </c>
      <c r="AA1" t="s">
        <v>269</v>
      </c>
      <c r="AB1" t="s">
        <v>270</v>
      </c>
      <c r="AC1" t="s">
        <v>271</v>
      </c>
      <c r="AD1" t="s">
        <v>272</v>
      </c>
      <c r="AE1" t="s">
        <v>273</v>
      </c>
      <c r="AG1" t="s">
        <v>275</v>
      </c>
      <c r="AH1" t="s">
        <v>158</v>
      </c>
      <c r="AI1" t="s">
        <v>76</v>
      </c>
      <c r="AJ1" t="s">
        <v>77</v>
      </c>
    </row>
    <row r="2" spans="1:36">
      <c r="A2" s="1">
        <v>5.3</v>
      </c>
      <c r="B2" t="s">
        <v>449</v>
      </c>
      <c r="C2">
        <v>1</v>
      </c>
      <c r="D2" t="s">
        <v>409</v>
      </c>
      <c r="E2">
        <v>1</v>
      </c>
      <c r="F2" t="s">
        <v>84</v>
      </c>
      <c r="G2" t="s">
        <v>193</v>
      </c>
      <c r="H2" s="3">
        <v>39838</v>
      </c>
      <c r="I2" s="3">
        <v>41733</v>
      </c>
      <c r="J2" s="2">
        <f t="shared" ref="J2:J33" si="0">I2-H2</f>
        <v>1895</v>
      </c>
      <c r="K2" s="2">
        <f t="shared" ref="K2:K33" si="1">DATEDIF(H2,I2,"Y")</f>
        <v>5</v>
      </c>
      <c r="L2" s="2">
        <f t="shared" ref="L2:L33" si="2">DATEDIF(H2,I2,"YM")</f>
        <v>2</v>
      </c>
      <c r="M2" t="s">
        <v>449</v>
      </c>
      <c r="N2" t="s">
        <v>459</v>
      </c>
      <c r="O2" t="s">
        <v>461</v>
      </c>
      <c r="P2" t="s">
        <v>462</v>
      </c>
      <c r="Q2" t="s">
        <v>463</v>
      </c>
      <c r="R2" t="s">
        <v>464</v>
      </c>
      <c r="S2" t="s">
        <v>465</v>
      </c>
      <c r="T2" t="s">
        <v>466</v>
      </c>
      <c r="U2" t="s">
        <v>464</v>
      </c>
      <c r="V2" t="s">
        <v>466</v>
      </c>
      <c r="W2" t="s">
        <v>460</v>
      </c>
      <c r="X2" t="s">
        <v>467</v>
      </c>
      <c r="Y2" t="s">
        <v>465</v>
      </c>
      <c r="Z2" t="s">
        <v>468</v>
      </c>
      <c r="AA2" t="s">
        <v>469</v>
      </c>
      <c r="AB2" t="s">
        <v>462</v>
      </c>
      <c r="AC2" t="s">
        <v>471</v>
      </c>
      <c r="AD2" t="s">
        <v>467</v>
      </c>
      <c r="AE2" t="s">
        <v>468</v>
      </c>
      <c r="AH2" t="s">
        <v>159</v>
      </c>
      <c r="AI2">
        <v>1</v>
      </c>
    </row>
    <row r="3" spans="1:36">
      <c r="A3">
        <v>6.8</v>
      </c>
      <c r="B3" t="s">
        <v>449</v>
      </c>
      <c r="C3">
        <v>2</v>
      </c>
      <c r="D3" t="s">
        <v>410</v>
      </c>
      <c r="E3">
        <v>2</v>
      </c>
      <c r="F3" t="s">
        <v>83</v>
      </c>
      <c r="G3" t="s">
        <v>194</v>
      </c>
      <c r="H3" s="3">
        <v>39297</v>
      </c>
      <c r="I3" s="3">
        <v>41733</v>
      </c>
      <c r="J3" s="2">
        <f t="shared" si="0"/>
        <v>2436</v>
      </c>
      <c r="K3" s="2">
        <f t="shared" si="1"/>
        <v>6</v>
      </c>
      <c r="L3" s="2">
        <f t="shared" si="2"/>
        <v>8</v>
      </c>
      <c r="M3" t="s">
        <v>449</v>
      </c>
      <c r="N3" t="s">
        <v>459</v>
      </c>
      <c r="O3" t="s">
        <v>461</v>
      </c>
      <c r="P3" t="s">
        <v>462</v>
      </c>
      <c r="Q3" t="s">
        <v>463</v>
      </c>
      <c r="R3" t="s">
        <v>464</v>
      </c>
      <c r="S3" t="s">
        <v>465</v>
      </c>
      <c r="T3" t="s">
        <v>466</v>
      </c>
      <c r="U3" t="s">
        <v>464</v>
      </c>
      <c r="V3" t="s">
        <v>466</v>
      </c>
      <c r="W3" t="s">
        <v>460</v>
      </c>
      <c r="X3" t="s">
        <v>467</v>
      </c>
      <c r="Y3" t="s">
        <v>465</v>
      </c>
      <c r="Z3" t="s">
        <v>468</v>
      </c>
      <c r="AA3" t="s">
        <v>469</v>
      </c>
      <c r="AB3" t="s">
        <v>462</v>
      </c>
      <c r="AC3" t="s">
        <v>471</v>
      </c>
      <c r="AD3" t="s">
        <v>469</v>
      </c>
      <c r="AE3" t="s">
        <v>471</v>
      </c>
      <c r="AH3" t="s">
        <v>160</v>
      </c>
      <c r="AI3">
        <v>1</v>
      </c>
    </row>
    <row r="4" spans="1:36">
      <c r="A4" s="5">
        <v>6.3</v>
      </c>
      <c r="B4" t="s">
        <v>449</v>
      </c>
      <c r="C4">
        <v>2</v>
      </c>
      <c r="D4" t="s">
        <v>411</v>
      </c>
      <c r="E4">
        <v>3</v>
      </c>
      <c r="F4" t="s">
        <v>84</v>
      </c>
      <c r="G4" t="s">
        <v>195</v>
      </c>
      <c r="H4" s="3">
        <v>39464</v>
      </c>
      <c r="I4" s="3">
        <v>41733</v>
      </c>
      <c r="J4" s="2">
        <f t="shared" si="0"/>
        <v>2269</v>
      </c>
      <c r="K4" s="2">
        <f t="shared" si="1"/>
        <v>6</v>
      </c>
      <c r="L4" s="2">
        <f t="shared" si="2"/>
        <v>2</v>
      </c>
      <c r="M4" t="s">
        <v>449</v>
      </c>
      <c r="N4" t="s">
        <v>459</v>
      </c>
      <c r="O4" t="s">
        <v>461</v>
      </c>
      <c r="P4" t="s">
        <v>462</v>
      </c>
      <c r="Q4" t="s">
        <v>463</v>
      </c>
      <c r="R4" t="s">
        <v>464</v>
      </c>
      <c r="S4" t="s">
        <v>465</v>
      </c>
      <c r="T4" t="s">
        <v>466</v>
      </c>
      <c r="U4" t="s">
        <v>464</v>
      </c>
      <c r="V4" t="s">
        <v>466</v>
      </c>
      <c r="W4" t="s">
        <v>460</v>
      </c>
      <c r="X4" t="s">
        <v>469</v>
      </c>
      <c r="Y4" t="s">
        <v>465</v>
      </c>
      <c r="Z4" t="s">
        <v>468</v>
      </c>
      <c r="AA4" t="s">
        <v>467</v>
      </c>
      <c r="AB4" t="s">
        <v>462</v>
      </c>
      <c r="AC4" t="s">
        <v>471</v>
      </c>
      <c r="AD4" t="s">
        <v>467</v>
      </c>
      <c r="AE4" t="s">
        <v>471</v>
      </c>
      <c r="AG4" t="s">
        <v>473</v>
      </c>
      <c r="AH4" t="s">
        <v>161</v>
      </c>
      <c r="AI4">
        <v>1</v>
      </c>
    </row>
    <row r="5" spans="1:36">
      <c r="A5" s="5">
        <v>6.1</v>
      </c>
      <c r="B5" t="s">
        <v>449</v>
      </c>
      <c r="C5">
        <v>2</v>
      </c>
      <c r="D5" t="s">
        <v>412</v>
      </c>
      <c r="E5">
        <v>4</v>
      </c>
      <c r="G5" t="s">
        <v>196</v>
      </c>
      <c r="H5" s="3">
        <v>39235</v>
      </c>
      <c r="I5" s="3">
        <v>41733</v>
      </c>
      <c r="J5" s="2">
        <f t="shared" si="0"/>
        <v>2498</v>
      </c>
      <c r="K5" s="2">
        <f t="shared" si="1"/>
        <v>6</v>
      </c>
      <c r="L5" s="2">
        <f t="shared" si="2"/>
        <v>10</v>
      </c>
      <c r="M5" t="s">
        <v>449</v>
      </c>
      <c r="N5" t="s">
        <v>459</v>
      </c>
      <c r="O5" t="s">
        <v>461</v>
      </c>
      <c r="P5" t="s">
        <v>462</v>
      </c>
      <c r="Q5" t="s">
        <v>463</v>
      </c>
      <c r="R5" t="s">
        <v>464</v>
      </c>
      <c r="S5" t="s">
        <v>465</v>
      </c>
      <c r="T5" t="s">
        <v>466</v>
      </c>
      <c r="U5" t="s">
        <v>464</v>
      </c>
      <c r="V5" t="s">
        <v>466</v>
      </c>
      <c r="W5" t="s">
        <v>460</v>
      </c>
      <c r="X5" t="s">
        <v>469</v>
      </c>
      <c r="Y5" t="s">
        <v>465</v>
      </c>
      <c r="Z5" t="s">
        <v>468</v>
      </c>
      <c r="AA5" t="s">
        <v>467</v>
      </c>
      <c r="AB5" t="s">
        <v>462</v>
      </c>
      <c r="AC5" t="s">
        <v>471</v>
      </c>
      <c r="AD5" t="s">
        <v>467</v>
      </c>
      <c r="AE5" t="s">
        <v>471</v>
      </c>
      <c r="AG5" t="s">
        <v>473</v>
      </c>
      <c r="AH5" t="s">
        <v>162</v>
      </c>
      <c r="AI5">
        <v>0</v>
      </c>
      <c r="AJ5" t="s">
        <v>78</v>
      </c>
    </row>
    <row r="6" spans="1:36">
      <c r="A6" s="5">
        <v>5.5</v>
      </c>
      <c r="B6" t="s">
        <v>449</v>
      </c>
      <c r="C6">
        <v>2</v>
      </c>
      <c r="D6" t="s">
        <v>413</v>
      </c>
      <c r="E6">
        <v>5</v>
      </c>
      <c r="F6" t="s">
        <v>84</v>
      </c>
      <c r="G6" t="s">
        <v>197</v>
      </c>
      <c r="H6" s="3">
        <v>39742</v>
      </c>
      <c r="I6" s="3">
        <v>41733</v>
      </c>
      <c r="J6" s="2">
        <f t="shared" si="0"/>
        <v>1991</v>
      </c>
      <c r="K6" s="2">
        <f t="shared" si="1"/>
        <v>5</v>
      </c>
      <c r="L6" s="2">
        <f t="shared" si="2"/>
        <v>5</v>
      </c>
      <c r="M6" t="s">
        <v>449</v>
      </c>
      <c r="N6" t="s">
        <v>459</v>
      </c>
      <c r="O6" t="s">
        <v>461</v>
      </c>
      <c r="P6" t="s">
        <v>474</v>
      </c>
      <c r="Q6" t="s">
        <v>463</v>
      </c>
      <c r="R6" t="s">
        <v>464</v>
      </c>
      <c r="S6" t="s">
        <v>465</v>
      </c>
      <c r="T6" t="s">
        <v>466</v>
      </c>
      <c r="U6" t="s">
        <v>464</v>
      </c>
      <c r="V6" t="s">
        <v>466</v>
      </c>
      <c r="W6" t="s">
        <v>460</v>
      </c>
      <c r="X6" t="s">
        <v>469</v>
      </c>
      <c r="Y6" t="s">
        <v>465</v>
      </c>
      <c r="Z6" t="s">
        <v>468</v>
      </c>
      <c r="AA6" t="s">
        <v>467</v>
      </c>
      <c r="AB6" t="s">
        <v>462</v>
      </c>
      <c r="AC6" t="s">
        <v>471</v>
      </c>
      <c r="AD6" t="s">
        <v>467</v>
      </c>
      <c r="AE6" t="s">
        <v>471</v>
      </c>
      <c r="AG6" s="7" t="s">
        <v>472</v>
      </c>
      <c r="AH6" s="8" t="s">
        <v>163</v>
      </c>
      <c r="AI6">
        <v>1</v>
      </c>
    </row>
    <row r="7" spans="1:36">
      <c r="A7">
        <v>5.5</v>
      </c>
      <c r="B7" t="s">
        <v>449</v>
      </c>
      <c r="C7">
        <v>1</v>
      </c>
      <c r="D7" t="s">
        <v>414</v>
      </c>
      <c r="E7">
        <v>6</v>
      </c>
      <c r="G7" t="s">
        <v>198</v>
      </c>
      <c r="H7" s="3">
        <v>39742</v>
      </c>
      <c r="I7" s="3">
        <v>41733</v>
      </c>
      <c r="J7" s="2">
        <f t="shared" si="0"/>
        <v>1991</v>
      </c>
      <c r="K7" s="2">
        <f t="shared" si="1"/>
        <v>5</v>
      </c>
      <c r="L7" s="2">
        <f t="shared" si="2"/>
        <v>5</v>
      </c>
      <c r="M7" t="s">
        <v>449</v>
      </c>
      <c r="N7" t="s">
        <v>459</v>
      </c>
      <c r="O7" t="s">
        <v>461</v>
      </c>
      <c r="P7" t="s">
        <v>462</v>
      </c>
      <c r="Q7" t="s">
        <v>463</v>
      </c>
      <c r="R7" t="s">
        <v>464</v>
      </c>
      <c r="S7" t="s">
        <v>465</v>
      </c>
      <c r="T7" t="s">
        <v>466</v>
      </c>
      <c r="U7" t="s">
        <v>464</v>
      </c>
      <c r="V7" t="s">
        <v>466</v>
      </c>
      <c r="W7" t="s">
        <v>460</v>
      </c>
      <c r="X7" t="s">
        <v>467</v>
      </c>
      <c r="Y7" t="s">
        <v>465</v>
      </c>
      <c r="Z7" t="s">
        <v>468</v>
      </c>
      <c r="AA7" t="s">
        <v>469</v>
      </c>
      <c r="AB7" t="s">
        <v>462</v>
      </c>
      <c r="AC7" t="s">
        <v>471</v>
      </c>
      <c r="AD7" t="s">
        <v>467</v>
      </c>
      <c r="AE7" t="s">
        <v>468</v>
      </c>
      <c r="AH7" s="8" t="s">
        <v>164</v>
      </c>
      <c r="AI7">
        <v>0</v>
      </c>
      <c r="AJ7" t="s">
        <v>78</v>
      </c>
    </row>
    <row r="8" spans="1:36">
      <c r="A8">
        <v>4.4000000000000004</v>
      </c>
      <c r="B8" t="s">
        <v>415</v>
      </c>
      <c r="C8">
        <v>1</v>
      </c>
      <c r="D8" t="s">
        <v>416</v>
      </c>
      <c r="E8">
        <v>7</v>
      </c>
      <c r="G8" t="s">
        <v>199</v>
      </c>
      <c r="H8" s="3">
        <v>40131</v>
      </c>
      <c r="I8" s="3">
        <v>41733</v>
      </c>
      <c r="J8" s="2">
        <f t="shared" si="0"/>
        <v>1602</v>
      </c>
      <c r="K8" s="2">
        <f t="shared" si="1"/>
        <v>4</v>
      </c>
      <c r="L8" s="2">
        <f t="shared" si="2"/>
        <v>4</v>
      </c>
      <c r="M8" t="s">
        <v>415</v>
      </c>
      <c r="N8" t="s">
        <v>459</v>
      </c>
      <c r="O8" t="s">
        <v>461</v>
      </c>
      <c r="P8" t="s">
        <v>462</v>
      </c>
      <c r="Q8" t="s">
        <v>463</v>
      </c>
      <c r="R8" t="s">
        <v>464</v>
      </c>
      <c r="S8" t="s">
        <v>465</v>
      </c>
      <c r="T8" t="s">
        <v>466</v>
      </c>
      <c r="U8" t="s">
        <v>461</v>
      </c>
      <c r="V8" t="s">
        <v>463</v>
      </c>
      <c r="W8" t="s">
        <v>460</v>
      </c>
      <c r="X8" t="s">
        <v>469</v>
      </c>
      <c r="Y8" t="s">
        <v>465</v>
      </c>
      <c r="Z8" t="s">
        <v>468</v>
      </c>
      <c r="AA8" t="s">
        <v>467</v>
      </c>
      <c r="AB8" t="s">
        <v>462</v>
      </c>
      <c r="AC8" t="s">
        <v>471</v>
      </c>
      <c r="AD8" t="s">
        <v>467</v>
      </c>
      <c r="AE8" t="s">
        <v>471</v>
      </c>
      <c r="AG8" s="7" t="s">
        <v>472</v>
      </c>
      <c r="AH8" s="8" t="s">
        <v>165</v>
      </c>
      <c r="AI8">
        <v>0</v>
      </c>
      <c r="AJ8" t="s">
        <v>78</v>
      </c>
    </row>
    <row r="9" spans="1:36">
      <c r="A9" s="5">
        <v>6</v>
      </c>
      <c r="B9" t="s">
        <v>415</v>
      </c>
      <c r="C9">
        <v>2</v>
      </c>
      <c r="D9" t="s">
        <v>417</v>
      </c>
      <c r="E9">
        <v>8</v>
      </c>
      <c r="G9" t="s">
        <v>200</v>
      </c>
      <c r="H9" s="3">
        <v>39533</v>
      </c>
      <c r="I9" s="3">
        <v>41733</v>
      </c>
      <c r="J9" s="2">
        <f t="shared" si="0"/>
        <v>2200</v>
      </c>
      <c r="K9" s="2">
        <f t="shared" si="1"/>
        <v>6</v>
      </c>
      <c r="L9" s="2">
        <f t="shared" si="2"/>
        <v>0</v>
      </c>
      <c r="M9" t="s">
        <v>415</v>
      </c>
      <c r="N9" t="s">
        <v>459</v>
      </c>
      <c r="O9" t="s">
        <v>461</v>
      </c>
      <c r="P9" t="s">
        <v>462</v>
      </c>
      <c r="Q9" t="s">
        <v>463</v>
      </c>
      <c r="R9" t="s">
        <v>464</v>
      </c>
      <c r="S9" t="s">
        <v>465</v>
      </c>
      <c r="T9" t="s">
        <v>466</v>
      </c>
      <c r="U9" t="s">
        <v>461</v>
      </c>
      <c r="V9" t="s">
        <v>463</v>
      </c>
      <c r="W9" t="s">
        <v>460</v>
      </c>
      <c r="X9" t="s">
        <v>467</v>
      </c>
      <c r="Y9" t="s">
        <v>465</v>
      </c>
      <c r="Z9" t="s">
        <v>468</v>
      </c>
      <c r="AA9" t="s">
        <v>469</v>
      </c>
      <c r="AB9" t="s">
        <v>462</v>
      </c>
      <c r="AC9" t="s">
        <v>471</v>
      </c>
      <c r="AD9" t="s">
        <v>467</v>
      </c>
      <c r="AE9" t="s">
        <v>468</v>
      </c>
      <c r="AH9" s="8" t="s">
        <v>166</v>
      </c>
      <c r="AI9">
        <v>0</v>
      </c>
      <c r="AJ9" t="s">
        <v>78</v>
      </c>
    </row>
    <row r="10" spans="1:36">
      <c r="A10">
        <v>4.0999999999999996</v>
      </c>
      <c r="B10" t="s">
        <v>415</v>
      </c>
      <c r="C10">
        <v>1</v>
      </c>
      <c r="D10" t="s">
        <v>418</v>
      </c>
      <c r="E10">
        <v>9</v>
      </c>
      <c r="G10" t="s">
        <v>201</v>
      </c>
      <c r="H10" s="3">
        <v>40221</v>
      </c>
      <c r="I10" s="3">
        <v>41734</v>
      </c>
      <c r="J10" s="2">
        <f t="shared" si="0"/>
        <v>1513</v>
      </c>
      <c r="K10" s="2">
        <f t="shared" si="1"/>
        <v>4</v>
      </c>
      <c r="L10" s="2">
        <f t="shared" si="2"/>
        <v>1</v>
      </c>
      <c r="M10" t="s">
        <v>415</v>
      </c>
      <c r="N10" t="s">
        <v>459</v>
      </c>
      <c r="O10" t="s">
        <v>461</v>
      </c>
      <c r="P10" t="s">
        <v>462</v>
      </c>
      <c r="Q10" t="s">
        <v>463</v>
      </c>
      <c r="R10" t="s">
        <v>464</v>
      </c>
      <c r="S10" t="s">
        <v>465</v>
      </c>
      <c r="T10" t="s">
        <v>466</v>
      </c>
      <c r="U10" t="s">
        <v>461</v>
      </c>
      <c r="V10" t="s">
        <v>463</v>
      </c>
      <c r="W10" t="s">
        <v>460</v>
      </c>
      <c r="X10" t="s">
        <v>469</v>
      </c>
      <c r="Y10" t="s">
        <v>465</v>
      </c>
      <c r="Z10" t="s">
        <v>468</v>
      </c>
      <c r="AA10" t="s">
        <v>467</v>
      </c>
      <c r="AB10" t="s">
        <v>462</v>
      </c>
      <c r="AC10" t="s">
        <v>471</v>
      </c>
      <c r="AD10" t="s">
        <v>467</v>
      </c>
      <c r="AE10" t="s">
        <v>471</v>
      </c>
      <c r="AG10" s="7" t="s">
        <v>472</v>
      </c>
      <c r="AH10" s="8" t="s">
        <v>167</v>
      </c>
      <c r="AI10">
        <v>0</v>
      </c>
    </row>
    <row r="11" spans="1:36">
      <c r="A11">
        <v>3.1</v>
      </c>
      <c r="B11" t="s">
        <v>415</v>
      </c>
      <c r="C11">
        <v>1</v>
      </c>
      <c r="D11" t="s">
        <v>419</v>
      </c>
      <c r="E11">
        <v>10</v>
      </c>
      <c r="F11" t="s">
        <v>83</v>
      </c>
      <c r="G11" t="s">
        <v>202</v>
      </c>
      <c r="H11" s="3">
        <v>40588</v>
      </c>
      <c r="I11" s="3">
        <v>41734</v>
      </c>
      <c r="J11" s="2">
        <f t="shared" si="0"/>
        <v>1146</v>
      </c>
      <c r="K11" s="2">
        <f t="shared" si="1"/>
        <v>3</v>
      </c>
      <c r="L11" s="2">
        <f t="shared" si="2"/>
        <v>1</v>
      </c>
      <c r="M11" t="s">
        <v>415</v>
      </c>
      <c r="N11" t="s">
        <v>459</v>
      </c>
      <c r="O11" t="s">
        <v>461</v>
      </c>
      <c r="P11" t="s">
        <v>462</v>
      </c>
      <c r="Q11" t="s">
        <v>463</v>
      </c>
      <c r="R11" t="s">
        <v>464</v>
      </c>
      <c r="S11" t="s">
        <v>465</v>
      </c>
      <c r="T11" t="s">
        <v>466</v>
      </c>
      <c r="U11" t="s">
        <v>464</v>
      </c>
      <c r="V11" t="s">
        <v>466</v>
      </c>
      <c r="W11" t="s">
        <v>460</v>
      </c>
      <c r="X11" t="s">
        <v>469</v>
      </c>
      <c r="Y11" t="s">
        <v>465</v>
      </c>
      <c r="Z11" t="s">
        <v>468</v>
      </c>
      <c r="AA11" t="s">
        <v>467</v>
      </c>
      <c r="AB11" t="s">
        <v>462</v>
      </c>
      <c r="AC11" t="s">
        <v>471</v>
      </c>
      <c r="AD11" t="s">
        <v>469</v>
      </c>
      <c r="AE11" t="s">
        <v>468</v>
      </c>
      <c r="AH11" s="8" t="s">
        <v>168</v>
      </c>
      <c r="AI11">
        <v>1</v>
      </c>
    </row>
    <row r="12" spans="1:36">
      <c r="A12">
        <v>4.5999999999999996</v>
      </c>
      <c r="B12" t="s">
        <v>415</v>
      </c>
      <c r="C12">
        <v>1</v>
      </c>
      <c r="D12" t="s">
        <v>420</v>
      </c>
      <c r="E12">
        <v>11</v>
      </c>
      <c r="F12" t="s">
        <v>84</v>
      </c>
      <c r="G12" t="s">
        <v>203</v>
      </c>
      <c r="H12" s="3">
        <v>40065</v>
      </c>
      <c r="I12" s="3">
        <v>41734</v>
      </c>
      <c r="J12" s="2">
        <f t="shared" si="0"/>
        <v>1669</v>
      </c>
      <c r="K12" s="2">
        <f t="shared" si="1"/>
        <v>4</v>
      </c>
      <c r="L12" s="2">
        <f t="shared" si="2"/>
        <v>6</v>
      </c>
      <c r="M12" t="s">
        <v>415</v>
      </c>
      <c r="N12" t="s">
        <v>459</v>
      </c>
      <c r="O12" t="s">
        <v>461</v>
      </c>
      <c r="P12" t="s">
        <v>462</v>
      </c>
      <c r="Q12" t="s">
        <v>463</v>
      </c>
      <c r="R12" t="s">
        <v>464</v>
      </c>
      <c r="S12" t="s">
        <v>465</v>
      </c>
      <c r="T12" t="s">
        <v>466</v>
      </c>
      <c r="U12" t="s">
        <v>475</v>
      </c>
      <c r="V12" t="s">
        <v>476</v>
      </c>
      <c r="W12" t="s">
        <v>460</v>
      </c>
      <c r="X12" t="s">
        <v>464</v>
      </c>
      <c r="Y12" t="s">
        <v>465</v>
      </c>
      <c r="Z12" t="s">
        <v>468</v>
      </c>
      <c r="AA12" t="s">
        <v>461</v>
      </c>
      <c r="AB12" t="s">
        <v>462</v>
      </c>
      <c r="AC12" t="s">
        <v>471</v>
      </c>
      <c r="AD12" t="s">
        <v>464</v>
      </c>
      <c r="AE12" t="s">
        <v>468</v>
      </c>
      <c r="AG12" t="s">
        <v>478</v>
      </c>
      <c r="AH12" s="8" t="s">
        <v>169</v>
      </c>
      <c r="AI12">
        <v>1</v>
      </c>
    </row>
    <row r="13" spans="1:36">
      <c r="A13" s="5">
        <v>6</v>
      </c>
      <c r="B13" t="s">
        <v>415</v>
      </c>
      <c r="C13">
        <v>2</v>
      </c>
      <c r="D13" t="s">
        <v>421</v>
      </c>
      <c r="E13">
        <v>12</v>
      </c>
      <c r="G13" t="s">
        <v>204</v>
      </c>
      <c r="H13" s="3">
        <v>39549</v>
      </c>
      <c r="I13" s="3">
        <v>41740</v>
      </c>
      <c r="J13" s="2">
        <f t="shared" si="0"/>
        <v>2191</v>
      </c>
      <c r="K13" s="2">
        <f t="shared" si="1"/>
        <v>6</v>
      </c>
      <c r="L13" s="2">
        <f t="shared" si="2"/>
        <v>0</v>
      </c>
      <c r="M13" t="s">
        <v>415</v>
      </c>
      <c r="N13" t="s">
        <v>459</v>
      </c>
      <c r="O13" t="s">
        <v>461</v>
      </c>
      <c r="P13" t="s">
        <v>462</v>
      </c>
      <c r="Q13" t="s">
        <v>463</v>
      </c>
      <c r="R13" t="s">
        <v>464</v>
      </c>
      <c r="S13" t="s">
        <v>477</v>
      </c>
      <c r="T13" t="s">
        <v>466</v>
      </c>
      <c r="U13" t="s">
        <v>461</v>
      </c>
      <c r="V13" t="s">
        <v>463</v>
      </c>
      <c r="W13" t="s">
        <v>460</v>
      </c>
      <c r="X13" t="s">
        <v>464</v>
      </c>
      <c r="Y13" t="s">
        <v>465</v>
      </c>
      <c r="Z13" t="s">
        <v>468</v>
      </c>
      <c r="AA13" t="s">
        <v>461</v>
      </c>
      <c r="AB13" t="s">
        <v>462</v>
      </c>
      <c r="AC13" t="s">
        <v>471</v>
      </c>
      <c r="AD13" t="s">
        <v>464</v>
      </c>
      <c r="AE13" t="s">
        <v>468</v>
      </c>
      <c r="AG13" t="s">
        <v>478</v>
      </c>
      <c r="AH13" s="8" t="s">
        <v>170</v>
      </c>
      <c r="AI13">
        <v>0</v>
      </c>
      <c r="AJ13" t="s">
        <v>78</v>
      </c>
    </row>
    <row r="14" spans="1:36">
      <c r="A14" s="6">
        <v>4.0999999999999996</v>
      </c>
      <c r="B14" t="s">
        <v>415</v>
      </c>
      <c r="C14">
        <v>2</v>
      </c>
      <c r="D14" t="s">
        <v>422</v>
      </c>
      <c r="E14">
        <v>13</v>
      </c>
      <c r="F14" t="s">
        <v>84</v>
      </c>
      <c r="G14" t="s">
        <v>205</v>
      </c>
      <c r="H14" s="3">
        <v>39954</v>
      </c>
      <c r="I14" s="3">
        <v>41740</v>
      </c>
      <c r="J14" s="2">
        <f t="shared" si="0"/>
        <v>1786</v>
      </c>
      <c r="K14" s="2">
        <f t="shared" si="1"/>
        <v>4</v>
      </c>
      <c r="L14" s="2">
        <f t="shared" si="2"/>
        <v>10</v>
      </c>
      <c r="M14" t="s">
        <v>415</v>
      </c>
      <c r="N14" t="s">
        <v>459</v>
      </c>
      <c r="O14" t="s">
        <v>461</v>
      </c>
      <c r="P14" t="s">
        <v>462</v>
      </c>
      <c r="Q14" t="s">
        <v>463</v>
      </c>
      <c r="R14" t="s">
        <v>464</v>
      </c>
      <c r="S14" t="s">
        <v>465</v>
      </c>
      <c r="T14" t="s">
        <v>466</v>
      </c>
      <c r="U14" t="s">
        <v>461</v>
      </c>
      <c r="V14" t="s">
        <v>463</v>
      </c>
      <c r="W14" t="s">
        <v>460</v>
      </c>
      <c r="X14" t="s">
        <v>475</v>
      </c>
      <c r="Y14" t="s">
        <v>465</v>
      </c>
      <c r="Z14" t="s">
        <v>468</v>
      </c>
      <c r="AA14" t="s">
        <v>461</v>
      </c>
      <c r="AB14" t="s">
        <v>462</v>
      </c>
      <c r="AC14" t="s">
        <v>471</v>
      </c>
      <c r="AD14" t="s">
        <v>464</v>
      </c>
      <c r="AE14" t="s">
        <v>468</v>
      </c>
      <c r="AH14" s="8" t="s">
        <v>171</v>
      </c>
      <c r="AI14">
        <v>1</v>
      </c>
    </row>
    <row r="15" spans="1:36">
      <c r="A15">
        <v>6.4</v>
      </c>
      <c r="B15" t="s">
        <v>423</v>
      </c>
      <c r="C15">
        <v>0</v>
      </c>
      <c r="D15" t="s">
        <v>424</v>
      </c>
      <c r="E15">
        <v>14</v>
      </c>
      <c r="F15" t="s">
        <v>84</v>
      </c>
      <c r="G15" t="s">
        <v>206</v>
      </c>
      <c r="H15" s="3">
        <v>39412</v>
      </c>
      <c r="I15" s="3">
        <v>41740</v>
      </c>
      <c r="J15" s="2">
        <f t="shared" si="0"/>
        <v>2328</v>
      </c>
      <c r="K15" s="2">
        <f t="shared" si="1"/>
        <v>6</v>
      </c>
      <c r="L15" s="2">
        <f t="shared" si="2"/>
        <v>4</v>
      </c>
      <c r="M15" t="s">
        <v>327</v>
      </c>
      <c r="N15" t="s">
        <v>459</v>
      </c>
      <c r="O15" t="s">
        <v>461</v>
      </c>
      <c r="P15" t="s">
        <v>462</v>
      </c>
      <c r="Q15" t="s">
        <v>463</v>
      </c>
      <c r="R15" t="s">
        <v>464</v>
      </c>
      <c r="S15" t="s">
        <v>465</v>
      </c>
      <c r="T15" t="s">
        <v>466</v>
      </c>
      <c r="U15" t="s">
        <v>464</v>
      </c>
      <c r="V15" t="s">
        <v>466</v>
      </c>
      <c r="W15" t="s">
        <v>460</v>
      </c>
      <c r="X15" t="s">
        <v>464</v>
      </c>
      <c r="Y15" t="s">
        <v>465</v>
      </c>
      <c r="Z15" t="s">
        <v>468</v>
      </c>
      <c r="AA15" t="s">
        <v>461</v>
      </c>
      <c r="AB15" t="s">
        <v>462</v>
      </c>
      <c r="AC15" t="s">
        <v>471</v>
      </c>
      <c r="AD15" t="s">
        <v>461</v>
      </c>
      <c r="AE15" t="s">
        <v>471</v>
      </c>
      <c r="AH15" s="8" t="s">
        <v>172</v>
      </c>
      <c r="AI15">
        <v>1</v>
      </c>
    </row>
    <row r="16" spans="1:36">
      <c r="A16">
        <v>6.3</v>
      </c>
      <c r="B16" t="s">
        <v>415</v>
      </c>
      <c r="C16">
        <v>2</v>
      </c>
      <c r="D16" t="s">
        <v>248</v>
      </c>
      <c r="E16">
        <v>15</v>
      </c>
      <c r="F16" t="s">
        <v>83</v>
      </c>
      <c r="G16" t="s">
        <v>207</v>
      </c>
      <c r="H16" s="3">
        <v>39438</v>
      </c>
      <c r="I16" s="3">
        <v>41740</v>
      </c>
      <c r="J16" s="2">
        <f t="shared" si="0"/>
        <v>2302</v>
      </c>
      <c r="K16" s="2">
        <f t="shared" si="1"/>
        <v>6</v>
      </c>
      <c r="L16" s="2">
        <f t="shared" si="2"/>
        <v>3</v>
      </c>
      <c r="M16" t="s">
        <v>415</v>
      </c>
      <c r="N16" t="s">
        <v>459</v>
      </c>
      <c r="O16" t="s">
        <v>461</v>
      </c>
      <c r="P16" t="s">
        <v>462</v>
      </c>
      <c r="Q16" t="s">
        <v>463</v>
      </c>
      <c r="R16" t="s">
        <v>464</v>
      </c>
      <c r="S16" t="s">
        <v>465</v>
      </c>
      <c r="T16" t="s">
        <v>466</v>
      </c>
      <c r="U16" t="s">
        <v>461</v>
      </c>
      <c r="V16" t="s">
        <v>463</v>
      </c>
      <c r="W16" t="s">
        <v>460</v>
      </c>
      <c r="X16" t="s">
        <v>464</v>
      </c>
      <c r="Y16" t="s">
        <v>465</v>
      </c>
      <c r="Z16" t="s">
        <v>468</v>
      </c>
      <c r="AA16" t="s">
        <v>461</v>
      </c>
      <c r="AB16" t="s">
        <v>462</v>
      </c>
      <c r="AC16" t="s">
        <v>471</v>
      </c>
      <c r="AD16" t="s">
        <v>464</v>
      </c>
      <c r="AE16" t="s">
        <v>468</v>
      </c>
      <c r="AH16" s="8" t="s">
        <v>173</v>
      </c>
      <c r="AI16">
        <v>1</v>
      </c>
    </row>
    <row r="17" spans="1:36">
      <c r="A17">
        <v>6.11</v>
      </c>
      <c r="B17" t="s">
        <v>415</v>
      </c>
      <c r="C17">
        <v>0</v>
      </c>
      <c r="D17" t="s">
        <v>365</v>
      </c>
      <c r="E17">
        <v>16</v>
      </c>
      <c r="F17" t="s">
        <v>83</v>
      </c>
      <c r="G17" t="s">
        <v>208</v>
      </c>
      <c r="H17" s="3">
        <v>39214</v>
      </c>
      <c r="I17" s="3">
        <v>41747</v>
      </c>
      <c r="J17" s="2">
        <f t="shared" si="0"/>
        <v>2533</v>
      </c>
      <c r="K17" s="2">
        <f t="shared" si="1"/>
        <v>6</v>
      </c>
      <c r="L17" s="2">
        <f t="shared" si="2"/>
        <v>11</v>
      </c>
      <c r="M17" t="s">
        <v>415</v>
      </c>
      <c r="N17" t="s">
        <v>459</v>
      </c>
      <c r="O17" t="s">
        <v>461</v>
      </c>
      <c r="P17" t="s">
        <v>462</v>
      </c>
      <c r="Q17" t="s">
        <v>463</v>
      </c>
      <c r="R17" t="s">
        <v>464</v>
      </c>
      <c r="S17" t="s">
        <v>465</v>
      </c>
      <c r="T17" t="s">
        <v>466</v>
      </c>
      <c r="U17" t="s">
        <v>464</v>
      </c>
      <c r="V17" t="s">
        <v>466</v>
      </c>
      <c r="W17" t="s">
        <v>460</v>
      </c>
      <c r="X17" t="s">
        <v>467</v>
      </c>
      <c r="Y17" t="s">
        <v>465</v>
      </c>
      <c r="Z17" t="s">
        <v>468</v>
      </c>
      <c r="AA17" t="s">
        <v>469</v>
      </c>
      <c r="AB17" t="s">
        <v>462</v>
      </c>
      <c r="AC17" t="s">
        <v>471</v>
      </c>
      <c r="AD17" t="s">
        <v>469</v>
      </c>
      <c r="AE17" t="s">
        <v>471</v>
      </c>
      <c r="AG17" t="s">
        <v>479</v>
      </c>
      <c r="AH17" s="8" t="s">
        <v>34</v>
      </c>
      <c r="AI17">
        <v>1</v>
      </c>
    </row>
    <row r="18" spans="1:36">
      <c r="A18">
        <v>5.5</v>
      </c>
      <c r="B18" t="s">
        <v>415</v>
      </c>
      <c r="C18">
        <v>2</v>
      </c>
      <c r="D18" t="s">
        <v>367</v>
      </c>
      <c r="E18">
        <v>18</v>
      </c>
      <c r="F18" t="s">
        <v>84</v>
      </c>
      <c r="G18" t="s">
        <v>210</v>
      </c>
      <c r="H18" s="3">
        <v>39765</v>
      </c>
      <c r="I18" s="3">
        <v>41747</v>
      </c>
      <c r="J18" s="2">
        <f t="shared" si="0"/>
        <v>1982</v>
      </c>
      <c r="K18" s="2">
        <f t="shared" si="1"/>
        <v>5</v>
      </c>
      <c r="L18" s="2">
        <f t="shared" si="2"/>
        <v>5</v>
      </c>
      <c r="M18" t="s">
        <v>415</v>
      </c>
      <c r="N18" t="s">
        <v>459</v>
      </c>
      <c r="O18" t="s">
        <v>461</v>
      </c>
      <c r="P18" t="s">
        <v>462</v>
      </c>
      <c r="Q18" t="s">
        <v>463</v>
      </c>
      <c r="R18" t="s">
        <v>464</v>
      </c>
      <c r="S18" t="s">
        <v>465</v>
      </c>
      <c r="T18" t="s">
        <v>466</v>
      </c>
      <c r="U18" t="s">
        <v>461</v>
      </c>
      <c r="V18" t="s">
        <v>463</v>
      </c>
      <c r="W18" t="s">
        <v>460</v>
      </c>
      <c r="X18" t="s">
        <v>467</v>
      </c>
      <c r="Y18" t="s">
        <v>465</v>
      </c>
      <c r="Z18" t="s">
        <v>468</v>
      </c>
      <c r="AA18" t="s">
        <v>469</v>
      </c>
      <c r="AB18" t="s">
        <v>462</v>
      </c>
      <c r="AC18" t="s">
        <v>471</v>
      </c>
      <c r="AD18" t="s">
        <v>467</v>
      </c>
      <c r="AE18" t="s">
        <v>468</v>
      </c>
      <c r="AH18" s="8" t="s">
        <v>36</v>
      </c>
      <c r="AI18">
        <v>1</v>
      </c>
    </row>
    <row r="19" spans="1:36">
      <c r="A19" s="6">
        <v>6.11</v>
      </c>
      <c r="B19" t="s">
        <v>368</v>
      </c>
      <c r="C19">
        <v>2</v>
      </c>
      <c r="D19" t="s">
        <v>369</v>
      </c>
      <c r="E19">
        <v>19</v>
      </c>
      <c r="F19" t="s">
        <v>83</v>
      </c>
      <c r="G19" t="s">
        <v>211</v>
      </c>
      <c r="H19" s="3">
        <v>39219</v>
      </c>
      <c r="I19" s="3">
        <v>41747</v>
      </c>
      <c r="J19" s="2">
        <f t="shared" si="0"/>
        <v>2528</v>
      </c>
      <c r="K19" s="2">
        <f t="shared" si="1"/>
        <v>6</v>
      </c>
      <c r="L19" s="2">
        <f t="shared" si="2"/>
        <v>11</v>
      </c>
      <c r="M19" t="s">
        <v>327</v>
      </c>
      <c r="N19" t="s">
        <v>459</v>
      </c>
      <c r="O19" t="s">
        <v>469</v>
      </c>
      <c r="P19" t="s">
        <v>462</v>
      </c>
      <c r="Q19" t="s">
        <v>463</v>
      </c>
      <c r="R19" t="s">
        <v>467</v>
      </c>
      <c r="S19" t="s">
        <v>465</v>
      </c>
      <c r="T19" t="s">
        <v>466</v>
      </c>
      <c r="U19" t="s">
        <v>469</v>
      </c>
      <c r="V19" t="s">
        <v>463</v>
      </c>
      <c r="W19" t="s">
        <v>460</v>
      </c>
      <c r="X19" t="s">
        <v>464</v>
      </c>
      <c r="Y19" t="s">
        <v>465</v>
      </c>
      <c r="Z19" t="s">
        <v>468</v>
      </c>
      <c r="AA19" t="s">
        <v>461</v>
      </c>
      <c r="AB19" t="s">
        <v>462</v>
      </c>
      <c r="AC19" t="s">
        <v>471</v>
      </c>
      <c r="AD19" t="s">
        <v>461</v>
      </c>
      <c r="AE19" t="s">
        <v>471</v>
      </c>
      <c r="AH19" s="8" t="s">
        <v>37</v>
      </c>
      <c r="AI19">
        <v>1</v>
      </c>
    </row>
    <row r="20" spans="1:36">
      <c r="A20" s="6">
        <v>6.11</v>
      </c>
      <c r="B20" t="s">
        <v>450</v>
      </c>
      <c r="C20">
        <v>1</v>
      </c>
      <c r="D20" t="s">
        <v>370</v>
      </c>
      <c r="E20">
        <v>20</v>
      </c>
      <c r="G20" t="s">
        <v>212</v>
      </c>
      <c r="H20" s="3">
        <v>39195</v>
      </c>
      <c r="I20" s="3">
        <v>41747</v>
      </c>
      <c r="J20" s="2">
        <f t="shared" si="0"/>
        <v>2552</v>
      </c>
      <c r="K20" s="2">
        <f t="shared" si="1"/>
        <v>6</v>
      </c>
      <c r="L20" s="2">
        <f t="shared" si="2"/>
        <v>11</v>
      </c>
      <c r="M20" t="s">
        <v>450</v>
      </c>
      <c r="N20" t="s">
        <v>459</v>
      </c>
      <c r="O20" t="s">
        <v>461</v>
      </c>
      <c r="P20" t="s">
        <v>462</v>
      </c>
      <c r="Q20" t="s">
        <v>463</v>
      </c>
      <c r="R20" t="s">
        <v>464</v>
      </c>
      <c r="S20" t="s">
        <v>465</v>
      </c>
      <c r="T20" t="s">
        <v>466</v>
      </c>
      <c r="U20" t="s">
        <v>461</v>
      </c>
      <c r="V20" t="s">
        <v>463</v>
      </c>
      <c r="W20" t="s">
        <v>460</v>
      </c>
      <c r="X20" t="s">
        <v>467</v>
      </c>
      <c r="Y20" t="s">
        <v>465</v>
      </c>
      <c r="Z20" t="s">
        <v>468</v>
      </c>
      <c r="AA20" t="s">
        <v>469</v>
      </c>
      <c r="AB20" t="s">
        <v>462</v>
      </c>
      <c r="AC20" t="s">
        <v>471</v>
      </c>
      <c r="AD20" t="s">
        <v>469</v>
      </c>
      <c r="AE20" t="s">
        <v>471</v>
      </c>
      <c r="AH20" s="8" t="s">
        <v>133</v>
      </c>
      <c r="AI20">
        <v>0</v>
      </c>
      <c r="AJ20" t="s">
        <v>78</v>
      </c>
    </row>
    <row r="21" spans="1:36">
      <c r="A21" s="5">
        <v>5.2</v>
      </c>
      <c r="B21" t="s">
        <v>450</v>
      </c>
      <c r="C21">
        <v>2</v>
      </c>
      <c r="D21" t="s">
        <v>371</v>
      </c>
      <c r="E21">
        <v>21</v>
      </c>
      <c r="F21" t="s">
        <v>83</v>
      </c>
      <c r="G21" t="s">
        <v>213</v>
      </c>
      <c r="H21" s="3">
        <v>39835</v>
      </c>
      <c r="I21" s="3">
        <v>41747</v>
      </c>
      <c r="J21" s="2">
        <f t="shared" si="0"/>
        <v>1912</v>
      </c>
      <c r="K21" s="2">
        <f t="shared" si="1"/>
        <v>5</v>
      </c>
      <c r="L21" s="2">
        <f t="shared" si="2"/>
        <v>2</v>
      </c>
      <c r="M21" t="s">
        <v>450</v>
      </c>
      <c r="N21" t="s">
        <v>459</v>
      </c>
      <c r="O21" t="s">
        <v>469</v>
      </c>
      <c r="P21" t="s">
        <v>462</v>
      </c>
      <c r="Q21" t="s">
        <v>463</v>
      </c>
      <c r="R21" t="s">
        <v>467</v>
      </c>
      <c r="S21" t="s">
        <v>465</v>
      </c>
      <c r="T21" t="s">
        <v>466</v>
      </c>
      <c r="U21" t="s">
        <v>469</v>
      </c>
      <c r="V21" t="s">
        <v>463</v>
      </c>
      <c r="W21" t="s">
        <v>460</v>
      </c>
      <c r="X21" t="s">
        <v>464</v>
      </c>
      <c r="Y21" t="s">
        <v>465</v>
      </c>
      <c r="Z21" t="s">
        <v>468</v>
      </c>
      <c r="AA21" t="s">
        <v>461</v>
      </c>
      <c r="AB21" t="s">
        <v>462</v>
      </c>
      <c r="AC21" t="s">
        <v>471</v>
      </c>
      <c r="AD21" t="s">
        <v>464</v>
      </c>
      <c r="AE21" t="s">
        <v>468</v>
      </c>
      <c r="AH21" s="8" t="s">
        <v>134</v>
      </c>
      <c r="AI21">
        <v>1</v>
      </c>
    </row>
    <row r="22" spans="1:36">
      <c r="A22" s="6">
        <v>3.11</v>
      </c>
      <c r="B22" t="s">
        <v>450</v>
      </c>
      <c r="C22">
        <v>0</v>
      </c>
      <c r="D22" t="s">
        <v>372</v>
      </c>
      <c r="E22">
        <v>22</v>
      </c>
      <c r="F22" t="s">
        <v>84</v>
      </c>
      <c r="G22" t="s">
        <v>214</v>
      </c>
      <c r="H22" s="3">
        <v>40289</v>
      </c>
      <c r="I22" s="3">
        <v>41747</v>
      </c>
      <c r="J22" s="2">
        <f t="shared" si="0"/>
        <v>1458</v>
      </c>
      <c r="K22" s="2">
        <f t="shared" si="1"/>
        <v>3</v>
      </c>
      <c r="L22" s="2">
        <f t="shared" si="2"/>
        <v>11</v>
      </c>
      <c r="M22" t="s">
        <v>450</v>
      </c>
      <c r="N22" t="s">
        <v>459</v>
      </c>
      <c r="O22" t="s">
        <v>467</v>
      </c>
      <c r="P22" t="s">
        <v>462</v>
      </c>
      <c r="Q22" t="s">
        <v>463</v>
      </c>
      <c r="R22" t="s">
        <v>469</v>
      </c>
      <c r="S22" t="s">
        <v>465</v>
      </c>
      <c r="T22" t="s">
        <v>466</v>
      </c>
      <c r="U22" t="s">
        <v>469</v>
      </c>
      <c r="V22" t="s">
        <v>466</v>
      </c>
      <c r="W22" t="s">
        <v>460</v>
      </c>
      <c r="X22" t="s">
        <v>464</v>
      </c>
      <c r="Y22" t="s">
        <v>465</v>
      </c>
      <c r="Z22" t="s">
        <v>468</v>
      </c>
      <c r="AA22" t="s">
        <v>461</v>
      </c>
      <c r="AB22" t="s">
        <v>462</v>
      </c>
      <c r="AC22" t="s">
        <v>471</v>
      </c>
      <c r="AD22" t="s">
        <v>461</v>
      </c>
      <c r="AE22" t="s">
        <v>471</v>
      </c>
      <c r="AH22" s="8" t="s">
        <v>135</v>
      </c>
      <c r="AI22">
        <v>1</v>
      </c>
    </row>
    <row r="23" spans="1:36">
      <c r="A23" s="6">
        <v>5.0999999999999996</v>
      </c>
      <c r="B23" t="s">
        <v>450</v>
      </c>
      <c r="C23">
        <v>1</v>
      </c>
      <c r="D23" t="s">
        <v>373</v>
      </c>
      <c r="E23">
        <v>23</v>
      </c>
      <c r="F23" t="s">
        <v>83</v>
      </c>
      <c r="G23" t="s">
        <v>215</v>
      </c>
      <c r="H23" s="3">
        <v>39597</v>
      </c>
      <c r="I23" s="3">
        <v>41747</v>
      </c>
      <c r="J23" s="2">
        <f t="shared" si="0"/>
        <v>2150</v>
      </c>
      <c r="K23" s="2">
        <f t="shared" si="1"/>
        <v>5</v>
      </c>
      <c r="L23" s="2">
        <f t="shared" si="2"/>
        <v>10</v>
      </c>
      <c r="M23" t="s">
        <v>450</v>
      </c>
      <c r="N23" t="s">
        <v>459</v>
      </c>
      <c r="O23" t="s">
        <v>461</v>
      </c>
      <c r="P23" t="s">
        <v>462</v>
      </c>
      <c r="Q23" t="s">
        <v>463</v>
      </c>
      <c r="R23" t="s">
        <v>464</v>
      </c>
      <c r="S23" t="s">
        <v>465</v>
      </c>
      <c r="T23" t="s">
        <v>466</v>
      </c>
      <c r="U23" t="s">
        <v>464</v>
      </c>
      <c r="V23" t="s">
        <v>466</v>
      </c>
      <c r="W23" t="s">
        <v>460</v>
      </c>
      <c r="X23" t="s">
        <v>467</v>
      </c>
      <c r="Y23" t="s">
        <v>465</v>
      </c>
      <c r="Z23" t="s">
        <v>468</v>
      </c>
      <c r="AA23" t="s">
        <v>469</v>
      </c>
      <c r="AB23" t="s">
        <v>462</v>
      </c>
      <c r="AC23" t="s">
        <v>471</v>
      </c>
      <c r="AD23" t="s">
        <v>467</v>
      </c>
      <c r="AE23" t="s">
        <v>468</v>
      </c>
      <c r="AH23" s="8" t="s">
        <v>136</v>
      </c>
      <c r="AI23">
        <v>1</v>
      </c>
    </row>
    <row r="24" spans="1:36">
      <c r="A24" s="5">
        <v>6.3</v>
      </c>
      <c r="B24" t="s">
        <v>450</v>
      </c>
      <c r="C24">
        <v>2</v>
      </c>
      <c r="D24" t="s">
        <v>374</v>
      </c>
      <c r="E24">
        <v>24</v>
      </c>
      <c r="G24" t="s">
        <v>216</v>
      </c>
      <c r="H24" s="3">
        <v>39453</v>
      </c>
      <c r="I24" s="3">
        <v>41747</v>
      </c>
      <c r="J24" s="2">
        <f t="shared" si="0"/>
        <v>2294</v>
      </c>
      <c r="K24" s="2">
        <f t="shared" si="1"/>
        <v>6</v>
      </c>
      <c r="L24" s="2">
        <f t="shared" si="2"/>
        <v>3</v>
      </c>
      <c r="M24" t="s">
        <v>450</v>
      </c>
      <c r="N24" t="s">
        <v>459</v>
      </c>
      <c r="O24" t="s">
        <v>469</v>
      </c>
      <c r="P24" t="s">
        <v>462</v>
      </c>
      <c r="Q24" t="s">
        <v>463</v>
      </c>
      <c r="R24" t="s">
        <v>469</v>
      </c>
      <c r="S24" t="s">
        <v>465</v>
      </c>
      <c r="T24" t="s">
        <v>466</v>
      </c>
      <c r="U24" t="s">
        <v>467</v>
      </c>
      <c r="V24" t="s">
        <v>463</v>
      </c>
      <c r="W24" t="s">
        <v>460</v>
      </c>
      <c r="X24" t="s">
        <v>464</v>
      </c>
      <c r="Y24" t="s">
        <v>465</v>
      </c>
      <c r="Z24" t="s">
        <v>468</v>
      </c>
      <c r="AA24" t="s">
        <v>461</v>
      </c>
      <c r="AB24" t="s">
        <v>462</v>
      </c>
      <c r="AC24" t="s">
        <v>471</v>
      </c>
      <c r="AD24" t="s">
        <v>464</v>
      </c>
      <c r="AE24" t="s">
        <v>468</v>
      </c>
      <c r="AH24" s="8" t="s">
        <v>35</v>
      </c>
      <c r="AI24">
        <v>0</v>
      </c>
      <c r="AJ24" t="s">
        <v>78</v>
      </c>
    </row>
    <row r="25" spans="1:36">
      <c r="A25" s="5">
        <v>6.6</v>
      </c>
      <c r="B25" t="s">
        <v>450</v>
      </c>
      <c r="C25">
        <v>2</v>
      </c>
      <c r="D25" t="s">
        <v>375</v>
      </c>
      <c r="E25">
        <v>25</v>
      </c>
      <c r="F25" t="s">
        <v>84</v>
      </c>
      <c r="G25" t="s">
        <v>217</v>
      </c>
      <c r="H25" s="3">
        <v>39373</v>
      </c>
      <c r="I25" s="3">
        <v>41747</v>
      </c>
      <c r="J25" s="2">
        <f t="shared" si="0"/>
        <v>2374</v>
      </c>
      <c r="K25" s="2">
        <f t="shared" si="1"/>
        <v>6</v>
      </c>
      <c r="L25" s="2">
        <f t="shared" si="2"/>
        <v>6</v>
      </c>
      <c r="M25" t="s">
        <v>450</v>
      </c>
      <c r="N25" t="s">
        <v>459</v>
      </c>
      <c r="O25" t="s">
        <v>461</v>
      </c>
      <c r="P25" t="s">
        <v>462</v>
      </c>
      <c r="Q25" t="s">
        <v>463</v>
      </c>
      <c r="R25" t="s">
        <v>464</v>
      </c>
      <c r="S25" t="s">
        <v>465</v>
      </c>
      <c r="T25" t="s">
        <v>466</v>
      </c>
      <c r="U25" t="s">
        <v>461</v>
      </c>
      <c r="V25" t="s">
        <v>463</v>
      </c>
      <c r="W25" t="s">
        <v>460</v>
      </c>
      <c r="X25" t="s">
        <v>467</v>
      </c>
      <c r="Y25" t="s">
        <v>465</v>
      </c>
      <c r="Z25" t="s">
        <v>468</v>
      </c>
      <c r="AA25" t="s">
        <v>469</v>
      </c>
      <c r="AB25" t="s">
        <v>462</v>
      </c>
      <c r="AC25" t="s">
        <v>471</v>
      </c>
      <c r="AD25" t="s">
        <v>469</v>
      </c>
      <c r="AE25" t="s">
        <v>468</v>
      </c>
      <c r="AH25" s="8" t="s">
        <v>137</v>
      </c>
      <c r="AI25">
        <v>1</v>
      </c>
    </row>
    <row r="26" spans="1:36">
      <c r="A26" s="5">
        <v>3.4</v>
      </c>
      <c r="B26" t="s">
        <v>450</v>
      </c>
      <c r="C26">
        <v>0</v>
      </c>
      <c r="D26" t="s">
        <v>376</v>
      </c>
      <c r="E26">
        <v>26</v>
      </c>
      <c r="G26" t="s">
        <v>218</v>
      </c>
      <c r="H26" s="3">
        <v>40523</v>
      </c>
      <c r="I26" s="3">
        <v>41747</v>
      </c>
      <c r="J26" s="2">
        <f t="shared" si="0"/>
        <v>1224</v>
      </c>
      <c r="K26" s="2">
        <f t="shared" si="1"/>
        <v>3</v>
      </c>
      <c r="L26" s="2">
        <f t="shared" si="2"/>
        <v>4</v>
      </c>
      <c r="M26" t="s">
        <v>450</v>
      </c>
      <c r="N26" t="s">
        <v>459</v>
      </c>
      <c r="O26" t="s">
        <v>467</v>
      </c>
      <c r="P26" t="s">
        <v>462</v>
      </c>
      <c r="Q26" t="s">
        <v>463</v>
      </c>
      <c r="R26" t="s">
        <v>469</v>
      </c>
      <c r="S26" t="s">
        <v>465</v>
      </c>
      <c r="T26" t="s">
        <v>466</v>
      </c>
      <c r="U26" t="s">
        <v>469</v>
      </c>
      <c r="V26" t="s">
        <v>466</v>
      </c>
      <c r="W26" t="s">
        <v>460</v>
      </c>
      <c r="X26" t="s">
        <v>464</v>
      </c>
      <c r="Y26" t="s">
        <v>465</v>
      </c>
      <c r="Z26" t="s">
        <v>468</v>
      </c>
      <c r="AA26" t="s">
        <v>461</v>
      </c>
      <c r="AB26" t="s">
        <v>462</v>
      </c>
      <c r="AC26" t="s">
        <v>471</v>
      </c>
      <c r="AD26" t="s">
        <v>461</v>
      </c>
      <c r="AE26" t="s">
        <v>471</v>
      </c>
      <c r="AG26" t="s">
        <v>480</v>
      </c>
      <c r="AH26" s="8" t="s">
        <v>138</v>
      </c>
      <c r="AI26">
        <v>0</v>
      </c>
      <c r="AJ26" t="s">
        <v>80</v>
      </c>
    </row>
    <row r="27" spans="1:36">
      <c r="A27">
        <v>6.7</v>
      </c>
      <c r="B27" t="s">
        <v>415</v>
      </c>
      <c r="C27">
        <v>2</v>
      </c>
      <c r="D27" t="s">
        <v>366</v>
      </c>
      <c r="E27">
        <v>27</v>
      </c>
      <c r="G27" t="s">
        <v>209</v>
      </c>
      <c r="H27" s="3">
        <v>39318</v>
      </c>
      <c r="I27" s="3">
        <v>41747</v>
      </c>
      <c r="J27" s="2">
        <f t="shared" si="0"/>
        <v>2429</v>
      </c>
      <c r="K27" s="2">
        <f t="shared" si="1"/>
        <v>6</v>
      </c>
      <c r="L27" s="2">
        <f t="shared" si="2"/>
        <v>7</v>
      </c>
      <c r="M27" t="s">
        <v>415</v>
      </c>
      <c r="N27" t="s">
        <v>459</v>
      </c>
      <c r="O27" t="s">
        <v>469</v>
      </c>
      <c r="P27" t="s">
        <v>462</v>
      </c>
      <c r="Q27" t="s">
        <v>463</v>
      </c>
      <c r="R27" t="s">
        <v>467</v>
      </c>
      <c r="S27" t="s">
        <v>465</v>
      </c>
      <c r="T27" t="s">
        <v>466</v>
      </c>
      <c r="U27" t="s">
        <v>469</v>
      </c>
      <c r="V27" t="s">
        <v>463</v>
      </c>
      <c r="W27" t="s">
        <v>460</v>
      </c>
      <c r="X27" t="s">
        <v>464</v>
      </c>
      <c r="Y27" t="s">
        <v>465</v>
      </c>
      <c r="Z27" t="s">
        <v>468</v>
      </c>
      <c r="AA27" t="s">
        <v>461</v>
      </c>
      <c r="AB27" t="s">
        <v>462</v>
      </c>
      <c r="AC27" t="s">
        <v>471</v>
      </c>
      <c r="AD27" t="s">
        <v>464</v>
      </c>
      <c r="AE27" t="s">
        <v>468</v>
      </c>
      <c r="AH27" s="8" t="s">
        <v>35</v>
      </c>
      <c r="AI27">
        <v>0</v>
      </c>
      <c r="AJ27" t="s">
        <v>78</v>
      </c>
    </row>
    <row r="28" spans="1:36">
      <c r="A28" s="5">
        <v>6</v>
      </c>
      <c r="B28" t="s">
        <v>377</v>
      </c>
      <c r="C28">
        <v>1</v>
      </c>
      <c r="D28" t="s">
        <v>378</v>
      </c>
      <c r="E28">
        <v>27</v>
      </c>
      <c r="F28" t="s">
        <v>84</v>
      </c>
      <c r="G28" t="s">
        <v>219</v>
      </c>
      <c r="H28" s="3">
        <v>39555</v>
      </c>
      <c r="I28" s="3">
        <v>41754</v>
      </c>
      <c r="J28" s="2">
        <f t="shared" si="0"/>
        <v>2199</v>
      </c>
      <c r="K28" s="2">
        <f t="shared" si="1"/>
        <v>6</v>
      </c>
      <c r="L28" s="2">
        <f t="shared" si="2"/>
        <v>0</v>
      </c>
      <c r="M28" t="s">
        <v>344</v>
      </c>
      <c r="N28" t="s">
        <v>459</v>
      </c>
      <c r="O28" t="s">
        <v>461</v>
      </c>
      <c r="P28" t="s">
        <v>462</v>
      </c>
      <c r="Q28" t="s">
        <v>463</v>
      </c>
      <c r="R28" t="s">
        <v>464</v>
      </c>
      <c r="S28" t="s">
        <v>465</v>
      </c>
      <c r="T28" t="s">
        <v>466</v>
      </c>
      <c r="U28" t="s">
        <v>461</v>
      </c>
      <c r="V28" t="s">
        <v>463</v>
      </c>
      <c r="W28" t="s">
        <v>460</v>
      </c>
      <c r="X28" t="s">
        <v>461</v>
      </c>
      <c r="Y28" t="s">
        <v>462</v>
      </c>
      <c r="Z28" t="s">
        <v>468</v>
      </c>
      <c r="AA28" t="s">
        <v>464</v>
      </c>
      <c r="AB28" t="s">
        <v>465</v>
      </c>
      <c r="AC28" t="s">
        <v>471</v>
      </c>
      <c r="AD28" t="s">
        <v>464</v>
      </c>
      <c r="AE28" t="s">
        <v>471</v>
      </c>
      <c r="AG28" t="s">
        <v>481</v>
      </c>
      <c r="AH28" s="8" t="s">
        <v>139</v>
      </c>
      <c r="AI28">
        <v>1</v>
      </c>
    </row>
    <row r="29" spans="1:36">
      <c r="A29" s="5">
        <v>5.9</v>
      </c>
      <c r="B29" t="s">
        <v>379</v>
      </c>
      <c r="C29">
        <v>2</v>
      </c>
      <c r="D29" t="s">
        <v>380</v>
      </c>
      <c r="E29">
        <v>28</v>
      </c>
      <c r="G29" t="s">
        <v>220</v>
      </c>
      <c r="H29" s="3">
        <v>39632</v>
      </c>
      <c r="I29" s="3">
        <v>41754</v>
      </c>
      <c r="J29" s="2">
        <f t="shared" si="0"/>
        <v>2122</v>
      </c>
      <c r="K29" s="2">
        <f t="shared" si="1"/>
        <v>5</v>
      </c>
      <c r="L29" s="2">
        <f t="shared" si="2"/>
        <v>9</v>
      </c>
      <c r="M29" t="s">
        <v>344</v>
      </c>
      <c r="N29" t="s">
        <v>459</v>
      </c>
      <c r="O29" t="s">
        <v>461</v>
      </c>
      <c r="P29" t="s">
        <v>462</v>
      </c>
      <c r="Q29" t="s">
        <v>463</v>
      </c>
      <c r="R29" t="s">
        <v>464</v>
      </c>
      <c r="S29" t="s">
        <v>465</v>
      </c>
      <c r="T29" t="s">
        <v>466</v>
      </c>
      <c r="U29" t="s">
        <v>464</v>
      </c>
      <c r="V29" t="s">
        <v>466</v>
      </c>
      <c r="W29" t="s">
        <v>460</v>
      </c>
      <c r="X29" t="s">
        <v>464</v>
      </c>
      <c r="Y29" t="s">
        <v>465</v>
      </c>
      <c r="Z29" t="s">
        <v>468</v>
      </c>
      <c r="AA29" t="s">
        <v>461</v>
      </c>
      <c r="AB29" t="s">
        <v>462</v>
      </c>
      <c r="AC29" t="s">
        <v>471</v>
      </c>
      <c r="AD29" t="s">
        <v>461</v>
      </c>
      <c r="AE29" t="s">
        <v>471</v>
      </c>
      <c r="AG29" t="s">
        <v>482</v>
      </c>
      <c r="AH29" s="8" t="s">
        <v>140</v>
      </c>
      <c r="AI29">
        <v>0</v>
      </c>
      <c r="AJ29" t="s">
        <v>81</v>
      </c>
    </row>
    <row r="30" spans="1:36">
      <c r="A30" s="5">
        <v>5.6</v>
      </c>
      <c r="B30" t="s">
        <v>377</v>
      </c>
      <c r="C30">
        <v>2</v>
      </c>
      <c r="D30" t="s">
        <v>381</v>
      </c>
      <c r="E30">
        <v>29</v>
      </c>
      <c r="G30" t="s">
        <v>221</v>
      </c>
      <c r="H30" s="3">
        <v>39726</v>
      </c>
      <c r="I30" s="3">
        <v>41754</v>
      </c>
      <c r="J30" s="2">
        <f t="shared" si="0"/>
        <v>2028</v>
      </c>
      <c r="K30" s="2">
        <f t="shared" si="1"/>
        <v>5</v>
      </c>
      <c r="L30" s="2">
        <f t="shared" si="2"/>
        <v>6</v>
      </c>
      <c r="M30" t="s">
        <v>344</v>
      </c>
      <c r="N30" t="s">
        <v>459</v>
      </c>
      <c r="O30" t="s">
        <v>461</v>
      </c>
      <c r="P30" t="s">
        <v>462</v>
      </c>
      <c r="Q30" t="s">
        <v>463</v>
      </c>
      <c r="R30" t="s">
        <v>464</v>
      </c>
      <c r="S30" t="s">
        <v>465</v>
      </c>
      <c r="T30" t="s">
        <v>466</v>
      </c>
      <c r="U30" t="s">
        <v>464</v>
      </c>
      <c r="V30" t="s">
        <v>466</v>
      </c>
      <c r="W30" t="s">
        <v>460</v>
      </c>
      <c r="X30" t="s">
        <v>461</v>
      </c>
      <c r="Y30" t="s">
        <v>465</v>
      </c>
      <c r="Z30" t="s">
        <v>468</v>
      </c>
      <c r="AA30" t="s">
        <v>464</v>
      </c>
      <c r="AB30" t="s">
        <v>462</v>
      </c>
      <c r="AC30" t="s">
        <v>471</v>
      </c>
      <c r="AD30" t="s">
        <v>464</v>
      </c>
      <c r="AE30" t="s">
        <v>471</v>
      </c>
      <c r="AG30" t="s">
        <v>483</v>
      </c>
      <c r="AH30" s="8" t="s">
        <v>167</v>
      </c>
      <c r="AI30">
        <v>0</v>
      </c>
      <c r="AJ30" t="s">
        <v>81</v>
      </c>
    </row>
    <row r="31" spans="1:36">
      <c r="A31" s="5">
        <v>5</v>
      </c>
      <c r="B31" t="s">
        <v>377</v>
      </c>
      <c r="C31">
        <v>1</v>
      </c>
      <c r="D31" t="s">
        <v>382</v>
      </c>
      <c r="E31">
        <v>30</v>
      </c>
      <c r="G31" t="s">
        <v>222</v>
      </c>
      <c r="H31" s="3">
        <v>39926</v>
      </c>
      <c r="I31" s="3">
        <v>41754</v>
      </c>
      <c r="J31" s="2">
        <f t="shared" si="0"/>
        <v>1828</v>
      </c>
      <c r="K31" s="2">
        <f t="shared" si="1"/>
        <v>5</v>
      </c>
      <c r="L31" s="2">
        <f t="shared" si="2"/>
        <v>0</v>
      </c>
      <c r="M31" t="s">
        <v>344</v>
      </c>
      <c r="N31" t="s">
        <v>459</v>
      </c>
      <c r="O31" t="s">
        <v>461</v>
      </c>
      <c r="P31" t="s">
        <v>462</v>
      </c>
      <c r="Q31" t="s">
        <v>463</v>
      </c>
      <c r="R31" t="s">
        <v>464</v>
      </c>
      <c r="S31" t="s">
        <v>465</v>
      </c>
      <c r="T31" t="s">
        <v>466</v>
      </c>
      <c r="U31" t="s">
        <v>461</v>
      </c>
      <c r="V31" t="s">
        <v>463</v>
      </c>
      <c r="W31" t="s">
        <v>460</v>
      </c>
      <c r="X31" t="s">
        <v>464</v>
      </c>
      <c r="Y31" t="s">
        <v>465</v>
      </c>
      <c r="Z31" t="s">
        <v>468</v>
      </c>
      <c r="AA31" t="s">
        <v>461</v>
      </c>
      <c r="AB31" t="s">
        <v>462</v>
      </c>
      <c r="AC31" t="s">
        <v>471</v>
      </c>
      <c r="AD31" t="s">
        <v>461</v>
      </c>
      <c r="AE31" t="s">
        <v>471</v>
      </c>
      <c r="AG31" t="s">
        <v>484</v>
      </c>
      <c r="AH31" s="8" t="s">
        <v>141</v>
      </c>
      <c r="AI31">
        <v>0</v>
      </c>
      <c r="AJ31" t="s">
        <v>81</v>
      </c>
    </row>
    <row r="32" spans="1:36">
      <c r="A32" s="6">
        <v>5.0999999999999996</v>
      </c>
      <c r="B32" t="s">
        <v>377</v>
      </c>
      <c r="C32">
        <v>2</v>
      </c>
      <c r="D32" t="s">
        <v>383</v>
      </c>
      <c r="E32">
        <v>31</v>
      </c>
      <c r="G32" t="s">
        <v>223</v>
      </c>
      <c r="H32" s="3">
        <v>39615</v>
      </c>
      <c r="I32" s="3">
        <v>41754</v>
      </c>
      <c r="J32" s="2">
        <f t="shared" si="0"/>
        <v>2139</v>
      </c>
      <c r="K32" s="2">
        <f t="shared" si="1"/>
        <v>5</v>
      </c>
      <c r="L32" s="2">
        <f t="shared" si="2"/>
        <v>10</v>
      </c>
      <c r="M32" t="s">
        <v>344</v>
      </c>
      <c r="N32" t="s">
        <v>459</v>
      </c>
      <c r="O32" t="s">
        <v>461</v>
      </c>
      <c r="P32" t="s">
        <v>462</v>
      </c>
      <c r="Q32" t="s">
        <v>463</v>
      </c>
      <c r="R32" t="s">
        <v>464</v>
      </c>
      <c r="S32" t="s">
        <v>465</v>
      </c>
      <c r="T32" t="s">
        <v>466</v>
      </c>
      <c r="U32" t="s">
        <v>464</v>
      </c>
      <c r="V32" t="s">
        <v>466</v>
      </c>
      <c r="W32" t="s">
        <v>460</v>
      </c>
      <c r="X32" t="s">
        <v>464</v>
      </c>
      <c r="Y32" t="s">
        <v>465</v>
      </c>
      <c r="Z32" t="s">
        <v>468</v>
      </c>
      <c r="AA32" t="s">
        <v>461</v>
      </c>
      <c r="AB32" t="s">
        <v>462</v>
      </c>
      <c r="AC32" t="s">
        <v>471</v>
      </c>
      <c r="AD32" t="s">
        <v>461</v>
      </c>
      <c r="AE32" t="s">
        <v>471</v>
      </c>
      <c r="AG32" t="s">
        <v>485</v>
      </c>
      <c r="AH32" s="8" t="s">
        <v>142</v>
      </c>
      <c r="AI32">
        <v>0</v>
      </c>
      <c r="AJ32" t="s">
        <v>81</v>
      </c>
    </row>
    <row r="33" spans="1:40">
      <c r="A33" s="5">
        <v>4.9000000000000004</v>
      </c>
      <c r="B33" t="s">
        <v>377</v>
      </c>
      <c r="C33">
        <v>2</v>
      </c>
      <c r="D33" t="s">
        <v>300</v>
      </c>
      <c r="E33">
        <v>32</v>
      </c>
      <c r="G33" t="s">
        <v>224</v>
      </c>
      <c r="H33" s="3">
        <v>40020</v>
      </c>
      <c r="I33" s="3">
        <v>41755</v>
      </c>
      <c r="J33" s="2">
        <f t="shared" si="0"/>
        <v>1735</v>
      </c>
      <c r="K33" s="2">
        <f t="shared" si="1"/>
        <v>4</v>
      </c>
      <c r="L33" s="2">
        <f t="shared" si="2"/>
        <v>9</v>
      </c>
      <c r="M33" t="s">
        <v>344</v>
      </c>
      <c r="N33" t="s">
        <v>459</v>
      </c>
      <c r="O33" t="s">
        <v>461</v>
      </c>
      <c r="P33" t="s">
        <v>462</v>
      </c>
      <c r="Q33" t="s">
        <v>463</v>
      </c>
      <c r="R33" t="s">
        <v>464</v>
      </c>
      <c r="S33" t="s">
        <v>465</v>
      </c>
      <c r="T33" t="s">
        <v>466</v>
      </c>
      <c r="U33" t="s">
        <v>464</v>
      </c>
      <c r="V33" t="s">
        <v>466</v>
      </c>
      <c r="W33" t="s">
        <v>460</v>
      </c>
      <c r="X33" t="s">
        <v>464</v>
      </c>
      <c r="Y33" t="s">
        <v>465</v>
      </c>
      <c r="Z33" t="s">
        <v>468</v>
      </c>
      <c r="AA33" t="s">
        <v>461</v>
      </c>
      <c r="AB33" t="s">
        <v>462</v>
      </c>
      <c r="AC33" t="s">
        <v>471</v>
      </c>
      <c r="AD33" t="s">
        <v>461</v>
      </c>
      <c r="AE33" t="s">
        <v>471</v>
      </c>
      <c r="AG33" t="s">
        <v>482</v>
      </c>
      <c r="AH33" s="8" t="s">
        <v>143</v>
      </c>
      <c r="AI33">
        <v>0</v>
      </c>
      <c r="AJ33" t="s">
        <v>81</v>
      </c>
    </row>
    <row r="34" spans="1:40">
      <c r="A34" s="5">
        <v>6.3</v>
      </c>
      <c r="B34" t="s">
        <v>377</v>
      </c>
      <c r="C34">
        <v>2</v>
      </c>
      <c r="D34" t="s">
        <v>301</v>
      </c>
      <c r="E34">
        <v>33</v>
      </c>
      <c r="G34" t="s">
        <v>225</v>
      </c>
      <c r="H34" s="3">
        <v>39446</v>
      </c>
      <c r="I34" s="3">
        <v>41755</v>
      </c>
      <c r="J34" s="2">
        <f t="shared" ref="J34:J64" si="3">I34-H34</f>
        <v>2309</v>
      </c>
      <c r="K34" s="2">
        <f t="shared" ref="K34:K64" si="4">DATEDIF(H34,I34,"Y")</f>
        <v>6</v>
      </c>
      <c r="L34" s="2">
        <f t="shared" ref="L34:L64" si="5">DATEDIF(H34,I34,"YM")</f>
        <v>3</v>
      </c>
      <c r="M34" t="s">
        <v>344</v>
      </c>
      <c r="N34" t="s">
        <v>459</v>
      </c>
      <c r="O34" t="s">
        <v>464</v>
      </c>
      <c r="P34" t="s">
        <v>462</v>
      </c>
      <c r="Q34" t="s">
        <v>463</v>
      </c>
      <c r="R34" t="s">
        <v>461</v>
      </c>
      <c r="S34" t="s">
        <v>465</v>
      </c>
      <c r="T34" t="s">
        <v>466</v>
      </c>
      <c r="U34" t="s">
        <v>461</v>
      </c>
      <c r="V34" t="s">
        <v>466</v>
      </c>
      <c r="W34" t="s">
        <v>460</v>
      </c>
      <c r="X34" t="s">
        <v>464</v>
      </c>
      <c r="Y34" t="s">
        <v>465</v>
      </c>
      <c r="Z34" t="s">
        <v>468</v>
      </c>
      <c r="AA34" t="s">
        <v>461</v>
      </c>
      <c r="AB34" t="s">
        <v>462</v>
      </c>
      <c r="AC34" t="s">
        <v>471</v>
      </c>
      <c r="AD34" t="s">
        <v>461</v>
      </c>
      <c r="AE34" t="s">
        <v>471</v>
      </c>
      <c r="AG34" t="s">
        <v>485</v>
      </c>
      <c r="AH34" s="8" t="s">
        <v>144</v>
      </c>
      <c r="AI34">
        <v>0</v>
      </c>
      <c r="AJ34" t="s">
        <v>81</v>
      </c>
    </row>
    <row r="35" spans="1:40">
      <c r="A35" s="1">
        <v>6.7</v>
      </c>
      <c r="B35" t="s">
        <v>377</v>
      </c>
      <c r="C35">
        <v>2</v>
      </c>
      <c r="D35" t="s">
        <v>302</v>
      </c>
      <c r="E35">
        <v>34</v>
      </c>
      <c r="G35" t="s">
        <v>226</v>
      </c>
      <c r="H35" s="3">
        <v>39334</v>
      </c>
      <c r="I35" s="3">
        <v>41755</v>
      </c>
      <c r="J35" s="2">
        <f t="shared" si="3"/>
        <v>2421</v>
      </c>
      <c r="K35" s="2">
        <f t="shared" si="4"/>
        <v>6</v>
      </c>
      <c r="L35" s="2">
        <f t="shared" si="5"/>
        <v>7</v>
      </c>
      <c r="M35" t="s">
        <v>344</v>
      </c>
      <c r="N35" t="s">
        <v>459</v>
      </c>
      <c r="O35" t="s">
        <v>461</v>
      </c>
      <c r="P35" t="s">
        <v>462</v>
      </c>
      <c r="Q35" t="s">
        <v>463</v>
      </c>
      <c r="R35" t="s">
        <v>464</v>
      </c>
      <c r="S35" t="s">
        <v>465</v>
      </c>
      <c r="T35" t="s">
        <v>466</v>
      </c>
      <c r="U35" t="s">
        <v>464</v>
      </c>
      <c r="V35" t="s">
        <v>466</v>
      </c>
      <c r="W35" t="s">
        <v>460</v>
      </c>
      <c r="X35" t="s">
        <v>464</v>
      </c>
      <c r="Y35" t="s">
        <v>465</v>
      </c>
      <c r="Z35" t="s">
        <v>468</v>
      </c>
      <c r="AA35" t="s">
        <v>461</v>
      </c>
      <c r="AB35" t="s">
        <v>462</v>
      </c>
      <c r="AC35" t="s">
        <v>471</v>
      </c>
      <c r="AD35" t="s">
        <v>461</v>
      </c>
      <c r="AE35" t="s">
        <v>471</v>
      </c>
      <c r="AG35" t="s">
        <v>485</v>
      </c>
      <c r="AH35" s="8" t="s">
        <v>145</v>
      </c>
      <c r="AI35">
        <v>0</v>
      </c>
      <c r="AJ35" t="s">
        <v>81</v>
      </c>
    </row>
    <row r="36" spans="1:40">
      <c r="A36" s="6">
        <v>3.11</v>
      </c>
      <c r="B36" t="s">
        <v>377</v>
      </c>
      <c r="C36">
        <v>1</v>
      </c>
      <c r="D36" t="s">
        <v>303</v>
      </c>
      <c r="E36">
        <v>35</v>
      </c>
      <c r="G36" t="s">
        <v>227</v>
      </c>
      <c r="H36" s="3">
        <v>40297</v>
      </c>
      <c r="I36" s="3">
        <v>41755</v>
      </c>
      <c r="J36" s="2">
        <f t="shared" si="3"/>
        <v>1458</v>
      </c>
      <c r="K36" s="2">
        <f t="shared" si="4"/>
        <v>3</v>
      </c>
      <c r="L36" s="2">
        <f t="shared" si="5"/>
        <v>11</v>
      </c>
      <c r="M36" t="s">
        <v>344</v>
      </c>
      <c r="N36" t="s">
        <v>459</v>
      </c>
      <c r="O36" t="s">
        <v>464</v>
      </c>
      <c r="P36" t="s">
        <v>462</v>
      </c>
      <c r="Q36" t="s">
        <v>463</v>
      </c>
      <c r="R36" t="s">
        <v>461</v>
      </c>
      <c r="S36" t="s">
        <v>465</v>
      </c>
      <c r="T36" t="s">
        <v>466</v>
      </c>
      <c r="U36" t="s">
        <v>464</v>
      </c>
      <c r="V36" t="s">
        <v>463</v>
      </c>
      <c r="W36" t="s">
        <v>460</v>
      </c>
      <c r="X36" t="s">
        <v>464</v>
      </c>
      <c r="Y36" t="s">
        <v>465</v>
      </c>
      <c r="Z36" t="s">
        <v>468</v>
      </c>
      <c r="AA36" t="s">
        <v>461</v>
      </c>
      <c r="AB36" t="s">
        <v>462</v>
      </c>
      <c r="AC36" t="s">
        <v>471</v>
      </c>
      <c r="AD36" t="s">
        <v>461</v>
      </c>
      <c r="AE36" t="s">
        <v>471</v>
      </c>
      <c r="AG36" t="s">
        <v>485</v>
      </c>
      <c r="AH36" s="8" t="s">
        <v>146</v>
      </c>
      <c r="AI36">
        <v>0</v>
      </c>
      <c r="AJ36" t="s">
        <v>81</v>
      </c>
    </row>
    <row r="37" spans="1:40">
      <c r="A37" s="5">
        <v>6.7</v>
      </c>
      <c r="B37" t="s">
        <v>377</v>
      </c>
      <c r="C37">
        <v>1</v>
      </c>
      <c r="D37" t="s">
        <v>245</v>
      </c>
      <c r="E37">
        <v>36</v>
      </c>
      <c r="G37" t="s">
        <v>228</v>
      </c>
      <c r="H37" s="3">
        <v>39338</v>
      </c>
      <c r="I37" s="3">
        <v>41755</v>
      </c>
      <c r="J37" s="2">
        <f t="shared" si="3"/>
        <v>2417</v>
      </c>
      <c r="K37" s="2">
        <f t="shared" si="4"/>
        <v>6</v>
      </c>
      <c r="L37" s="2">
        <f t="shared" si="5"/>
        <v>7</v>
      </c>
      <c r="M37" t="s">
        <v>344</v>
      </c>
      <c r="N37" t="s">
        <v>459</v>
      </c>
      <c r="O37" t="s">
        <v>461</v>
      </c>
      <c r="P37" t="s">
        <v>462</v>
      </c>
      <c r="Q37" t="s">
        <v>463</v>
      </c>
      <c r="R37" t="s">
        <v>464</v>
      </c>
      <c r="S37" t="s">
        <v>465</v>
      </c>
      <c r="T37" t="s">
        <v>466</v>
      </c>
      <c r="U37" t="s">
        <v>461</v>
      </c>
      <c r="V37" t="s">
        <v>463</v>
      </c>
      <c r="W37" t="s">
        <v>460</v>
      </c>
      <c r="X37" t="s">
        <v>464</v>
      </c>
      <c r="Y37" t="s">
        <v>465</v>
      </c>
      <c r="Z37" t="s">
        <v>468</v>
      </c>
      <c r="AA37" t="s">
        <v>461</v>
      </c>
      <c r="AB37" t="s">
        <v>462</v>
      </c>
      <c r="AC37" t="s">
        <v>471</v>
      </c>
      <c r="AD37" t="s">
        <v>461</v>
      </c>
      <c r="AE37" t="s">
        <v>471</v>
      </c>
      <c r="AG37" t="s">
        <v>485</v>
      </c>
      <c r="AH37" s="8" t="s">
        <v>141</v>
      </c>
      <c r="AI37">
        <v>0</v>
      </c>
      <c r="AJ37" t="s">
        <v>81</v>
      </c>
      <c r="AN37" t="s">
        <v>485</v>
      </c>
    </row>
    <row r="38" spans="1:40">
      <c r="A38" s="5">
        <v>5</v>
      </c>
      <c r="B38" t="s">
        <v>379</v>
      </c>
      <c r="C38">
        <v>2</v>
      </c>
      <c r="D38" t="s">
        <v>246</v>
      </c>
      <c r="E38">
        <v>37</v>
      </c>
      <c r="F38" t="s">
        <v>84</v>
      </c>
      <c r="G38" t="s">
        <v>229</v>
      </c>
      <c r="H38" s="3">
        <v>39918</v>
      </c>
      <c r="I38" s="3">
        <v>41755</v>
      </c>
      <c r="J38" s="2">
        <f t="shared" si="3"/>
        <v>1837</v>
      </c>
      <c r="K38" s="2">
        <f t="shared" si="4"/>
        <v>5</v>
      </c>
      <c r="L38" s="2">
        <f t="shared" si="5"/>
        <v>0</v>
      </c>
      <c r="M38" t="s">
        <v>344</v>
      </c>
      <c r="N38" t="s">
        <v>459</v>
      </c>
      <c r="O38" t="s">
        <v>461</v>
      </c>
      <c r="P38" t="s">
        <v>462</v>
      </c>
      <c r="Q38" t="s">
        <v>463</v>
      </c>
      <c r="R38" t="s">
        <v>464</v>
      </c>
      <c r="S38" t="s">
        <v>465</v>
      </c>
      <c r="T38" t="s">
        <v>466</v>
      </c>
      <c r="U38" t="s">
        <v>464</v>
      </c>
      <c r="V38" t="s">
        <v>466</v>
      </c>
      <c r="W38" t="s">
        <v>460</v>
      </c>
      <c r="X38" t="s">
        <v>464</v>
      </c>
      <c r="Y38" t="s">
        <v>465</v>
      </c>
      <c r="Z38" t="s">
        <v>468</v>
      </c>
      <c r="AA38" t="s">
        <v>461</v>
      </c>
      <c r="AB38" t="s">
        <v>462</v>
      </c>
      <c r="AC38" t="s">
        <v>471</v>
      </c>
      <c r="AD38" t="s">
        <v>461</v>
      </c>
      <c r="AE38" t="s">
        <v>471</v>
      </c>
      <c r="AH38" s="8" t="s">
        <v>147</v>
      </c>
      <c r="AI38">
        <v>1</v>
      </c>
    </row>
    <row r="39" spans="1:40">
      <c r="A39" s="5">
        <v>5.9</v>
      </c>
      <c r="B39" t="s">
        <v>379</v>
      </c>
      <c r="C39">
        <v>2</v>
      </c>
      <c r="D39" t="s">
        <v>247</v>
      </c>
      <c r="E39">
        <v>38</v>
      </c>
      <c r="F39" t="s">
        <v>84</v>
      </c>
      <c r="G39" t="s">
        <v>230</v>
      </c>
      <c r="H39" s="3">
        <v>39655</v>
      </c>
      <c r="I39" s="3">
        <v>41755</v>
      </c>
      <c r="J39" s="2">
        <f t="shared" si="3"/>
        <v>2100</v>
      </c>
      <c r="K39" s="2">
        <f t="shared" si="4"/>
        <v>5</v>
      </c>
      <c r="L39" s="2">
        <f t="shared" si="5"/>
        <v>9</v>
      </c>
      <c r="M39" t="s">
        <v>344</v>
      </c>
      <c r="N39" t="s">
        <v>459</v>
      </c>
      <c r="O39" t="s">
        <v>461</v>
      </c>
      <c r="P39" t="s">
        <v>462</v>
      </c>
      <c r="Q39" t="s">
        <v>463</v>
      </c>
      <c r="R39" t="s">
        <v>464</v>
      </c>
      <c r="S39" t="s">
        <v>465</v>
      </c>
      <c r="T39" t="s">
        <v>466</v>
      </c>
      <c r="U39" t="s">
        <v>464</v>
      </c>
      <c r="V39" t="s">
        <v>466</v>
      </c>
      <c r="W39" t="s">
        <v>460</v>
      </c>
      <c r="X39" t="s">
        <v>464</v>
      </c>
      <c r="Y39" t="s">
        <v>465</v>
      </c>
      <c r="Z39" t="s">
        <v>468</v>
      </c>
      <c r="AA39" t="s">
        <v>461</v>
      </c>
      <c r="AB39" t="s">
        <v>462</v>
      </c>
      <c r="AC39" t="s">
        <v>471</v>
      </c>
      <c r="AD39" t="s">
        <v>461</v>
      </c>
      <c r="AE39" t="s">
        <v>471</v>
      </c>
      <c r="AH39" s="8" t="s">
        <v>148</v>
      </c>
      <c r="AI39">
        <v>1</v>
      </c>
    </row>
    <row r="40" spans="1:40">
      <c r="A40" s="5">
        <v>4.7</v>
      </c>
      <c r="B40" t="s">
        <v>449</v>
      </c>
      <c r="C40">
        <v>1</v>
      </c>
      <c r="D40" t="s">
        <v>40</v>
      </c>
      <c r="E40">
        <v>39</v>
      </c>
      <c r="F40" t="s">
        <v>84</v>
      </c>
      <c r="G40" t="s">
        <v>231</v>
      </c>
      <c r="H40" s="3">
        <v>40121</v>
      </c>
      <c r="I40" s="3">
        <v>41794</v>
      </c>
      <c r="J40" s="2">
        <f t="shared" si="3"/>
        <v>1673</v>
      </c>
      <c r="K40" s="2">
        <f t="shared" si="4"/>
        <v>4</v>
      </c>
      <c r="L40" s="2">
        <f t="shared" si="5"/>
        <v>7</v>
      </c>
      <c r="M40" t="s">
        <v>449</v>
      </c>
      <c r="N40" t="s">
        <v>459</v>
      </c>
      <c r="O40" t="s">
        <v>461</v>
      </c>
      <c r="P40" t="s">
        <v>462</v>
      </c>
      <c r="Q40" t="s">
        <v>463</v>
      </c>
      <c r="R40" t="s">
        <v>464</v>
      </c>
      <c r="S40" t="s">
        <v>465</v>
      </c>
      <c r="T40" t="s">
        <v>466</v>
      </c>
      <c r="U40" t="s">
        <v>461</v>
      </c>
      <c r="V40" t="s">
        <v>463</v>
      </c>
      <c r="W40" t="s">
        <v>460</v>
      </c>
      <c r="X40" t="s">
        <v>461</v>
      </c>
      <c r="Y40" t="s">
        <v>465</v>
      </c>
      <c r="Z40" t="s">
        <v>468</v>
      </c>
      <c r="AA40" t="s">
        <v>464</v>
      </c>
      <c r="AB40" t="s">
        <v>41</v>
      </c>
      <c r="AC40" t="s">
        <v>471</v>
      </c>
      <c r="AD40" t="s">
        <v>475</v>
      </c>
      <c r="AE40" t="s">
        <v>471</v>
      </c>
      <c r="AG40" t="s">
        <v>42</v>
      </c>
      <c r="AH40" s="8" t="s">
        <v>149</v>
      </c>
      <c r="AI40">
        <v>1</v>
      </c>
    </row>
    <row r="41" spans="1:40">
      <c r="A41" s="5">
        <v>6.8</v>
      </c>
      <c r="B41" t="s">
        <v>450</v>
      </c>
      <c r="C41">
        <v>1</v>
      </c>
      <c r="D41" t="s">
        <v>43</v>
      </c>
      <c r="E41">
        <v>40</v>
      </c>
      <c r="F41" t="s">
        <v>83</v>
      </c>
      <c r="G41" t="s">
        <v>232</v>
      </c>
      <c r="H41" s="3">
        <v>39358</v>
      </c>
      <c r="I41" s="3">
        <v>41794</v>
      </c>
      <c r="J41" s="2">
        <f t="shared" si="3"/>
        <v>2436</v>
      </c>
      <c r="K41" s="2">
        <f t="shared" si="4"/>
        <v>6</v>
      </c>
      <c r="L41" s="2">
        <f t="shared" si="5"/>
        <v>8</v>
      </c>
      <c r="M41" t="s">
        <v>450</v>
      </c>
      <c r="N41" t="s">
        <v>459</v>
      </c>
      <c r="O41" t="s">
        <v>461</v>
      </c>
      <c r="P41" t="s">
        <v>462</v>
      </c>
      <c r="Q41" t="s">
        <v>463</v>
      </c>
      <c r="R41" t="s">
        <v>464</v>
      </c>
      <c r="S41" t="s">
        <v>465</v>
      </c>
      <c r="T41" t="s">
        <v>466</v>
      </c>
      <c r="U41" t="s">
        <v>461</v>
      </c>
      <c r="V41" t="s">
        <v>463</v>
      </c>
      <c r="W41" t="s">
        <v>460</v>
      </c>
      <c r="X41" t="s">
        <v>461</v>
      </c>
      <c r="Y41" t="s">
        <v>465</v>
      </c>
      <c r="Z41" t="s">
        <v>468</v>
      </c>
      <c r="AA41" t="s">
        <v>464</v>
      </c>
      <c r="AB41" t="s">
        <v>462</v>
      </c>
      <c r="AC41" t="s">
        <v>471</v>
      </c>
      <c r="AD41" t="s">
        <v>464</v>
      </c>
      <c r="AE41" t="s">
        <v>471</v>
      </c>
      <c r="AG41" t="s">
        <v>42</v>
      </c>
      <c r="AH41" s="8" t="s">
        <v>150</v>
      </c>
      <c r="AI41">
        <v>1</v>
      </c>
    </row>
    <row r="42" spans="1:40">
      <c r="A42" s="5">
        <v>6.9</v>
      </c>
      <c r="B42" t="s">
        <v>450</v>
      </c>
      <c r="C42">
        <v>1</v>
      </c>
      <c r="D42" t="s">
        <v>44</v>
      </c>
      <c r="E42">
        <v>41</v>
      </c>
      <c r="F42" t="s">
        <v>84</v>
      </c>
      <c r="G42" t="s">
        <v>233</v>
      </c>
      <c r="H42" s="3">
        <v>39327</v>
      </c>
      <c r="I42" s="3">
        <v>41800</v>
      </c>
      <c r="J42" s="2">
        <f t="shared" si="3"/>
        <v>2473</v>
      </c>
      <c r="K42" s="2">
        <f t="shared" si="4"/>
        <v>6</v>
      </c>
      <c r="L42" s="2">
        <f t="shared" si="5"/>
        <v>9</v>
      </c>
      <c r="M42" t="s">
        <v>450</v>
      </c>
      <c r="N42" t="s">
        <v>459</v>
      </c>
      <c r="O42" t="s">
        <v>461</v>
      </c>
      <c r="P42" t="s">
        <v>462</v>
      </c>
      <c r="Q42" t="s">
        <v>463</v>
      </c>
      <c r="R42" t="s">
        <v>464</v>
      </c>
      <c r="S42" t="s">
        <v>465</v>
      </c>
      <c r="T42" t="s">
        <v>466</v>
      </c>
      <c r="U42" t="s">
        <v>461</v>
      </c>
      <c r="V42" t="s">
        <v>463</v>
      </c>
      <c r="W42" t="s">
        <v>460</v>
      </c>
      <c r="X42" t="s">
        <v>464</v>
      </c>
      <c r="Y42" t="s">
        <v>465</v>
      </c>
      <c r="Z42" t="s">
        <v>468</v>
      </c>
      <c r="AA42" t="s">
        <v>461</v>
      </c>
      <c r="AB42" t="s">
        <v>462</v>
      </c>
      <c r="AC42" t="s">
        <v>471</v>
      </c>
      <c r="AD42" t="s">
        <v>461</v>
      </c>
      <c r="AE42" t="s">
        <v>471</v>
      </c>
      <c r="AH42" s="8" t="s">
        <v>151</v>
      </c>
      <c r="AI42">
        <v>1</v>
      </c>
    </row>
    <row r="43" spans="1:40">
      <c r="A43" s="5">
        <v>5.2</v>
      </c>
      <c r="B43" t="s">
        <v>449</v>
      </c>
      <c r="C43">
        <v>1</v>
      </c>
      <c r="D43" t="s">
        <v>45</v>
      </c>
      <c r="E43">
        <v>42</v>
      </c>
      <c r="F43" t="s">
        <v>83</v>
      </c>
      <c r="G43" t="s">
        <v>234</v>
      </c>
      <c r="H43" s="3">
        <v>39897</v>
      </c>
      <c r="I43" s="3">
        <v>41800</v>
      </c>
      <c r="J43" s="2">
        <f t="shared" si="3"/>
        <v>1903</v>
      </c>
      <c r="K43" s="2">
        <f t="shared" si="4"/>
        <v>5</v>
      </c>
      <c r="L43" s="2">
        <f t="shared" si="5"/>
        <v>2</v>
      </c>
      <c r="M43" t="s">
        <v>449</v>
      </c>
      <c r="N43" t="s">
        <v>459</v>
      </c>
      <c r="O43" t="s">
        <v>461</v>
      </c>
      <c r="P43" t="s">
        <v>462</v>
      </c>
      <c r="Q43" t="s">
        <v>463</v>
      </c>
      <c r="R43" t="s">
        <v>464</v>
      </c>
      <c r="S43" t="s">
        <v>465</v>
      </c>
      <c r="T43" t="s">
        <v>466</v>
      </c>
      <c r="U43" t="s">
        <v>461</v>
      </c>
      <c r="V43" t="s">
        <v>463</v>
      </c>
      <c r="W43" t="s">
        <v>460</v>
      </c>
      <c r="X43" t="s">
        <v>464</v>
      </c>
      <c r="Y43" t="s">
        <v>465</v>
      </c>
      <c r="Z43" t="s">
        <v>468</v>
      </c>
      <c r="AA43" t="s">
        <v>461</v>
      </c>
      <c r="AB43" t="s">
        <v>462</v>
      </c>
      <c r="AC43" t="s">
        <v>471</v>
      </c>
      <c r="AD43" t="s">
        <v>461</v>
      </c>
      <c r="AE43" t="s">
        <v>471</v>
      </c>
      <c r="AH43" s="8" t="s">
        <v>152</v>
      </c>
      <c r="AI43">
        <v>1</v>
      </c>
    </row>
    <row r="44" spans="1:40">
      <c r="A44" s="5">
        <v>5.4</v>
      </c>
      <c r="B44" t="s">
        <v>450</v>
      </c>
      <c r="C44">
        <v>1</v>
      </c>
      <c r="D44" t="s">
        <v>46</v>
      </c>
      <c r="E44">
        <v>43</v>
      </c>
      <c r="F44" t="s">
        <v>84</v>
      </c>
      <c r="G44" t="s">
        <v>235</v>
      </c>
      <c r="H44" s="3">
        <v>39838</v>
      </c>
      <c r="I44" s="3">
        <v>41800</v>
      </c>
      <c r="J44" s="2">
        <f t="shared" si="3"/>
        <v>1962</v>
      </c>
      <c r="K44" s="2">
        <f t="shared" si="4"/>
        <v>5</v>
      </c>
      <c r="L44" s="2">
        <f t="shared" si="5"/>
        <v>4</v>
      </c>
      <c r="M44" t="s">
        <v>450</v>
      </c>
      <c r="N44" t="s">
        <v>459</v>
      </c>
      <c r="O44" t="s">
        <v>461</v>
      </c>
      <c r="P44" t="s">
        <v>462</v>
      </c>
      <c r="Q44" t="s">
        <v>463</v>
      </c>
      <c r="R44" t="s">
        <v>464</v>
      </c>
      <c r="S44" t="s">
        <v>465</v>
      </c>
      <c r="T44" t="s">
        <v>466</v>
      </c>
      <c r="U44" t="s">
        <v>464</v>
      </c>
      <c r="V44" t="s">
        <v>466</v>
      </c>
      <c r="W44" t="s">
        <v>460</v>
      </c>
      <c r="X44" t="s">
        <v>464</v>
      </c>
      <c r="Y44" t="s">
        <v>465</v>
      </c>
      <c r="Z44" t="s">
        <v>468</v>
      </c>
      <c r="AA44" t="s">
        <v>461</v>
      </c>
      <c r="AB44" t="s">
        <v>462</v>
      </c>
      <c r="AC44" t="s">
        <v>471</v>
      </c>
      <c r="AD44" t="s">
        <v>464</v>
      </c>
      <c r="AE44" t="s">
        <v>468</v>
      </c>
      <c r="AH44" s="8" t="s">
        <v>153</v>
      </c>
      <c r="AI44">
        <v>1</v>
      </c>
    </row>
    <row r="45" spans="1:40">
      <c r="A45" s="5">
        <v>5.4</v>
      </c>
      <c r="B45" t="s">
        <v>449</v>
      </c>
      <c r="D45" t="s">
        <v>47</v>
      </c>
      <c r="E45">
        <v>44</v>
      </c>
      <c r="F45" t="s">
        <v>83</v>
      </c>
      <c r="G45" t="s">
        <v>119</v>
      </c>
      <c r="H45" s="3">
        <v>39837</v>
      </c>
      <c r="I45" s="3">
        <v>41800</v>
      </c>
      <c r="J45" s="2">
        <f t="shared" si="3"/>
        <v>1963</v>
      </c>
      <c r="K45" s="2">
        <f t="shared" si="4"/>
        <v>5</v>
      </c>
      <c r="L45" s="2">
        <f t="shared" si="5"/>
        <v>4</v>
      </c>
      <c r="M45" t="s">
        <v>449</v>
      </c>
      <c r="N45" t="s">
        <v>459</v>
      </c>
      <c r="O45" t="s">
        <v>461</v>
      </c>
      <c r="P45" t="s">
        <v>462</v>
      </c>
      <c r="Q45" t="s">
        <v>463</v>
      </c>
      <c r="R45" t="s">
        <v>464</v>
      </c>
      <c r="S45" t="s">
        <v>465</v>
      </c>
      <c r="T45" t="s">
        <v>466</v>
      </c>
      <c r="U45" t="s">
        <v>464</v>
      </c>
      <c r="V45" t="s">
        <v>466</v>
      </c>
      <c r="W45" t="s">
        <v>460</v>
      </c>
      <c r="X45" t="s">
        <v>464</v>
      </c>
      <c r="Y45" t="s">
        <v>465</v>
      </c>
      <c r="Z45" t="s">
        <v>468</v>
      </c>
      <c r="AA45" t="s">
        <v>461</v>
      </c>
      <c r="AB45" t="s">
        <v>462</v>
      </c>
      <c r="AC45" t="s">
        <v>471</v>
      </c>
      <c r="AD45" t="s">
        <v>461</v>
      </c>
      <c r="AE45" t="s">
        <v>471</v>
      </c>
      <c r="AH45" s="8" t="s">
        <v>127</v>
      </c>
      <c r="AI45">
        <v>1</v>
      </c>
    </row>
    <row r="46" spans="1:40">
      <c r="A46" s="5">
        <v>6</v>
      </c>
      <c r="B46" t="s">
        <v>450</v>
      </c>
      <c r="C46">
        <v>1</v>
      </c>
      <c r="D46" t="s">
        <v>183</v>
      </c>
      <c r="E46">
        <v>45</v>
      </c>
      <c r="F46" t="s">
        <v>83</v>
      </c>
      <c r="G46" t="s">
        <v>120</v>
      </c>
      <c r="H46" s="3">
        <v>39591</v>
      </c>
      <c r="I46" s="3">
        <v>41801</v>
      </c>
      <c r="J46" s="2">
        <f t="shared" si="3"/>
        <v>2210</v>
      </c>
      <c r="K46" s="2">
        <f t="shared" si="4"/>
        <v>6</v>
      </c>
      <c r="L46" s="2">
        <f t="shared" si="5"/>
        <v>0</v>
      </c>
      <c r="M46" t="s">
        <v>450</v>
      </c>
      <c r="N46" t="s">
        <v>459</v>
      </c>
      <c r="O46" t="s">
        <v>461</v>
      </c>
      <c r="P46" t="s">
        <v>462</v>
      </c>
      <c r="Q46" t="s">
        <v>463</v>
      </c>
      <c r="R46" t="s">
        <v>464</v>
      </c>
      <c r="S46" t="s">
        <v>465</v>
      </c>
      <c r="T46" t="s">
        <v>466</v>
      </c>
      <c r="U46" t="s">
        <v>464</v>
      </c>
      <c r="V46" t="s">
        <v>466</v>
      </c>
      <c r="W46" t="s">
        <v>460</v>
      </c>
      <c r="X46" t="s">
        <v>464</v>
      </c>
      <c r="Y46" t="s">
        <v>465</v>
      </c>
      <c r="Z46" t="s">
        <v>468</v>
      </c>
      <c r="AA46" t="s">
        <v>461</v>
      </c>
      <c r="AB46" t="s">
        <v>462</v>
      </c>
      <c r="AC46" t="s">
        <v>471</v>
      </c>
      <c r="AD46" t="s">
        <v>464</v>
      </c>
      <c r="AE46" t="s">
        <v>468</v>
      </c>
      <c r="AH46" s="8" t="s">
        <v>128</v>
      </c>
      <c r="AI46">
        <v>1</v>
      </c>
    </row>
    <row r="47" spans="1:40">
      <c r="A47" s="5">
        <v>4.0999999999999996</v>
      </c>
      <c r="B47" t="s">
        <v>449</v>
      </c>
      <c r="C47">
        <v>1</v>
      </c>
      <c r="D47" t="s">
        <v>184</v>
      </c>
      <c r="E47">
        <v>46</v>
      </c>
      <c r="F47" t="s">
        <v>83</v>
      </c>
      <c r="G47" t="s">
        <v>121</v>
      </c>
      <c r="H47" s="3">
        <v>40283</v>
      </c>
      <c r="I47" s="3">
        <v>41803</v>
      </c>
      <c r="J47" s="2">
        <f t="shared" si="3"/>
        <v>1520</v>
      </c>
      <c r="K47" s="2">
        <f t="shared" si="4"/>
        <v>4</v>
      </c>
      <c r="L47" s="2">
        <f t="shared" si="5"/>
        <v>1</v>
      </c>
      <c r="M47" t="s">
        <v>449</v>
      </c>
      <c r="N47" t="s">
        <v>459</v>
      </c>
      <c r="O47" t="s">
        <v>461</v>
      </c>
      <c r="P47" t="s">
        <v>462</v>
      </c>
      <c r="Q47" t="s">
        <v>463</v>
      </c>
      <c r="R47" t="s">
        <v>464</v>
      </c>
      <c r="S47" t="s">
        <v>465</v>
      </c>
      <c r="T47" t="s">
        <v>466</v>
      </c>
      <c r="U47" t="s">
        <v>461</v>
      </c>
      <c r="V47" t="s">
        <v>463</v>
      </c>
      <c r="W47" t="s">
        <v>460</v>
      </c>
      <c r="X47" t="s">
        <v>464</v>
      </c>
      <c r="Y47" t="s">
        <v>465</v>
      </c>
      <c r="Z47" t="s">
        <v>468</v>
      </c>
      <c r="AA47" t="s">
        <v>461</v>
      </c>
      <c r="AB47" t="s">
        <v>462</v>
      </c>
      <c r="AC47" t="s">
        <v>471</v>
      </c>
      <c r="AD47" t="s">
        <v>461</v>
      </c>
      <c r="AE47" t="s">
        <v>471</v>
      </c>
      <c r="AH47" s="8" t="s">
        <v>127</v>
      </c>
      <c r="AI47">
        <v>1</v>
      </c>
    </row>
    <row r="48" spans="1:40">
      <c r="A48" s="5">
        <v>6.2</v>
      </c>
      <c r="B48" t="s">
        <v>450</v>
      </c>
      <c r="C48">
        <v>1</v>
      </c>
      <c r="D48" t="s">
        <v>185</v>
      </c>
      <c r="E48">
        <v>47</v>
      </c>
      <c r="F48" t="s">
        <v>84</v>
      </c>
      <c r="G48" t="s">
        <v>122</v>
      </c>
      <c r="H48" s="3">
        <v>39542</v>
      </c>
      <c r="I48" s="3">
        <v>41803</v>
      </c>
      <c r="J48" s="2">
        <f t="shared" si="3"/>
        <v>2261</v>
      </c>
      <c r="K48" s="2">
        <f t="shared" si="4"/>
        <v>6</v>
      </c>
      <c r="L48" s="2">
        <f t="shared" si="5"/>
        <v>2</v>
      </c>
      <c r="M48" t="s">
        <v>450</v>
      </c>
      <c r="N48" t="s">
        <v>459</v>
      </c>
      <c r="O48" t="s">
        <v>461</v>
      </c>
      <c r="P48" t="s">
        <v>462</v>
      </c>
      <c r="Q48" t="s">
        <v>463</v>
      </c>
      <c r="R48" t="s">
        <v>464</v>
      </c>
      <c r="S48" t="s">
        <v>465</v>
      </c>
      <c r="T48" t="s">
        <v>466</v>
      </c>
      <c r="U48" t="s">
        <v>464</v>
      </c>
      <c r="V48" t="s">
        <v>466</v>
      </c>
      <c r="W48" t="s">
        <v>460</v>
      </c>
      <c r="X48" t="s">
        <v>464</v>
      </c>
      <c r="Y48" t="s">
        <v>465</v>
      </c>
      <c r="Z48" t="s">
        <v>468</v>
      </c>
      <c r="AA48" t="s">
        <v>461</v>
      </c>
      <c r="AB48" t="s">
        <v>462</v>
      </c>
      <c r="AC48" t="s">
        <v>471</v>
      </c>
      <c r="AD48" t="s">
        <v>464</v>
      </c>
      <c r="AE48" t="s">
        <v>468</v>
      </c>
      <c r="AH48" s="8" t="s">
        <v>129</v>
      </c>
      <c r="AI48">
        <v>1</v>
      </c>
    </row>
    <row r="49" spans="1:36">
      <c r="A49" s="5">
        <v>4.4000000000000004</v>
      </c>
      <c r="B49" t="s">
        <v>450</v>
      </c>
      <c r="C49">
        <v>1</v>
      </c>
      <c r="D49" t="s">
        <v>186</v>
      </c>
      <c r="E49">
        <v>48</v>
      </c>
      <c r="F49" t="s">
        <v>84</v>
      </c>
      <c r="G49" t="s">
        <v>154</v>
      </c>
      <c r="H49" s="3">
        <v>40197</v>
      </c>
      <c r="I49" s="3">
        <v>41803</v>
      </c>
      <c r="J49" s="2">
        <f t="shared" si="3"/>
        <v>1606</v>
      </c>
      <c r="K49" s="2">
        <f t="shared" si="4"/>
        <v>4</v>
      </c>
      <c r="L49" s="2">
        <f t="shared" si="5"/>
        <v>4</v>
      </c>
      <c r="M49" t="s">
        <v>450</v>
      </c>
      <c r="N49" t="s">
        <v>459</v>
      </c>
      <c r="O49" t="s">
        <v>461</v>
      </c>
      <c r="P49" t="s">
        <v>462</v>
      </c>
      <c r="Q49" t="s">
        <v>463</v>
      </c>
      <c r="R49" t="s">
        <v>464</v>
      </c>
      <c r="S49" t="s">
        <v>465</v>
      </c>
      <c r="T49" t="s">
        <v>466</v>
      </c>
      <c r="U49" t="s">
        <v>464</v>
      </c>
      <c r="V49" t="s">
        <v>466</v>
      </c>
      <c r="W49" t="s">
        <v>460</v>
      </c>
      <c r="X49" t="s">
        <v>464</v>
      </c>
      <c r="Y49" t="s">
        <v>465</v>
      </c>
      <c r="Z49" t="s">
        <v>468</v>
      </c>
      <c r="AA49" t="s">
        <v>461</v>
      </c>
      <c r="AB49" t="s">
        <v>462</v>
      </c>
      <c r="AC49" t="s">
        <v>471</v>
      </c>
      <c r="AD49" t="s">
        <v>464</v>
      </c>
      <c r="AE49" t="s">
        <v>468</v>
      </c>
      <c r="AG49" t="s">
        <v>187</v>
      </c>
      <c r="AH49" s="8" t="s">
        <v>130</v>
      </c>
      <c r="AI49">
        <v>1</v>
      </c>
    </row>
    <row r="50" spans="1:36">
      <c r="A50" s="5">
        <v>4</v>
      </c>
      <c r="B50" t="s">
        <v>358</v>
      </c>
      <c r="C50">
        <v>1</v>
      </c>
      <c r="D50" t="s">
        <v>188</v>
      </c>
      <c r="E50">
        <v>49</v>
      </c>
      <c r="F50" t="s">
        <v>84</v>
      </c>
      <c r="G50" t="s">
        <v>155</v>
      </c>
      <c r="H50" s="3">
        <v>40289</v>
      </c>
      <c r="I50" s="3">
        <v>41803</v>
      </c>
      <c r="J50" s="2">
        <f t="shared" si="3"/>
        <v>1514</v>
      </c>
      <c r="K50" s="2">
        <f t="shared" si="4"/>
        <v>4</v>
      </c>
      <c r="L50" s="2">
        <f t="shared" si="5"/>
        <v>1</v>
      </c>
      <c r="M50" t="s">
        <v>449</v>
      </c>
      <c r="N50" t="s">
        <v>459</v>
      </c>
      <c r="O50" t="s">
        <v>461</v>
      </c>
      <c r="P50" t="s">
        <v>462</v>
      </c>
      <c r="Q50" t="s">
        <v>463</v>
      </c>
      <c r="R50" t="s">
        <v>464</v>
      </c>
      <c r="S50" t="s">
        <v>465</v>
      </c>
      <c r="T50" t="s">
        <v>466</v>
      </c>
      <c r="U50" t="s">
        <v>464</v>
      </c>
      <c r="V50" t="s">
        <v>466</v>
      </c>
      <c r="W50" t="s">
        <v>460</v>
      </c>
      <c r="X50" t="s">
        <v>464</v>
      </c>
      <c r="Y50" t="s">
        <v>465</v>
      </c>
      <c r="Z50" t="s">
        <v>468</v>
      </c>
      <c r="AA50" t="s">
        <v>461</v>
      </c>
      <c r="AB50" t="s">
        <v>462</v>
      </c>
      <c r="AC50" t="s">
        <v>471</v>
      </c>
      <c r="AD50" t="s">
        <v>464</v>
      </c>
      <c r="AE50" t="s">
        <v>468</v>
      </c>
      <c r="AH50" s="8" t="s">
        <v>131</v>
      </c>
      <c r="AI50">
        <v>1</v>
      </c>
    </row>
    <row r="51" spans="1:36">
      <c r="A51" s="5">
        <v>5.0999999999999996</v>
      </c>
      <c r="B51" t="s">
        <v>359</v>
      </c>
      <c r="C51">
        <v>0</v>
      </c>
      <c r="D51" t="s">
        <v>189</v>
      </c>
      <c r="E51">
        <v>50</v>
      </c>
      <c r="F51" t="s">
        <v>84</v>
      </c>
      <c r="G51" t="s">
        <v>156</v>
      </c>
      <c r="H51" s="3">
        <v>39927</v>
      </c>
      <c r="I51" s="3">
        <v>41806</v>
      </c>
      <c r="J51" s="2">
        <f t="shared" si="3"/>
        <v>1879</v>
      </c>
      <c r="K51" s="2">
        <f t="shared" si="4"/>
        <v>5</v>
      </c>
      <c r="L51" s="2">
        <f t="shared" si="5"/>
        <v>1</v>
      </c>
      <c r="M51" t="s">
        <v>449</v>
      </c>
      <c r="N51" t="s">
        <v>459</v>
      </c>
      <c r="O51" t="s">
        <v>461</v>
      </c>
      <c r="P51" t="s">
        <v>462</v>
      </c>
      <c r="Q51" t="s">
        <v>463</v>
      </c>
      <c r="R51" t="s">
        <v>464</v>
      </c>
      <c r="S51" t="s">
        <v>465</v>
      </c>
      <c r="T51" t="s">
        <v>466</v>
      </c>
      <c r="U51" t="s">
        <v>461</v>
      </c>
      <c r="V51" t="s">
        <v>463</v>
      </c>
      <c r="W51" t="s">
        <v>460</v>
      </c>
      <c r="X51" t="s">
        <v>464</v>
      </c>
      <c r="Y51" t="s">
        <v>465</v>
      </c>
      <c r="Z51" t="s">
        <v>468</v>
      </c>
      <c r="AA51" t="s">
        <v>461</v>
      </c>
      <c r="AB51" t="s">
        <v>462</v>
      </c>
      <c r="AC51" t="s">
        <v>471</v>
      </c>
      <c r="AD51" t="s">
        <v>464</v>
      </c>
      <c r="AE51" t="s">
        <v>468</v>
      </c>
      <c r="AH51" s="8" t="s">
        <v>132</v>
      </c>
      <c r="AI51">
        <v>1</v>
      </c>
    </row>
    <row r="52" spans="1:36">
      <c r="A52" s="5">
        <v>3.9</v>
      </c>
      <c r="B52" t="s">
        <v>360</v>
      </c>
      <c r="D52" t="s">
        <v>191</v>
      </c>
      <c r="E52">
        <v>51</v>
      </c>
      <c r="F52" t="s">
        <v>84</v>
      </c>
      <c r="H52" s="3">
        <v>40434</v>
      </c>
      <c r="I52" s="3">
        <v>41806</v>
      </c>
      <c r="J52" s="2">
        <f t="shared" si="3"/>
        <v>1372</v>
      </c>
      <c r="K52" s="2">
        <f t="shared" si="4"/>
        <v>3</v>
      </c>
      <c r="L52" s="2">
        <f t="shared" si="5"/>
        <v>9</v>
      </c>
      <c r="AG52" t="s">
        <v>48</v>
      </c>
      <c r="AI52">
        <v>0</v>
      </c>
      <c r="AJ52" t="s">
        <v>78</v>
      </c>
    </row>
    <row r="53" spans="1:36">
      <c r="A53" s="5">
        <v>2.6</v>
      </c>
      <c r="B53" t="s">
        <v>361</v>
      </c>
      <c r="C53">
        <v>0</v>
      </c>
      <c r="D53" t="s">
        <v>192</v>
      </c>
      <c r="E53">
        <v>52</v>
      </c>
      <c r="F53" t="s">
        <v>84</v>
      </c>
      <c r="G53" t="s">
        <v>157</v>
      </c>
      <c r="H53" s="3">
        <v>40887</v>
      </c>
      <c r="I53" s="3">
        <v>41806</v>
      </c>
      <c r="J53" s="2">
        <f t="shared" si="3"/>
        <v>919</v>
      </c>
      <c r="K53" s="2">
        <f t="shared" si="4"/>
        <v>2</v>
      </c>
      <c r="L53" s="2">
        <f t="shared" si="5"/>
        <v>6</v>
      </c>
      <c r="M53" t="s">
        <v>449</v>
      </c>
      <c r="N53" t="s">
        <v>459</v>
      </c>
      <c r="O53" t="s">
        <v>461</v>
      </c>
      <c r="P53" t="s">
        <v>462</v>
      </c>
      <c r="Q53" t="s">
        <v>463</v>
      </c>
      <c r="R53" t="s">
        <v>464</v>
      </c>
      <c r="S53" t="s">
        <v>465</v>
      </c>
      <c r="T53" t="s">
        <v>466</v>
      </c>
      <c r="U53" t="s">
        <v>461</v>
      </c>
      <c r="V53" t="s">
        <v>463</v>
      </c>
      <c r="W53" t="s">
        <v>460</v>
      </c>
      <c r="X53" t="s">
        <v>464</v>
      </c>
      <c r="Y53" t="s">
        <v>465</v>
      </c>
      <c r="Z53" t="s">
        <v>468</v>
      </c>
      <c r="AA53" t="s">
        <v>461</v>
      </c>
      <c r="AB53" t="s">
        <v>462</v>
      </c>
      <c r="AC53" t="s">
        <v>471</v>
      </c>
      <c r="AD53" t="s">
        <v>464</v>
      </c>
      <c r="AE53" t="s">
        <v>468</v>
      </c>
      <c r="AG53" t="s">
        <v>190</v>
      </c>
      <c r="AI53">
        <v>0</v>
      </c>
      <c r="AJ53" t="s">
        <v>79</v>
      </c>
    </row>
    <row r="54" spans="1:36">
      <c r="A54" s="5">
        <v>3</v>
      </c>
      <c r="B54" t="s">
        <v>360</v>
      </c>
      <c r="C54">
        <v>1</v>
      </c>
      <c r="D54" t="s">
        <v>362</v>
      </c>
      <c r="E54">
        <v>53</v>
      </c>
      <c r="F54" t="s">
        <v>83</v>
      </c>
      <c r="G54" t="s">
        <v>363</v>
      </c>
      <c r="H54" s="3">
        <v>40725</v>
      </c>
      <c r="I54" s="3">
        <v>41822</v>
      </c>
      <c r="J54" s="2">
        <f t="shared" si="3"/>
        <v>1097</v>
      </c>
      <c r="K54" s="2">
        <f t="shared" si="4"/>
        <v>3</v>
      </c>
      <c r="L54" s="2">
        <f t="shared" si="5"/>
        <v>0</v>
      </c>
      <c r="M54" t="s">
        <v>360</v>
      </c>
      <c r="N54" t="s">
        <v>426</v>
      </c>
      <c r="O54" t="s">
        <v>427</v>
      </c>
      <c r="P54" t="s">
        <v>428</v>
      </c>
      <c r="Q54" t="s">
        <v>429</v>
      </c>
      <c r="R54" t="s">
        <v>430</v>
      </c>
      <c r="S54" t="s">
        <v>431</v>
      </c>
      <c r="T54" t="s">
        <v>432</v>
      </c>
      <c r="U54" t="s">
        <v>427</v>
      </c>
      <c r="V54" t="s">
        <v>429</v>
      </c>
      <c r="W54" t="s">
        <v>433</v>
      </c>
      <c r="X54" t="s">
        <v>430</v>
      </c>
      <c r="Y54" t="s">
        <v>431</v>
      </c>
      <c r="Z54" t="s">
        <v>434</v>
      </c>
      <c r="AA54" t="s">
        <v>427</v>
      </c>
      <c r="AB54" t="s">
        <v>428</v>
      </c>
      <c r="AC54" t="s">
        <v>435</v>
      </c>
      <c r="AD54" t="s">
        <v>427</v>
      </c>
      <c r="AE54" t="s">
        <v>435</v>
      </c>
      <c r="AG54" t="s">
        <v>436</v>
      </c>
      <c r="AH54" t="s">
        <v>437</v>
      </c>
      <c r="AI54">
        <v>1</v>
      </c>
    </row>
    <row r="55" spans="1:36">
      <c r="A55" s="5">
        <v>3.2</v>
      </c>
      <c r="B55" t="s">
        <v>361</v>
      </c>
      <c r="C55">
        <v>0</v>
      </c>
      <c r="D55" t="s">
        <v>364</v>
      </c>
      <c r="E55">
        <v>54</v>
      </c>
      <c r="F55" t="s">
        <v>84</v>
      </c>
      <c r="G55" t="s">
        <v>425</v>
      </c>
      <c r="H55" s="3">
        <v>40658</v>
      </c>
      <c r="I55" s="3">
        <v>41822</v>
      </c>
      <c r="J55" s="2">
        <f t="shared" si="3"/>
        <v>1164</v>
      </c>
      <c r="K55" s="2">
        <f t="shared" si="4"/>
        <v>3</v>
      </c>
      <c r="L55" s="2">
        <f t="shared" si="5"/>
        <v>2</v>
      </c>
      <c r="M55" t="s">
        <v>438</v>
      </c>
      <c r="N55" t="s">
        <v>426</v>
      </c>
      <c r="O55" t="s">
        <v>427</v>
      </c>
      <c r="P55" t="s">
        <v>428</v>
      </c>
      <c r="Q55" t="s">
        <v>429</v>
      </c>
      <c r="R55" t="s">
        <v>430</v>
      </c>
      <c r="S55" t="s">
        <v>431</v>
      </c>
      <c r="T55" t="s">
        <v>432</v>
      </c>
      <c r="U55" t="s">
        <v>427</v>
      </c>
      <c r="V55" t="s">
        <v>439</v>
      </c>
      <c r="W55" t="s">
        <v>433</v>
      </c>
      <c r="X55" t="s">
        <v>430</v>
      </c>
      <c r="Y55" t="s">
        <v>431</v>
      </c>
      <c r="Z55" t="s">
        <v>434</v>
      </c>
      <c r="AA55" t="s">
        <v>427</v>
      </c>
      <c r="AB55" t="s">
        <v>428</v>
      </c>
      <c r="AC55" t="s">
        <v>435</v>
      </c>
      <c r="AD55" t="s">
        <v>440</v>
      </c>
      <c r="AE55" t="s">
        <v>434</v>
      </c>
      <c r="AH55" t="s">
        <v>441</v>
      </c>
      <c r="AI55">
        <v>1</v>
      </c>
    </row>
    <row r="56" spans="1:36">
      <c r="A56" s="5">
        <v>3.6</v>
      </c>
      <c r="B56" t="s">
        <v>450</v>
      </c>
      <c r="C56">
        <v>2</v>
      </c>
      <c r="D56" t="s">
        <v>49</v>
      </c>
      <c r="E56">
        <v>55</v>
      </c>
      <c r="F56" t="s">
        <v>84</v>
      </c>
      <c r="G56" t="s">
        <v>50</v>
      </c>
      <c r="H56" s="3">
        <v>40460</v>
      </c>
      <c r="I56" s="3">
        <v>41824</v>
      </c>
      <c r="J56" s="2">
        <f t="shared" si="3"/>
        <v>1364</v>
      </c>
      <c r="K56" s="2">
        <f t="shared" si="4"/>
        <v>3</v>
      </c>
      <c r="L56" s="2">
        <f t="shared" si="5"/>
        <v>8</v>
      </c>
      <c r="M56" t="s">
        <v>450</v>
      </c>
      <c r="N56" t="s">
        <v>459</v>
      </c>
      <c r="O56" t="s">
        <v>461</v>
      </c>
      <c r="P56" t="s">
        <v>462</v>
      </c>
      <c r="Q56" t="s">
        <v>463</v>
      </c>
      <c r="R56" t="s">
        <v>464</v>
      </c>
      <c r="S56" t="s">
        <v>465</v>
      </c>
      <c r="T56" t="s">
        <v>466</v>
      </c>
      <c r="U56" t="s">
        <v>461</v>
      </c>
      <c r="V56" t="s">
        <v>463</v>
      </c>
      <c r="W56" t="s">
        <v>460</v>
      </c>
      <c r="X56" t="s">
        <v>464</v>
      </c>
      <c r="Y56" t="s">
        <v>465</v>
      </c>
      <c r="Z56" t="s">
        <v>468</v>
      </c>
      <c r="AA56" t="s">
        <v>461</v>
      </c>
      <c r="AB56" t="s">
        <v>462</v>
      </c>
      <c r="AC56" t="s">
        <v>471</v>
      </c>
      <c r="AD56" t="s">
        <v>464</v>
      </c>
      <c r="AE56" t="s">
        <v>468</v>
      </c>
      <c r="AH56" t="s">
        <v>51</v>
      </c>
      <c r="AI56">
        <v>1</v>
      </c>
    </row>
    <row r="57" spans="1:36">
      <c r="A57" s="5">
        <v>3.2</v>
      </c>
      <c r="B57" t="s">
        <v>449</v>
      </c>
      <c r="C57">
        <v>2</v>
      </c>
      <c r="D57" t="s">
        <v>52</v>
      </c>
      <c r="E57">
        <v>56</v>
      </c>
      <c r="F57" t="s">
        <v>83</v>
      </c>
      <c r="G57" t="s">
        <v>53</v>
      </c>
      <c r="H57" s="3">
        <v>40656</v>
      </c>
      <c r="I57" s="3">
        <v>41824</v>
      </c>
      <c r="J57" s="2">
        <f t="shared" si="3"/>
        <v>1168</v>
      </c>
      <c r="K57" s="2">
        <f t="shared" si="4"/>
        <v>3</v>
      </c>
      <c r="L57" s="2">
        <f t="shared" si="5"/>
        <v>2</v>
      </c>
      <c r="M57" t="s">
        <v>449</v>
      </c>
      <c r="N57" t="s">
        <v>459</v>
      </c>
      <c r="O57" t="s">
        <v>461</v>
      </c>
      <c r="P57" t="s">
        <v>462</v>
      </c>
      <c r="Q57" t="s">
        <v>463</v>
      </c>
      <c r="R57" t="s">
        <v>464</v>
      </c>
      <c r="S57" t="s">
        <v>465</v>
      </c>
      <c r="T57" t="s">
        <v>466</v>
      </c>
      <c r="U57" t="s">
        <v>464</v>
      </c>
      <c r="V57" t="s">
        <v>466</v>
      </c>
      <c r="W57" t="s">
        <v>460</v>
      </c>
      <c r="X57" t="s">
        <v>464</v>
      </c>
      <c r="Y57" t="s">
        <v>465</v>
      </c>
      <c r="Z57" t="s">
        <v>468</v>
      </c>
      <c r="AA57" t="s">
        <v>461</v>
      </c>
      <c r="AB57" t="s">
        <v>462</v>
      </c>
      <c r="AC57" t="s">
        <v>471</v>
      </c>
      <c r="AD57" t="s">
        <v>461</v>
      </c>
      <c r="AE57" t="s">
        <v>471</v>
      </c>
      <c r="AH57" t="s">
        <v>51</v>
      </c>
      <c r="AI57">
        <v>1</v>
      </c>
    </row>
    <row r="58" spans="1:36">
      <c r="A58" s="5">
        <v>5.2</v>
      </c>
      <c r="B58" t="s">
        <v>450</v>
      </c>
      <c r="C58">
        <v>2</v>
      </c>
      <c r="D58" t="s">
        <v>54</v>
      </c>
      <c r="E58">
        <v>57</v>
      </c>
      <c r="F58" t="s">
        <v>84</v>
      </c>
      <c r="G58" t="s">
        <v>58</v>
      </c>
      <c r="H58" s="3">
        <v>39932</v>
      </c>
      <c r="I58" s="3">
        <v>41824</v>
      </c>
      <c r="J58" s="2">
        <f t="shared" si="3"/>
        <v>1892</v>
      </c>
      <c r="K58" s="2">
        <f t="shared" si="4"/>
        <v>5</v>
      </c>
      <c r="L58" s="2">
        <f t="shared" si="5"/>
        <v>2</v>
      </c>
      <c r="M58" t="s">
        <v>450</v>
      </c>
      <c r="N58" t="s">
        <v>459</v>
      </c>
      <c r="O58" t="s">
        <v>461</v>
      </c>
      <c r="P58" t="s">
        <v>462</v>
      </c>
      <c r="Q58" t="s">
        <v>463</v>
      </c>
      <c r="R58" t="s">
        <v>464</v>
      </c>
      <c r="S58" t="s">
        <v>465</v>
      </c>
      <c r="T58" t="s">
        <v>466</v>
      </c>
      <c r="U58" t="s">
        <v>461</v>
      </c>
      <c r="V58" t="s">
        <v>463</v>
      </c>
      <c r="W58" t="s">
        <v>460</v>
      </c>
      <c r="X58" t="s">
        <v>464</v>
      </c>
      <c r="Y58" t="s">
        <v>465</v>
      </c>
      <c r="Z58" t="s">
        <v>468</v>
      </c>
      <c r="AA58" t="s">
        <v>461</v>
      </c>
      <c r="AB58" t="s">
        <v>462</v>
      </c>
      <c r="AC58" t="s">
        <v>471</v>
      </c>
      <c r="AD58" t="s">
        <v>464</v>
      </c>
      <c r="AE58" t="s">
        <v>468</v>
      </c>
      <c r="AH58" t="s">
        <v>55</v>
      </c>
      <c r="AI58">
        <v>1</v>
      </c>
    </row>
    <row r="59" spans="1:36">
      <c r="A59" s="5">
        <v>4</v>
      </c>
      <c r="B59" t="s">
        <v>449</v>
      </c>
      <c r="C59">
        <v>0</v>
      </c>
      <c r="D59" t="s">
        <v>56</v>
      </c>
      <c r="E59">
        <v>58</v>
      </c>
      <c r="F59" t="s">
        <v>84</v>
      </c>
      <c r="G59" t="s">
        <v>57</v>
      </c>
      <c r="H59" s="3">
        <v>40355</v>
      </c>
      <c r="I59" s="3">
        <v>41824</v>
      </c>
      <c r="J59" s="2">
        <f t="shared" si="3"/>
        <v>1469</v>
      </c>
      <c r="K59" s="2">
        <f t="shared" si="4"/>
        <v>4</v>
      </c>
      <c r="L59" s="2">
        <f t="shared" si="5"/>
        <v>0</v>
      </c>
      <c r="M59" t="s">
        <v>449</v>
      </c>
      <c r="N59" t="s">
        <v>459</v>
      </c>
      <c r="O59" t="s">
        <v>461</v>
      </c>
      <c r="P59" t="s">
        <v>462</v>
      </c>
      <c r="Q59" t="s">
        <v>463</v>
      </c>
      <c r="R59" t="s">
        <v>464</v>
      </c>
      <c r="S59" t="s">
        <v>465</v>
      </c>
      <c r="T59" t="s">
        <v>466</v>
      </c>
      <c r="U59" t="s">
        <v>461</v>
      </c>
      <c r="V59" t="s">
        <v>463</v>
      </c>
      <c r="W59" t="s">
        <v>59</v>
      </c>
      <c r="X59" t="s">
        <v>464</v>
      </c>
      <c r="Y59" t="s">
        <v>465</v>
      </c>
      <c r="Z59" t="s">
        <v>468</v>
      </c>
      <c r="AA59" t="s">
        <v>461</v>
      </c>
      <c r="AB59" t="s">
        <v>462</v>
      </c>
      <c r="AC59" t="s">
        <v>471</v>
      </c>
      <c r="AD59" t="s">
        <v>464</v>
      </c>
      <c r="AE59" t="s">
        <v>468</v>
      </c>
      <c r="AH59" t="s">
        <v>51</v>
      </c>
      <c r="AI59">
        <v>1</v>
      </c>
    </row>
    <row r="60" spans="1:36">
      <c r="A60" s="6">
        <v>4.1100000000000003</v>
      </c>
      <c r="B60" t="s">
        <v>450</v>
      </c>
      <c r="C60">
        <v>1</v>
      </c>
      <c r="D60" t="s">
        <v>60</v>
      </c>
      <c r="E60">
        <v>59</v>
      </c>
      <c r="F60" t="s">
        <v>84</v>
      </c>
      <c r="G60" t="s">
        <v>61</v>
      </c>
      <c r="H60" s="3">
        <v>40029</v>
      </c>
      <c r="I60" s="3">
        <v>41824</v>
      </c>
      <c r="J60" s="2">
        <f t="shared" si="3"/>
        <v>1795</v>
      </c>
      <c r="K60" s="2">
        <f t="shared" si="4"/>
        <v>4</v>
      </c>
      <c r="L60" s="2">
        <f t="shared" si="5"/>
        <v>11</v>
      </c>
      <c r="M60" t="s">
        <v>450</v>
      </c>
      <c r="N60" t="s">
        <v>459</v>
      </c>
      <c r="O60" t="s">
        <v>461</v>
      </c>
      <c r="P60" t="s">
        <v>462</v>
      </c>
      <c r="Q60" t="s">
        <v>463</v>
      </c>
      <c r="R60" t="s">
        <v>464</v>
      </c>
      <c r="S60" t="s">
        <v>465</v>
      </c>
      <c r="T60" t="s">
        <v>466</v>
      </c>
      <c r="U60" t="s">
        <v>461</v>
      </c>
      <c r="V60" t="s">
        <v>463</v>
      </c>
      <c r="W60" t="s">
        <v>460</v>
      </c>
      <c r="X60" t="s">
        <v>464</v>
      </c>
      <c r="Y60" t="s">
        <v>465</v>
      </c>
      <c r="Z60" t="s">
        <v>468</v>
      </c>
      <c r="AA60" t="s">
        <v>461</v>
      </c>
      <c r="AB60" t="s">
        <v>462</v>
      </c>
      <c r="AC60" t="s">
        <v>471</v>
      </c>
      <c r="AD60" t="s">
        <v>461</v>
      </c>
      <c r="AE60" t="s">
        <v>471</v>
      </c>
      <c r="AH60" t="s">
        <v>51</v>
      </c>
      <c r="AI60">
        <v>1</v>
      </c>
    </row>
    <row r="61" spans="1:36">
      <c r="A61" s="6">
        <v>3.11</v>
      </c>
      <c r="B61" t="s">
        <v>449</v>
      </c>
      <c r="C61">
        <v>1</v>
      </c>
      <c r="D61" t="s">
        <v>62</v>
      </c>
      <c r="E61">
        <v>60</v>
      </c>
      <c r="F61" t="s">
        <v>84</v>
      </c>
      <c r="G61" t="s">
        <v>63</v>
      </c>
      <c r="H61" s="3">
        <v>40372</v>
      </c>
      <c r="I61" s="3">
        <v>41822</v>
      </c>
      <c r="J61" s="2">
        <f t="shared" si="3"/>
        <v>1450</v>
      </c>
      <c r="K61" s="2">
        <f t="shared" si="4"/>
        <v>3</v>
      </c>
      <c r="L61" s="2">
        <f t="shared" si="5"/>
        <v>11</v>
      </c>
      <c r="M61" t="s">
        <v>449</v>
      </c>
      <c r="N61" t="s">
        <v>459</v>
      </c>
      <c r="O61" t="s">
        <v>461</v>
      </c>
      <c r="P61" t="s">
        <v>462</v>
      </c>
      <c r="Q61" t="s">
        <v>463</v>
      </c>
      <c r="R61" t="s">
        <v>464</v>
      </c>
      <c r="S61" t="s">
        <v>465</v>
      </c>
      <c r="T61" t="s">
        <v>466</v>
      </c>
      <c r="U61" t="s">
        <v>461</v>
      </c>
      <c r="V61" t="s">
        <v>463</v>
      </c>
      <c r="W61" t="s">
        <v>460</v>
      </c>
      <c r="X61" t="s">
        <v>464</v>
      </c>
      <c r="Y61" t="s">
        <v>465</v>
      </c>
      <c r="Z61" t="s">
        <v>468</v>
      </c>
      <c r="AA61" t="s">
        <v>461</v>
      </c>
      <c r="AB61" t="s">
        <v>462</v>
      </c>
      <c r="AC61" t="s">
        <v>471</v>
      </c>
      <c r="AD61" t="s">
        <v>461</v>
      </c>
      <c r="AE61" t="s">
        <v>471</v>
      </c>
      <c r="AG61" t="s">
        <v>65</v>
      </c>
      <c r="AH61" t="s">
        <v>64</v>
      </c>
      <c r="AI61">
        <v>0</v>
      </c>
      <c r="AJ61" t="s">
        <v>82</v>
      </c>
    </row>
    <row r="62" spans="1:36">
      <c r="A62" s="5">
        <v>4.8</v>
      </c>
      <c r="B62" t="s">
        <v>450</v>
      </c>
      <c r="C62">
        <v>1</v>
      </c>
      <c r="D62" t="s">
        <v>66</v>
      </c>
      <c r="E62">
        <v>61</v>
      </c>
      <c r="F62" t="s">
        <v>84</v>
      </c>
      <c r="G62" t="s">
        <v>67</v>
      </c>
      <c r="H62" s="3">
        <v>40096</v>
      </c>
      <c r="I62" s="3">
        <v>41826</v>
      </c>
      <c r="J62" s="2">
        <f t="shared" si="3"/>
        <v>1730</v>
      </c>
      <c r="K62" s="2">
        <f t="shared" si="4"/>
        <v>4</v>
      </c>
      <c r="L62" s="2">
        <f t="shared" si="5"/>
        <v>8</v>
      </c>
      <c r="M62" t="s">
        <v>450</v>
      </c>
      <c r="N62" t="s">
        <v>459</v>
      </c>
      <c r="O62" t="s">
        <v>461</v>
      </c>
      <c r="P62" t="s">
        <v>462</v>
      </c>
      <c r="Q62" t="s">
        <v>463</v>
      </c>
      <c r="R62" t="s">
        <v>464</v>
      </c>
      <c r="S62" t="s">
        <v>465</v>
      </c>
      <c r="T62" t="s">
        <v>466</v>
      </c>
      <c r="U62" t="s">
        <v>464</v>
      </c>
      <c r="V62" t="s">
        <v>466</v>
      </c>
      <c r="W62" t="s">
        <v>460</v>
      </c>
      <c r="X62" t="s">
        <v>464</v>
      </c>
      <c r="Y62" t="s">
        <v>465</v>
      </c>
      <c r="Z62" t="s">
        <v>468</v>
      </c>
      <c r="AA62" t="s">
        <v>461</v>
      </c>
      <c r="AB62" t="s">
        <v>462</v>
      </c>
      <c r="AC62" t="s">
        <v>471</v>
      </c>
      <c r="AD62" t="s">
        <v>464</v>
      </c>
      <c r="AE62" t="s">
        <v>468</v>
      </c>
      <c r="AH62" t="s">
        <v>68</v>
      </c>
      <c r="AI62">
        <v>1</v>
      </c>
    </row>
    <row r="63" spans="1:36">
      <c r="A63" s="5">
        <v>5.3</v>
      </c>
      <c r="B63" t="s">
        <v>449</v>
      </c>
      <c r="C63">
        <v>0</v>
      </c>
      <c r="D63" t="s">
        <v>69</v>
      </c>
      <c r="E63">
        <v>62</v>
      </c>
      <c r="F63" t="s">
        <v>84</v>
      </c>
      <c r="G63" t="s">
        <v>70</v>
      </c>
      <c r="H63" s="3">
        <v>39892</v>
      </c>
      <c r="I63" s="3">
        <v>41826</v>
      </c>
      <c r="J63" s="2">
        <f t="shared" si="3"/>
        <v>1934</v>
      </c>
      <c r="K63" s="2">
        <f t="shared" si="4"/>
        <v>5</v>
      </c>
      <c r="L63" s="2">
        <f t="shared" si="5"/>
        <v>3</v>
      </c>
      <c r="M63" t="s">
        <v>449</v>
      </c>
      <c r="N63" t="s">
        <v>459</v>
      </c>
      <c r="O63" t="s">
        <v>461</v>
      </c>
      <c r="P63" t="s">
        <v>462</v>
      </c>
      <c r="Q63" t="s">
        <v>463</v>
      </c>
      <c r="R63" t="s">
        <v>464</v>
      </c>
      <c r="S63" t="s">
        <v>465</v>
      </c>
      <c r="T63" t="s">
        <v>466</v>
      </c>
      <c r="U63" t="s">
        <v>461</v>
      </c>
      <c r="V63" t="s">
        <v>463</v>
      </c>
      <c r="W63" t="s">
        <v>460</v>
      </c>
      <c r="X63" t="s">
        <v>464</v>
      </c>
      <c r="Y63" t="s">
        <v>465</v>
      </c>
      <c r="Z63" t="s">
        <v>468</v>
      </c>
      <c r="AA63" t="s">
        <v>461</v>
      </c>
      <c r="AB63" t="s">
        <v>462</v>
      </c>
      <c r="AC63" t="s">
        <v>471</v>
      </c>
      <c r="AD63" t="s">
        <v>464</v>
      </c>
      <c r="AE63" t="s">
        <v>468</v>
      </c>
      <c r="AH63" t="s">
        <v>71</v>
      </c>
      <c r="AI63">
        <v>1</v>
      </c>
    </row>
    <row r="64" spans="1:36">
      <c r="A64" s="5">
        <v>5.3</v>
      </c>
      <c r="B64" t="s">
        <v>450</v>
      </c>
      <c r="C64">
        <v>0</v>
      </c>
      <c r="D64" t="s">
        <v>72</v>
      </c>
      <c r="E64">
        <v>63</v>
      </c>
      <c r="F64" t="s">
        <v>83</v>
      </c>
      <c r="G64" t="s">
        <v>73</v>
      </c>
      <c r="H64" s="3">
        <v>39892</v>
      </c>
      <c r="I64" s="3">
        <v>41826</v>
      </c>
      <c r="J64" s="2">
        <f t="shared" si="3"/>
        <v>1934</v>
      </c>
      <c r="K64" s="2">
        <f t="shared" si="4"/>
        <v>5</v>
      </c>
      <c r="L64" s="2">
        <f t="shared" si="5"/>
        <v>3</v>
      </c>
      <c r="M64" t="s">
        <v>450</v>
      </c>
      <c r="N64" t="s">
        <v>459</v>
      </c>
      <c r="O64" t="s">
        <v>461</v>
      </c>
      <c r="P64" t="s">
        <v>462</v>
      </c>
      <c r="Q64" t="s">
        <v>463</v>
      </c>
      <c r="R64" t="s">
        <v>464</v>
      </c>
      <c r="S64" t="s">
        <v>465</v>
      </c>
      <c r="T64" t="s">
        <v>466</v>
      </c>
      <c r="U64" t="s">
        <v>464</v>
      </c>
      <c r="V64" t="s">
        <v>466</v>
      </c>
      <c r="W64" t="s">
        <v>59</v>
      </c>
      <c r="X64" t="s">
        <v>464</v>
      </c>
      <c r="Y64" t="s">
        <v>465</v>
      </c>
      <c r="Z64" t="s">
        <v>468</v>
      </c>
      <c r="AA64" t="s">
        <v>461</v>
      </c>
      <c r="AB64" t="s">
        <v>462</v>
      </c>
      <c r="AC64" t="s">
        <v>471</v>
      </c>
      <c r="AD64" t="s">
        <v>461</v>
      </c>
      <c r="AE64" t="s">
        <v>471</v>
      </c>
      <c r="AH64" t="s">
        <v>74</v>
      </c>
      <c r="AI64">
        <v>1</v>
      </c>
    </row>
    <row r="65" spans="1:34">
      <c r="A65" s="5">
        <v>4.7</v>
      </c>
      <c r="B65" t="s">
        <v>104</v>
      </c>
      <c r="C65">
        <v>2</v>
      </c>
      <c r="D65" t="s">
        <v>105</v>
      </c>
      <c r="E65">
        <v>64</v>
      </c>
      <c r="F65" t="s">
        <v>106</v>
      </c>
      <c r="G65" t="s">
        <v>107</v>
      </c>
      <c r="H65" s="3">
        <v>40147</v>
      </c>
      <c r="I65" s="3">
        <v>41828</v>
      </c>
      <c r="J65" s="2">
        <f t="shared" ref="J65:J80" si="6">I65-H65</f>
        <v>1681</v>
      </c>
      <c r="K65" s="2">
        <f t="shared" ref="K65:K80" si="7">DATEDIF(H65,I65,"Y")</f>
        <v>4</v>
      </c>
      <c r="L65" s="2">
        <f t="shared" ref="L65:L80" si="8">DATEDIF(H65,I65,"YM")</f>
        <v>7</v>
      </c>
      <c r="M65" t="s">
        <v>108</v>
      </c>
      <c r="N65" t="s">
        <v>109</v>
      </c>
      <c r="O65" t="s">
        <v>110</v>
      </c>
      <c r="P65" t="s">
        <v>111</v>
      </c>
      <c r="Q65" t="s">
        <v>112</v>
      </c>
      <c r="R65" t="s">
        <v>113</v>
      </c>
      <c r="S65" t="s">
        <v>114</v>
      </c>
      <c r="T65" t="s">
        <v>115</v>
      </c>
      <c r="U65" t="s">
        <v>113</v>
      </c>
      <c r="V65" t="s">
        <v>115</v>
      </c>
      <c r="W65" t="s">
        <v>116</v>
      </c>
      <c r="X65" t="s">
        <v>113</v>
      </c>
      <c r="Y65" t="s">
        <v>114</v>
      </c>
      <c r="Z65" t="s">
        <v>117</v>
      </c>
      <c r="AA65" t="s">
        <v>110</v>
      </c>
      <c r="AB65" t="s">
        <v>111</v>
      </c>
      <c r="AC65" t="s">
        <v>118</v>
      </c>
      <c r="AD65" t="s">
        <v>110</v>
      </c>
      <c r="AE65" t="s">
        <v>118</v>
      </c>
      <c r="AH65" t="s">
        <v>0</v>
      </c>
    </row>
    <row r="66" spans="1:34">
      <c r="A66" s="5">
        <v>4.2</v>
      </c>
      <c r="B66" t="s">
        <v>1</v>
      </c>
      <c r="C66">
        <v>1</v>
      </c>
      <c r="D66" t="s">
        <v>2</v>
      </c>
      <c r="E66">
        <v>65</v>
      </c>
      <c r="F66" t="s">
        <v>3</v>
      </c>
      <c r="G66" t="s">
        <v>4</v>
      </c>
      <c r="H66" s="3">
        <v>40286</v>
      </c>
      <c r="I66" s="3">
        <v>41826</v>
      </c>
      <c r="J66" s="2">
        <f t="shared" si="6"/>
        <v>1540</v>
      </c>
      <c r="K66" s="2">
        <f t="shared" si="7"/>
        <v>4</v>
      </c>
      <c r="L66" s="2">
        <f t="shared" si="8"/>
        <v>2</v>
      </c>
      <c r="M66" t="s">
        <v>1</v>
      </c>
      <c r="N66" t="s">
        <v>109</v>
      </c>
      <c r="O66" t="s">
        <v>110</v>
      </c>
      <c r="P66" t="s">
        <v>111</v>
      </c>
      <c r="Q66" t="s">
        <v>112</v>
      </c>
      <c r="R66" t="s">
        <v>113</v>
      </c>
      <c r="S66" t="s">
        <v>114</v>
      </c>
      <c r="T66" t="s">
        <v>115</v>
      </c>
      <c r="U66" t="s">
        <v>110</v>
      </c>
      <c r="V66" t="s">
        <v>112</v>
      </c>
      <c r="W66" t="s">
        <v>116</v>
      </c>
      <c r="X66" t="s">
        <v>113</v>
      </c>
      <c r="Y66" t="s">
        <v>114</v>
      </c>
      <c r="Z66" t="s">
        <v>117</v>
      </c>
      <c r="AA66" t="s">
        <v>110</v>
      </c>
      <c r="AB66" t="s">
        <v>111</v>
      </c>
      <c r="AC66" t="s">
        <v>118</v>
      </c>
      <c r="AD66" t="s">
        <v>110</v>
      </c>
      <c r="AE66" t="s">
        <v>118</v>
      </c>
      <c r="AH66" t="s">
        <v>5</v>
      </c>
    </row>
    <row r="67" spans="1:34">
      <c r="A67" s="5">
        <v>5.7</v>
      </c>
      <c r="B67" t="s">
        <v>6</v>
      </c>
      <c r="C67">
        <v>0</v>
      </c>
      <c r="D67" t="s">
        <v>7</v>
      </c>
      <c r="E67">
        <v>66</v>
      </c>
      <c r="F67" t="s">
        <v>8</v>
      </c>
      <c r="G67" t="s">
        <v>9</v>
      </c>
      <c r="H67" s="3">
        <v>39773</v>
      </c>
      <c r="I67" s="3">
        <v>41828</v>
      </c>
      <c r="J67" s="2">
        <f t="shared" si="6"/>
        <v>2055</v>
      </c>
      <c r="K67" s="2">
        <f t="shared" si="7"/>
        <v>5</v>
      </c>
      <c r="L67" s="2">
        <f t="shared" si="8"/>
        <v>7</v>
      </c>
      <c r="M67" t="s">
        <v>6</v>
      </c>
      <c r="N67" t="s">
        <v>109</v>
      </c>
      <c r="O67" t="s">
        <v>110</v>
      </c>
      <c r="P67" t="s">
        <v>111</v>
      </c>
      <c r="Q67" t="s">
        <v>112</v>
      </c>
      <c r="R67" t="s">
        <v>113</v>
      </c>
      <c r="S67" t="s">
        <v>114</v>
      </c>
      <c r="T67" t="s">
        <v>115</v>
      </c>
      <c r="U67" t="s">
        <v>113</v>
      </c>
      <c r="V67" t="s">
        <v>112</v>
      </c>
      <c r="W67" t="s">
        <v>116</v>
      </c>
      <c r="X67" t="s">
        <v>113</v>
      </c>
      <c r="Y67" t="s">
        <v>114</v>
      </c>
      <c r="Z67" t="s">
        <v>117</v>
      </c>
      <c r="AA67" t="s">
        <v>110</v>
      </c>
      <c r="AB67" t="s">
        <v>111</v>
      </c>
      <c r="AC67" t="s">
        <v>118</v>
      </c>
      <c r="AD67" t="s">
        <v>113</v>
      </c>
      <c r="AE67" t="s">
        <v>117</v>
      </c>
      <c r="AH67" t="s">
        <v>10</v>
      </c>
    </row>
    <row r="68" spans="1:34">
      <c r="A68" s="5">
        <v>5.3</v>
      </c>
      <c r="B68" t="s">
        <v>450</v>
      </c>
      <c r="C68">
        <v>1</v>
      </c>
      <c r="D68" t="s">
        <v>11</v>
      </c>
      <c r="E68">
        <v>67</v>
      </c>
      <c r="F68" t="s">
        <v>12</v>
      </c>
      <c r="G68" t="s">
        <v>496</v>
      </c>
      <c r="H68" s="3">
        <v>39892</v>
      </c>
      <c r="I68" s="3">
        <v>41831</v>
      </c>
      <c r="J68" s="2">
        <f t="shared" si="6"/>
        <v>1939</v>
      </c>
      <c r="K68" s="2">
        <f t="shared" si="7"/>
        <v>5</v>
      </c>
      <c r="L68" s="2">
        <f t="shared" si="8"/>
        <v>3</v>
      </c>
      <c r="M68" t="s">
        <v>497</v>
      </c>
      <c r="N68" t="s">
        <v>459</v>
      </c>
      <c r="O68" t="s">
        <v>461</v>
      </c>
      <c r="P68" t="s">
        <v>462</v>
      </c>
      <c r="Q68" t="s">
        <v>463</v>
      </c>
      <c r="R68" t="s">
        <v>464</v>
      </c>
      <c r="S68" t="s">
        <v>477</v>
      </c>
      <c r="T68" t="s">
        <v>466</v>
      </c>
      <c r="U68" t="s">
        <v>464</v>
      </c>
      <c r="V68" t="s">
        <v>466</v>
      </c>
      <c r="W68" t="s">
        <v>460</v>
      </c>
      <c r="X68" t="s">
        <v>464</v>
      </c>
      <c r="Y68" t="s">
        <v>465</v>
      </c>
      <c r="Z68" t="s">
        <v>468</v>
      </c>
      <c r="AA68" t="s">
        <v>461</v>
      </c>
      <c r="AB68" t="s">
        <v>462</v>
      </c>
      <c r="AC68" t="s">
        <v>471</v>
      </c>
      <c r="AD68" t="s">
        <v>464</v>
      </c>
      <c r="AE68" t="s">
        <v>468</v>
      </c>
      <c r="AH68" t="s">
        <v>498</v>
      </c>
    </row>
    <row r="69" spans="1:34">
      <c r="A69" s="5">
        <v>3.2</v>
      </c>
      <c r="B69" t="s">
        <v>6</v>
      </c>
      <c r="C69">
        <v>0</v>
      </c>
      <c r="D69" t="s">
        <v>13</v>
      </c>
      <c r="E69">
        <v>68</v>
      </c>
      <c r="F69" t="s">
        <v>14</v>
      </c>
      <c r="G69" t="s">
        <v>15</v>
      </c>
      <c r="H69" s="3">
        <v>40657</v>
      </c>
      <c r="I69" s="3">
        <v>41832</v>
      </c>
      <c r="J69" s="2">
        <f t="shared" si="6"/>
        <v>1175</v>
      </c>
      <c r="K69" s="2">
        <f t="shared" si="7"/>
        <v>3</v>
      </c>
      <c r="L69" s="2">
        <f t="shared" si="8"/>
        <v>2</v>
      </c>
      <c r="M69" t="s">
        <v>6</v>
      </c>
      <c r="N69" t="s">
        <v>16</v>
      </c>
      <c r="O69" t="s">
        <v>110</v>
      </c>
      <c r="P69" t="s">
        <v>111</v>
      </c>
      <c r="Q69" t="s">
        <v>112</v>
      </c>
      <c r="R69" t="s">
        <v>113</v>
      </c>
      <c r="S69" t="s">
        <v>114</v>
      </c>
      <c r="T69" t="s">
        <v>115</v>
      </c>
      <c r="U69" t="s">
        <v>110</v>
      </c>
      <c r="V69" t="s">
        <v>112</v>
      </c>
      <c r="W69" t="s">
        <v>116</v>
      </c>
      <c r="X69" t="s">
        <v>113</v>
      </c>
      <c r="Y69" t="s">
        <v>114</v>
      </c>
      <c r="Z69" t="s">
        <v>117</v>
      </c>
      <c r="AA69" t="s">
        <v>110</v>
      </c>
      <c r="AB69" t="s">
        <v>111</v>
      </c>
      <c r="AC69" t="s">
        <v>118</v>
      </c>
      <c r="AD69" t="s">
        <v>113</v>
      </c>
      <c r="AE69" t="s">
        <v>17</v>
      </c>
      <c r="AH69" t="s">
        <v>18</v>
      </c>
    </row>
    <row r="70" spans="1:34">
      <c r="A70" s="5">
        <v>4.2</v>
      </c>
      <c r="B70" t="s">
        <v>1</v>
      </c>
      <c r="C70">
        <v>0</v>
      </c>
      <c r="D70" t="s">
        <v>19</v>
      </c>
      <c r="E70">
        <v>69</v>
      </c>
      <c r="F70" t="s">
        <v>3</v>
      </c>
      <c r="G70" t="s">
        <v>20</v>
      </c>
      <c r="H70" s="3">
        <v>40310</v>
      </c>
      <c r="I70" s="3">
        <v>41832</v>
      </c>
      <c r="J70" s="2">
        <f t="shared" si="6"/>
        <v>1522</v>
      </c>
      <c r="K70" s="2">
        <f t="shared" si="7"/>
        <v>4</v>
      </c>
      <c r="L70" s="2">
        <f t="shared" si="8"/>
        <v>2</v>
      </c>
      <c r="M70" t="s">
        <v>1</v>
      </c>
      <c r="N70" t="s">
        <v>109</v>
      </c>
      <c r="O70" t="s">
        <v>110</v>
      </c>
      <c r="P70" t="s">
        <v>111</v>
      </c>
      <c r="Q70" t="s">
        <v>112</v>
      </c>
      <c r="R70" t="s">
        <v>113</v>
      </c>
      <c r="S70" t="s">
        <v>114</v>
      </c>
      <c r="T70" t="s">
        <v>115</v>
      </c>
      <c r="U70" t="s">
        <v>113</v>
      </c>
      <c r="V70" t="s">
        <v>115</v>
      </c>
      <c r="W70" t="s">
        <v>116</v>
      </c>
      <c r="X70" t="s">
        <v>113</v>
      </c>
      <c r="Y70" t="s">
        <v>114</v>
      </c>
      <c r="Z70" t="s">
        <v>117</v>
      </c>
      <c r="AA70" t="s">
        <v>110</v>
      </c>
      <c r="AB70" t="s">
        <v>111</v>
      </c>
      <c r="AC70" t="s">
        <v>118</v>
      </c>
      <c r="AD70" t="s">
        <v>21</v>
      </c>
      <c r="AE70" t="s">
        <v>118</v>
      </c>
      <c r="AH70" t="s">
        <v>22</v>
      </c>
    </row>
    <row r="71" spans="1:34">
      <c r="A71" s="5">
        <v>4.0999999999999996</v>
      </c>
      <c r="B71" t="s">
        <v>6</v>
      </c>
      <c r="D71" t="s">
        <v>23</v>
      </c>
      <c r="E71">
        <v>70</v>
      </c>
      <c r="F71" t="s">
        <v>106</v>
      </c>
      <c r="G71" t="s">
        <v>24</v>
      </c>
      <c r="H71" s="3">
        <v>40338</v>
      </c>
      <c r="I71" s="3">
        <v>41832</v>
      </c>
      <c r="J71" s="2">
        <f t="shared" si="6"/>
        <v>1494</v>
      </c>
      <c r="K71" s="2">
        <f t="shared" si="7"/>
        <v>4</v>
      </c>
      <c r="L71" s="2">
        <f t="shared" si="8"/>
        <v>1</v>
      </c>
      <c r="M71" t="s">
        <v>449</v>
      </c>
      <c r="AG71" t="s">
        <v>499</v>
      </c>
    </row>
    <row r="72" spans="1:34">
      <c r="A72" s="5">
        <v>6.6</v>
      </c>
      <c r="B72" t="s">
        <v>104</v>
      </c>
      <c r="C72">
        <v>1</v>
      </c>
      <c r="D72" t="s">
        <v>25</v>
      </c>
      <c r="E72">
        <v>71</v>
      </c>
      <c r="F72" t="s">
        <v>106</v>
      </c>
      <c r="G72" t="s">
        <v>26</v>
      </c>
      <c r="H72" s="3">
        <v>39436</v>
      </c>
      <c r="I72" s="3">
        <v>41832</v>
      </c>
      <c r="J72" s="2">
        <f t="shared" si="6"/>
        <v>2396</v>
      </c>
      <c r="K72" s="2">
        <f t="shared" si="7"/>
        <v>6</v>
      </c>
      <c r="L72" s="2">
        <f t="shared" si="8"/>
        <v>6</v>
      </c>
      <c r="M72" t="s">
        <v>6</v>
      </c>
      <c r="N72" t="s">
        <v>109</v>
      </c>
      <c r="O72" t="s">
        <v>110</v>
      </c>
      <c r="P72" t="s">
        <v>111</v>
      </c>
      <c r="Q72" t="s">
        <v>112</v>
      </c>
      <c r="R72" t="s">
        <v>113</v>
      </c>
      <c r="S72" t="s">
        <v>114</v>
      </c>
      <c r="T72" t="s">
        <v>115</v>
      </c>
      <c r="U72" t="s">
        <v>27</v>
      </c>
      <c r="V72" t="s">
        <v>115</v>
      </c>
      <c r="W72" t="s">
        <v>116</v>
      </c>
      <c r="X72" t="s">
        <v>113</v>
      </c>
      <c r="Y72" t="s">
        <v>114</v>
      </c>
      <c r="Z72" t="s">
        <v>117</v>
      </c>
      <c r="AA72" t="s">
        <v>110</v>
      </c>
      <c r="AB72" t="s">
        <v>111</v>
      </c>
      <c r="AC72" t="s">
        <v>118</v>
      </c>
      <c r="AD72" t="s">
        <v>113</v>
      </c>
      <c r="AE72" t="s">
        <v>17</v>
      </c>
      <c r="AH72" t="s">
        <v>28</v>
      </c>
    </row>
    <row r="73" spans="1:34">
      <c r="A73" s="5">
        <v>5.4</v>
      </c>
      <c r="B73" t="s">
        <v>29</v>
      </c>
      <c r="C73">
        <v>2</v>
      </c>
      <c r="D73" t="s">
        <v>30</v>
      </c>
      <c r="E73">
        <v>72</v>
      </c>
      <c r="F73" t="s">
        <v>106</v>
      </c>
      <c r="G73" t="s">
        <v>31</v>
      </c>
      <c r="H73" s="3">
        <v>39884</v>
      </c>
      <c r="I73" s="3">
        <v>41832</v>
      </c>
      <c r="J73" s="2">
        <f t="shared" si="6"/>
        <v>1948</v>
      </c>
      <c r="K73" s="2">
        <f t="shared" si="7"/>
        <v>5</v>
      </c>
      <c r="L73" s="2">
        <f t="shared" si="8"/>
        <v>4</v>
      </c>
      <c r="M73" t="s">
        <v>1</v>
      </c>
      <c r="N73" t="s">
        <v>109</v>
      </c>
      <c r="O73" t="s">
        <v>110</v>
      </c>
      <c r="P73" t="s">
        <v>111</v>
      </c>
      <c r="Q73" t="s">
        <v>112</v>
      </c>
      <c r="R73" t="s">
        <v>113</v>
      </c>
      <c r="S73" t="s">
        <v>114</v>
      </c>
      <c r="T73" t="s">
        <v>115</v>
      </c>
      <c r="U73" t="s">
        <v>110</v>
      </c>
      <c r="V73" t="s">
        <v>112</v>
      </c>
      <c r="W73" t="s">
        <v>116</v>
      </c>
      <c r="X73" t="s">
        <v>113</v>
      </c>
      <c r="Y73" t="s">
        <v>114</v>
      </c>
      <c r="Z73" t="s">
        <v>117</v>
      </c>
      <c r="AA73" t="s">
        <v>110</v>
      </c>
      <c r="AB73" t="s">
        <v>111</v>
      </c>
      <c r="AC73" t="s">
        <v>118</v>
      </c>
      <c r="AD73" t="s">
        <v>32</v>
      </c>
      <c r="AE73" t="s">
        <v>117</v>
      </c>
      <c r="AH73" t="s">
        <v>33</v>
      </c>
    </row>
    <row r="74" spans="1:34">
      <c r="A74" s="5">
        <v>6.2</v>
      </c>
      <c r="B74" t="s">
        <v>449</v>
      </c>
      <c r="C74">
        <v>2</v>
      </c>
      <c r="D74" t="s">
        <v>500</v>
      </c>
      <c r="E74">
        <v>73</v>
      </c>
      <c r="F74" t="s">
        <v>83</v>
      </c>
      <c r="G74" t="s">
        <v>501</v>
      </c>
      <c r="H74" s="3">
        <v>39598</v>
      </c>
      <c r="I74" s="3">
        <v>41864</v>
      </c>
      <c r="J74" s="2">
        <f t="shared" si="6"/>
        <v>2266</v>
      </c>
      <c r="K74" s="2">
        <f t="shared" si="7"/>
        <v>6</v>
      </c>
      <c r="L74" s="2">
        <f t="shared" si="8"/>
        <v>2</v>
      </c>
      <c r="M74" t="s">
        <v>449</v>
      </c>
      <c r="N74" t="s">
        <v>109</v>
      </c>
      <c r="O74" t="s">
        <v>110</v>
      </c>
      <c r="P74" t="s">
        <v>111</v>
      </c>
      <c r="Q74" t="s">
        <v>112</v>
      </c>
      <c r="R74" t="s">
        <v>113</v>
      </c>
      <c r="S74" t="s">
        <v>114</v>
      </c>
      <c r="T74" t="s">
        <v>115</v>
      </c>
      <c r="U74" t="s">
        <v>464</v>
      </c>
      <c r="V74" t="s">
        <v>466</v>
      </c>
      <c r="W74" t="s">
        <v>116</v>
      </c>
      <c r="X74" t="s">
        <v>113</v>
      </c>
      <c r="Y74" t="s">
        <v>114</v>
      </c>
      <c r="Z74" t="s">
        <v>117</v>
      </c>
      <c r="AA74" t="s">
        <v>110</v>
      </c>
      <c r="AB74" t="s">
        <v>111</v>
      </c>
      <c r="AC74" t="s">
        <v>118</v>
      </c>
      <c r="AD74" t="s">
        <v>461</v>
      </c>
      <c r="AE74" t="s">
        <v>471</v>
      </c>
      <c r="AH74" t="s">
        <v>51</v>
      </c>
    </row>
    <row r="75" spans="1:34">
      <c r="A75" s="6">
        <v>5.0999999999999996</v>
      </c>
      <c r="B75" t="s">
        <v>450</v>
      </c>
      <c r="C75">
        <v>0</v>
      </c>
      <c r="D75" t="s">
        <v>502</v>
      </c>
      <c r="E75">
        <v>74</v>
      </c>
      <c r="F75" t="s">
        <v>84</v>
      </c>
      <c r="G75" t="s">
        <v>503</v>
      </c>
      <c r="H75" s="3">
        <v>39731</v>
      </c>
      <c r="I75" s="3">
        <v>41864</v>
      </c>
      <c r="J75" s="2">
        <f t="shared" si="6"/>
        <v>2133</v>
      </c>
      <c r="K75" s="2">
        <f t="shared" si="7"/>
        <v>5</v>
      </c>
      <c r="L75" s="2">
        <f t="shared" si="8"/>
        <v>10</v>
      </c>
      <c r="M75" t="s">
        <v>450</v>
      </c>
      <c r="N75" t="s">
        <v>109</v>
      </c>
      <c r="O75" t="s">
        <v>110</v>
      </c>
      <c r="P75" t="s">
        <v>111</v>
      </c>
      <c r="Q75" t="s">
        <v>112</v>
      </c>
      <c r="R75" t="s">
        <v>113</v>
      </c>
      <c r="S75" t="s">
        <v>114</v>
      </c>
      <c r="T75" t="s">
        <v>115</v>
      </c>
      <c r="U75" t="s">
        <v>464</v>
      </c>
      <c r="V75" t="s">
        <v>466</v>
      </c>
      <c r="W75" t="s">
        <v>116</v>
      </c>
      <c r="X75" t="s">
        <v>113</v>
      </c>
      <c r="Y75" t="s">
        <v>114</v>
      </c>
      <c r="Z75" t="s">
        <v>117</v>
      </c>
      <c r="AA75" t="s">
        <v>110</v>
      </c>
      <c r="AB75" t="s">
        <v>111</v>
      </c>
      <c r="AC75" t="s">
        <v>118</v>
      </c>
      <c r="AD75" t="s">
        <v>461</v>
      </c>
      <c r="AE75" t="s">
        <v>471</v>
      </c>
      <c r="AH75" t="s">
        <v>504</v>
      </c>
    </row>
    <row r="76" spans="1:34">
      <c r="A76" s="6">
        <v>6.1</v>
      </c>
      <c r="B76" t="s">
        <v>449</v>
      </c>
      <c r="C76">
        <v>2</v>
      </c>
      <c r="D76" t="s">
        <v>505</v>
      </c>
      <c r="E76">
        <v>75</v>
      </c>
      <c r="F76" t="s">
        <v>83</v>
      </c>
      <c r="G76" t="s">
        <v>506</v>
      </c>
      <c r="H76" s="3">
        <v>39357</v>
      </c>
      <c r="I76" s="3">
        <v>41864</v>
      </c>
      <c r="J76" s="2">
        <f t="shared" si="6"/>
        <v>2507</v>
      </c>
      <c r="K76" s="2">
        <f t="shared" si="7"/>
        <v>6</v>
      </c>
      <c r="L76" s="2">
        <f t="shared" si="8"/>
        <v>10</v>
      </c>
      <c r="M76" t="s">
        <v>449</v>
      </c>
      <c r="N76" t="s">
        <v>109</v>
      </c>
      <c r="O76" t="s">
        <v>110</v>
      </c>
      <c r="P76" t="s">
        <v>111</v>
      </c>
      <c r="Q76" t="s">
        <v>112</v>
      </c>
      <c r="R76" t="s">
        <v>113</v>
      </c>
      <c r="S76" t="s">
        <v>114</v>
      </c>
      <c r="T76" t="s">
        <v>115</v>
      </c>
      <c r="U76" t="s">
        <v>464</v>
      </c>
      <c r="V76" t="s">
        <v>466</v>
      </c>
      <c r="W76" t="s">
        <v>116</v>
      </c>
      <c r="X76" t="s">
        <v>113</v>
      </c>
      <c r="Y76" t="s">
        <v>114</v>
      </c>
      <c r="Z76" t="s">
        <v>117</v>
      </c>
      <c r="AA76" t="s">
        <v>110</v>
      </c>
      <c r="AB76" t="s">
        <v>111</v>
      </c>
      <c r="AC76" t="s">
        <v>118</v>
      </c>
      <c r="AD76" t="s">
        <v>461</v>
      </c>
      <c r="AE76" t="s">
        <v>471</v>
      </c>
      <c r="AH76" t="s">
        <v>51</v>
      </c>
    </row>
    <row r="77" spans="1:34">
      <c r="A77" s="5">
        <v>6.3</v>
      </c>
      <c r="B77" t="s">
        <v>450</v>
      </c>
      <c r="C77">
        <v>2</v>
      </c>
      <c r="D77" t="s">
        <v>507</v>
      </c>
      <c r="E77">
        <v>76</v>
      </c>
      <c r="F77" t="s">
        <v>84</v>
      </c>
      <c r="G77" t="s">
        <v>508</v>
      </c>
      <c r="H77" s="3">
        <v>39556</v>
      </c>
      <c r="I77" s="3">
        <v>41864</v>
      </c>
      <c r="J77" s="2">
        <f t="shared" si="6"/>
        <v>2308</v>
      </c>
      <c r="K77" s="2">
        <f t="shared" si="7"/>
        <v>6</v>
      </c>
      <c r="L77" s="2">
        <f t="shared" si="8"/>
        <v>3</v>
      </c>
      <c r="M77" t="s">
        <v>450</v>
      </c>
      <c r="N77" t="s">
        <v>109</v>
      </c>
      <c r="O77" t="s">
        <v>110</v>
      </c>
      <c r="P77" t="s">
        <v>111</v>
      </c>
      <c r="Q77" t="s">
        <v>112</v>
      </c>
      <c r="R77" t="s">
        <v>113</v>
      </c>
      <c r="S77" t="s">
        <v>114</v>
      </c>
      <c r="T77" t="s">
        <v>115</v>
      </c>
      <c r="U77" t="s">
        <v>461</v>
      </c>
      <c r="V77" t="s">
        <v>463</v>
      </c>
      <c r="W77" t="s">
        <v>116</v>
      </c>
      <c r="X77" t="s">
        <v>113</v>
      </c>
      <c r="Y77" t="s">
        <v>114</v>
      </c>
      <c r="Z77" t="s">
        <v>117</v>
      </c>
      <c r="AA77" t="s">
        <v>110</v>
      </c>
      <c r="AB77" t="s">
        <v>111</v>
      </c>
      <c r="AC77" t="s">
        <v>118</v>
      </c>
      <c r="AD77" t="s">
        <v>464</v>
      </c>
      <c r="AE77" t="s">
        <v>468</v>
      </c>
      <c r="AG77" t="s">
        <v>510</v>
      </c>
      <c r="AH77" t="s">
        <v>509</v>
      </c>
    </row>
    <row r="78" spans="1:34">
      <c r="A78" s="5">
        <v>6</v>
      </c>
      <c r="B78" t="s">
        <v>449</v>
      </c>
      <c r="C78">
        <v>2</v>
      </c>
      <c r="D78" t="s">
        <v>511</v>
      </c>
      <c r="E78">
        <v>77</v>
      </c>
      <c r="F78" t="s">
        <v>84</v>
      </c>
      <c r="G78" t="s">
        <v>512</v>
      </c>
      <c r="H78" s="3">
        <v>39659</v>
      </c>
      <c r="I78" s="3">
        <v>41864</v>
      </c>
      <c r="J78" s="2">
        <f t="shared" si="6"/>
        <v>2205</v>
      </c>
      <c r="K78" s="2">
        <f t="shared" si="7"/>
        <v>6</v>
      </c>
      <c r="L78" s="2">
        <f t="shared" si="8"/>
        <v>0</v>
      </c>
      <c r="M78" t="s">
        <v>449</v>
      </c>
      <c r="N78" t="s">
        <v>109</v>
      </c>
      <c r="O78" t="s">
        <v>110</v>
      </c>
      <c r="P78" t="s">
        <v>111</v>
      </c>
      <c r="Q78" t="s">
        <v>112</v>
      </c>
      <c r="R78" t="s">
        <v>113</v>
      </c>
      <c r="S78" t="s">
        <v>114</v>
      </c>
      <c r="T78" t="s">
        <v>115</v>
      </c>
      <c r="U78" t="s">
        <v>464</v>
      </c>
      <c r="V78" t="s">
        <v>466</v>
      </c>
      <c r="W78" t="s">
        <v>116</v>
      </c>
      <c r="X78" t="s">
        <v>113</v>
      </c>
      <c r="Y78" t="s">
        <v>114</v>
      </c>
      <c r="Z78" t="s">
        <v>117</v>
      </c>
      <c r="AA78" t="s">
        <v>110</v>
      </c>
      <c r="AB78" t="s">
        <v>111</v>
      </c>
      <c r="AC78" t="s">
        <v>118</v>
      </c>
      <c r="AD78" t="s">
        <v>461</v>
      </c>
      <c r="AE78" t="s">
        <v>471</v>
      </c>
      <c r="AG78" t="s">
        <v>513</v>
      </c>
      <c r="AH78" t="s">
        <v>498</v>
      </c>
    </row>
    <row r="79" spans="1:34">
      <c r="A79" s="5">
        <v>6.4</v>
      </c>
      <c r="B79" t="s">
        <v>450</v>
      </c>
      <c r="C79">
        <v>2</v>
      </c>
      <c r="D79" t="s">
        <v>192</v>
      </c>
      <c r="E79">
        <v>78</v>
      </c>
      <c r="F79" t="s">
        <v>84</v>
      </c>
      <c r="G79" t="s">
        <v>514</v>
      </c>
      <c r="H79" s="3">
        <v>39552</v>
      </c>
      <c r="I79" s="3">
        <v>41865</v>
      </c>
      <c r="J79" s="2">
        <f t="shared" si="6"/>
        <v>2313</v>
      </c>
      <c r="K79" s="2">
        <f t="shared" si="7"/>
        <v>6</v>
      </c>
      <c r="L79" s="2">
        <f t="shared" si="8"/>
        <v>4</v>
      </c>
      <c r="M79" t="s">
        <v>450</v>
      </c>
      <c r="N79" t="s">
        <v>109</v>
      </c>
      <c r="O79" t="s">
        <v>110</v>
      </c>
      <c r="P79" t="s">
        <v>111</v>
      </c>
      <c r="Q79" t="s">
        <v>112</v>
      </c>
      <c r="R79" t="s">
        <v>113</v>
      </c>
      <c r="S79" t="s">
        <v>114</v>
      </c>
      <c r="T79" t="s">
        <v>115</v>
      </c>
      <c r="U79" t="s">
        <v>461</v>
      </c>
      <c r="V79" t="s">
        <v>463</v>
      </c>
      <c r="W79" t="s">
        <v>116</v>
      </c>
      <c r="X79" t="s">
        <v>113</v>
      </c>
      <c r="Y79" t="s">
        <v>114</v>
      </c>
      <c r="Z79" t="s">
        <v>117</v>
      </c>
      <c r="AA79" t="s">
        <v>110</v>
      </c>
      <c r="AB79" t="s">
        <v>111</v>
      </c>
      <c r="AC79" t="s">
        <v>118</v>
      </c>
      <c r="AD79" t="s">
        <v>464</v>
      </c>
      <c r="AE79" t="s">
        <v>468</v>
      </c>
      <c r="AH79" t="s">
        <v>498</v>
      </c>
    </row>
    <row r="80" spans="1:34">
      <c r="A80" s="5">
        <v>6.7</v>
      </c>
      <c r="B80" t="s">
        <v>449</v>
      </c>
      <c r="C80">
        <v>2</v>
      </c>
      <c r="D80" t="s">
        <v>515</v>
      </c>
      <c r="E80">
        <v>79</v>
      </c>
      <c r="F80" t="s">
        <v>83</v>
      </c>
      <c r="G80" t="s">
        <v>516</v>
      </c>
      <c r="H80" s="3">
        <v>39458</v>
      </c>
      <c r="I80" s="3">
        <v>41865</v>
      </c>
      <c r="J80" s="2">
        <f t="shared" si="6"/>
        <v>2407</v>
      </c>
      <c r="K80" s="2">
        <f t="shared" si="7"/>
        <v>6</v>
      </c>
      <c r="L80" s="2">
        <f t="shared" si="8"/>
        <v>7</v>
      </c>
      <c r="M80" t="s">
        <v>449</v>
      </c>
      <c r="N80" t="s">
        <v>109</v>
      </c>
      <c r="O80" t="s">
        <v>110</v>
      </c>
      <c r="P80" t="s">
        <v>111</v>
      </c>
      <c r="Q80" t="s">
        <v>112</v>
      </c>
      <c r="R80" t="s">
        <v>113</v>
      </c>
      <c r="S80" t="s">
        <v>114</v>
      </c>
      <c r="T80" t="s">
        <v>115</v>
      </c>
      <c r="U80" t="s">
        <v>464</v>
      </c>
      <c r="V80" t="s">
        <v>466</v>
      </c>
      <c r="W80" t="s">
        <v>116</v>
      </c>
      <c r="X80" t="s">
        <v>113</v>
      </c>
      <c r="Y80" t="s">
        <v>114</v>
      </c>
      <c r="Z80" t="s">
        <v>117</v>
      </c>
      <c r="AA80" t="s">
        <v>110</v>
      </c>
      <c r="AB80" t="s">
        <v>111</v>
      </c>
      <c r="AC80" t="s">
        <v>118</v>
      </c>
      <c r="AD80" t="s">
        <v>461</v>
      </c>
      <c r="AE80" t="s">
        <v>471</v>
      </c>
      <c r="AH80" t="s">
        <v>51</v>
      </c>
    </row>
  </sheetData>
  <sortState ref="A2:XFD1048576">
    <sortCondition ref="E3:E1048576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46" workbookViewId="0">
      <selection activeCell="E68" sqref="E68"/>
    </sheetView>
  </sheetViews>
  <sheetFormatPr baseColWidth="10" defaultRowHeight="15" x14ac:dyDescent="0"/>
  <cols>
    <col min="3" max="3" width="19" customWidth="1"/>
    <col min="4" max="4" width="18" customWidth="1"/>
    <col min="5" max="5" width="43.6640625" bestFit="1" customWidth="1"/>
    <col min="6" max="6" width="22.5" customWidth="1"/>
    <col min="7" max="7" width="19.5" customWidth="1"/>
    <col min="8" max="8" width="58" bestFit="1" customWidth="1"/>
    <col min="9" max="10" width="19.5" customWidth="1"/>
  </cols>
  <sheetData>
    <row r="1" spans="1:11">
      <c r="A1" t="s">
        <v>276</v>
      </c>
      <c r="B1" t="s">
        <v>407</v>
      </c>
      <c r="C1" t="s">
        <v>279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338</v>
      </c>
      <c r="J1" t="s">
        <v>339</v>
      </c>
    </row>
    <row r="2" spans="1:11">
      <c r="A2" t="s">
        <v>340</v>
      </c>
      <c r="B2" t="s">
        <v>344</v>
      </c>
      <c r="C2" t="s">
        <v>331</v>
      </c>
      <c r="D2" t="s">
        <v>342</v>
      </c>
      <c r="E2" t="s">
        <v>328</v>
      </c>
      <c r="F2" t="s">
        <v>341</v>
      </c>
      <c r="G2" t="s">
        <v>289</v>
      </c>
      <c r="H2" t="s">
        <v>335</v>
      </c>
      <c r="I2" t="s">
        <v>332</v>
      </c>
      <c r="J2" t="s">
        <v>343</v>
      </c>
    </row>
    <row r="3" spans="1:11">
      <c r="A3" t="s">
        <v>124</v>
      </c>
      <c r="B3" t="s">
        <v>344</v>
      </c>
      <c r="C3" t="s">
        <v>345</v>
      </c>
      <c r="D3" t="s">
        <v>330</v>
      </c>
      <c r="E3" t="s">
        <v>345</v>
      </c>
      <c r="F3" t="s">
        <v>342</v>
      </c>
      <c r="G3" t="s">
        <v>296</v>
      </c>
      <c r="H3" t="s">
        <v>330</v>
      </c>
      <c r="I3" t="s">
        <v>345</v>
      </c>
      <c r="J3" t="s">
        <v>346</v>
      </c>
    </row>
    <row r="4" spans="1:11">
      <c r="A4" t="s">
        <v>384</v>
      </c>
      <c r="B4" t="s">
        <v>344</v>
      </c>
      <c r="C4" t="s">
        <v>386</v>
      </c>
      <c r="D4" t="s">
        <v>330</v>
      </c>
      <c r="E4" t="s">
        <v>385</v>
      </c>
      <c r="F4" t="s">
        <v>342</v>
      </c>
      <c r="G4" t="s">
        <v>345</v>
      </c>
      <c r="H4" t="s">
        <v>330</v>
      </c>
      <c r="I4" t="s">
        <v>345</v>
      </c>
      <c r="J4" t="s">
        <v>345</v>
      </c>
    </row>
    <row r="5" spans="1:11">
      <c r="A5" t="s">
        <v>387</v>
      </c>
      <c r="B5" t="s">
        <v>344</v>
      </c>
      <c r="C5" t="s">
        <v>345</v>
      </c>
      <c r="D5" t="s">
        <v>330</v>
      </c>
      <c r="E5" t="s">
        <v>329</v>
      </c>
      <c r="F5" t="s">
        <v>345</v>
      </c>
      <c r="G5" t="s">
        <v>345</v>
      </c>
      <c r="H5" t="s">
        <v>330</v>
      </c>
      <c r="I5" t="s">
        <v>333</v>
      </c>
      <c r="J5" t="s">
        <v>345</v>
      </c>
    </row>
    <row r="6" spans="1:11">
      <c r="A6" t="s">
        <v>321</v>
      </c>
      <c r="B6" t="s">
        <v>344</v>
      </c>
      <c r="C6" t="s">
        <v>345</v>
      </c>
      <c r="D6" t="s">
        <v>330</v>
      </c>
      <c r="E6" t="s">
        <v>345</v>
      </c>
      <c r="F6" t="s">
        <v>342</v>
      </c>
      <c r="G6" t="s">
        <v>289</v>
      </c>
      <c r="H6" t="s">
        <v>330</v>
      </c>
      <c r="I6" t="s">
        <v>345</v>
      </c>
      <c r="J6" t="s">
        <v>342</v>
      </c>
    </row>
    <row r="7" spans="1:11">
      <c r="A7" t="s">
        <v>334</v>
      </c>
      <c r="B7" t="s">
        <v>344</v>
      </c>
      <c r="C7" t="s">
        <v>345</v>
      </c>
      <c r="D7" t="s">
        <v>330</v>
      </c>
      <c r="E7" t="s">
        <v>345</v>
      </c>
      <c r="F7" t="s">
        <v>342</v>
      </c>
      <c r="G7" t="s">
        <v>345</v>
      </c>
      <c r="H7" t="s">
        <v>330</v>
      </c>
      <c r="I7" t="s">
        <v>345</v>
      </c>
      <c r="J7" t="s">
        <v>342</v>
      </c>
    </row>
    <row r="8" spans="1:11">
      <c r="A8" t="s">
        <v>325</v>
      </c>
      <c r="B8" t="s">
        <v>344</v>
      </c>
      <c r="C8" t="s">
        <v>322</v>
      </c>
      <c r="D8" t="s">
        <v>330</v>
      </c>
      <c r="E8" t="s">
        <v>345</v>
      </c>
      <c r="F8" t="s">
        <v>342</v>
      </c>
      <c r="G8" t="s">
        <v>289</v>
      </c>
      <c r="H8" t="s">
        <v>336</v>
      </c>
      <c r="I8" t="s">
        <v>324</v>
      </c>
      <c r="J8" t="s">
        <v>323</v>
      </c>
    </row>
    <row r="9" spans="1:11">
      <c r="A9" t="s">
        <v>326</v>
      </c>
      <c r="B9" t="s">
        <v>327</v>
      </c>
      <c r="C9" t="s">
        <v>345</v>
      </c>
      <c r="D9" t="s">
        <v>337</v>
      </c>
      <c r="E9" t="s">
        <v>345</v>
      </c>
      <c r="F9" t="s">
        <v>342</v>
      </c>
      <c r="G9" t="s">
        <v>345</v>
      </c>
      <c r="H9" t="s">
        <v>330</v>
      </c>
      <c r="I9" t="s">
        <v>345</v>
      </c>
      <c r="J9" t="s">
        <v>342</v>
      </c>
    </row>
    <row r="10" spans="1:11">
      <c r="A10" t="s">
        <v>355</v>
      </c>
      <c r="B10" t="s">
        <v>357</v>
      </c>
      <c r="C10" t="s">
        <v>356</v>
      </c>
      <c r="D10" t="s">
        <v>346</v>
      </c>
      <c r="E10" t="s">
        <v>345</v>
      </c>
      <c r="F10" t="s">
        <v>342</v>
      </c>
      <c r="G10" t="s">
        <v>345</v>
      </c>
      <c r="H10" t="s">
        <v>346</v>
      </c>
      <c r="I10" t="s">
        <v>345</v>
      </c>
      <c r="J10" t="s">
        <v>345</v>
      </c>
    </row>
    <row r="11" spans="1:11">
      <c r="A11" t="s">
        <v>242</v>
      </c>
      <c r="B11" t="s">
        <v>327</v>
      </c>
      <c r="C11" t="s">
        <v>345</v>
      </c>
      <c r="D11" t="s">
        <v>330</v>
      </c>
      <c r="E11" t="s">
        <v>345</v>
      </c>
      <c r="F11" t="s">
        <v>342</v>
      </c>
      <c r="G11" t="s">
        <v>345</v>
      </c>
      <c r="H11" t="s">
        <v>342</v>
      </c>
      <c r="I11" t="s">
        <v>345</v>
      </c>
      <c r="J11" t="s">
        <v>342</v>
      </c>
    </row>
    <row r="12" spans="1:11">
      <c r="A12" t="s">
        <v>243</v>
      </c>
      <c r="B12" t="s">
        <v>327</v>
      </c>
      <c r="C12" t="s">
        <v>323</v>
      </c>
      <c r="D12" t="s">
        <v>240</v>
      </c>
      <c r="E12" t="s">
        <v>174</v>
      </c>
      <c r="F12" t="s">
        <v>342</v>
      </c>
      <c r="G12" t="s">
        <v>345</v>
      </c>
      <c r="H12" t="s">
        <v>342</v>
      </c>
      <c r="I12" t="s">
        <v>345</v>
      </c>
      <c r="J12" t="s">
        <v>342</v>
      </c>
    </row>
    <row r="13" spans="1:11">
      <c r="A13" t="s">
        <v>241</v>
      </c>
      <c r="B13" t="s">
        <v>244</v>
      </c>
      <c r="C13" t="s">
        <v>345</v>
      </c>
      <c r="D13" t="s">
        <v>342</v>
      </c>
      <c r="E13" t="s">
        <v>345</v>
      </c>
      <c r="F13" t="s">
        <v>342</v>
      </c>
      <c r="G13" t="s">
        <v>345</v>
      </c>
      <c r="H13" t="s">
        <v>293</v>
      </c>
      <c r="I13" t="s">
        <v>345</v>
      </c>
      <c r="J13" t="s">
        <v>294</v>
      </c>
      <c r="K13" t="s">
        <v>262</v>
      </c>
    </row>
    <row r="14" spans="1:11">
      <c r="A14" t="s">
        <v>295</v>
      </c>
      <c r="B14" t="s">
        <v>327</v>
      </c>
      <c r="C14" t="s">
        <v>296</v>
      </c>
      <c r="D14" t="s">
        <v>342</v>
      </c>
      <c r="E14" t="s">
        <v>345</v>
      </c>
      <c r="F14" t="s">
        <v>342</v>
      </c>
      <c r="G14" t="s">
        <v>345</v>
      </c>
      <c r="H14" t="s">
        <v>330</v>
      </c>
      <c r="I14" t="s">
        <v>345</v>
      </c>
      <c r="J14" t="s">
        <v>342</v>
      </c>
    </row>
    <row r="15" spans="1:11">
      <c r="A15" t="s">
        <v>299</v>
      </c>
      <c r="B15" t="s">
        <v>298</v>
      </c>
      <c r="C15" t="s">
        <v>345</v>
      </c>
      <c r="D15" t="s">
        <v>297</v>
      </c>
      <c r="E15" t="s">
        <v>345</v>
      </c>
      <c r="F15" t="s">
        <v>342</v>
      </c>
      <c r="G15" t="s">
        <v>345</v>
      </c>
      <c r="H15" t="s">
        <v>342</v>
      </c>
      <c r="I15" t="s">
        <v>345</v>
      </c>
      <c r="J15" t="s">
        <v>342</v>
      </c>
      <c r="K15" t="s">
        <v>261</v>
      </c>
    </row>
    <row r="16" spans="1:11">
      <c r="A16" t="s">
        <v>287</v>
      </c>
      <c r="B16" t="s">
        <v>327</v>
      </c>
      <c r="C16" t="s">
        <v>353</v>
      </c>
      <c r="D16" t="s">
        <v>342</v>
      </c>
      <c r="E16" t="s">
        <v>345</v>
      </c>
      <c r="F16" t="s">
        <v>342</v>
      </c>
      <c r="G16" t="s">
        <v>345</v>
      </c>
      <c r="H16" t="s">
        <v>354</v>
      </c>
      <c r="I16" t="s">
        <v>345</v>
      </c>
      <c r="J16" t="s">
        <v>342</v>
      </c>
    </row>
    <row r="17" spans="1:11">
      <c r="A17" t="s">
        <v>288</v>
      </c>
      <c r="B17" t="s">
        <v>290</v>
      </c>
      <c r="C17" t="s">
        <v>291</v>
      </c>
      <c r="D17" t="s">
        <v>292</v>
      </c>
      <c r="E17" t="s">
        <v>291</v>
      </c>
      <c r="F17" t="s">
        <v>292</v>
      </c>
      <c r="G17" t="s">
        <v>291</v>
      </c>
      <c r="H17" t="s">
        <v>292</v>
      </c>
      <c r="I17" t="s">
        <v>291</v>
      </c>
      <c r="J17" t="s">
        <v>263</v>
      </c>
    </row>
    <row r="18" spans="1:11">
      <c r="A18" t="s">
        <v>259</v>
      </c>
      <c r="B18" t="s">
        <v>260</v>
      </c>
      <c r="C18" t="s">
        <v>291</v>
      </c>
      <c r="D18" t="s">
        <v>292</v>
      </c>
      <c r="E18" t="s">
        <v>291</v>
      </c>
      <c r="F18" t="s">
        <v>291</v>
      </c>
      <c r="G18" t="s">
        <v>291</v>
      </c>
      <c r="H18" t="s">
        <v>292</v>
      </c>
      <c r="I18" t="s">
        <v>291</v>
      </c>
      <c r="J18" t="s">
        <v>264</v>
      </c>
    </row>
    <row r="19" spans="1:11">
      <c r="A19" t="s">
        <v>265</v>
      </c>
      <c r="B19" t="s">
        <v>260</v>
      </c>
      <c r="C19" t="s">
        <v>267</v>
      </c>
      <c r="D19" t="s">
        <v>266</v>
      </c>
      <c r="E19" t="s">
        <v>470</v>
      </c>
      <c r="F19" t="s">
        <v>291</v>
      </c>
      <c r="G19" t="s">
        <v>291</v>
      </c>
      <c r="H19" t="s">
        <v>292</v>
      </c>
      <c r="I19" t="s">
        <v>291</v>
      </c>
      <c r="J19" t="s">
        <v>292</v>
      </c>
    </row>
    <row r="20" spans="1:11">
      <c r="A20" t="s">
        <v>268</v>
      </c>
      <c r="B20" t="s">
        <v>260</v>
      </c>
      <c r="C20" t="s">
        <v>291</v>
      </c>
      <c r="D20" t="s">
        <v>292</v>
      </c>
      <c r="E20" t="s">
        <v>291</v>
      </c>
      <c r="F20" t="s">
        <v>292</v>
      </c>
      <c r="G20" t="s">
        <v>291</v>
      </c>
      <c r="H20" t="s">
        <v>292</v>
      </c>
      <c r="I20" t="s">
        <v>291</v>
      </c>
      <c r="J20" t="s">
        <v>292</v>
      </c>
    </row>
    <row r="21" spans="1:11">
      <c r="A21" t="s">
        <v>237</v>
      </c>
      <c r="B21" t="s">
        <v>260</v>
      </c>
      <c r="C21" t="s">
        <v>238</v>
      </c>
      <c r="D21" t="s">
        <v>292</v>
      </c>
      <c r="E21" t="s">
        <v>291</v>
      </c>
      <c r="F21" t="s">
        <v>292</v>
      </c>
      <c r="G21" t="s">
        <v>291</v>
      </c>
      <c r="H21" t="s">
        <v>292</v>
      </c>
      <c r="I21" t="s">
        <v>291</v>
      </c>
      <c r="J21" t="s">
        <v>292</v>
      </c>
    </row>
    <row r="22" spans="1:11">
      <c r="A22" t="s">
        <v>239</v>
      </c>
      <c r="B22" t="s">
        <v>260</v>
      </c>
      <c r="C22" t="s">
        <v>291</v>
      </c>
      <c r="D22" t="s">
        <v>292</v>
      </c>
      <c r="E22" t="s">
        <v>291</v>
      </c>
      <c r="F22" t="s">
        <v>292</v>
      </c>
      <c r="G22" t="s">
        <v>291</v>
      </c>
      <c r="H22" t="s">
        <v>292</v>
      </c>
      <c r="I22" t="s">
        <v>291</v>
      </c>
      <c r="J22" t="s">
        <v>292</v>
      </c>
    </row>
    <row r="23" spans="1:11">
      <c r="A23" t="s">
        <v>123</v>
      </c>
      <c r="B23" t="s">
        <v>290</v>
      </c>
      <c r="C23" t="s">
        <v>291</v>
      </c>
      <c r="D23" t="s">
        <v>292</v>
      </c>
      <c r="E23" t="s">
        <v>486</v>
      </c>
      <c r="F23" t="s">
        <v>487</v>
      </c>
      <c r="G23" t="s">
        <v>291</v>
      </c>
      <c r="H23" t="s">
        <v>292</v>
      </c>
      <c r="I23" t="s">
        <v>291</v>
      </c>
      <c r="J23" t="s">
        <v>291</v>
      </c>
      <c r="K23" t="s">
        <v>179</v>
      </c>
    </row>
    <row r="24" spans="1:11">
      <c r="A24" t="s">
        <v>488</v>
      </c>
      <c r="B24" t="s">
        <v>491</v>
      </c>
      <c r="C24" t="s">
        <v>291</v>
      </c>
      <c r="D24" t="s">
        <v>490</v>
      </c>
      <c r="E24" t="s">
        <v>489</v>
      </c>
      <c r="F24" t="s">
        <v>292</v>
      </c>
      <c r="G24" t="s">
        <v>291</v>
      </c>
      <c r="H24" t="s">
        <v>292</v>
      </c>
      <c r="I24" t="s">
        <v>291</v>
      </c>
      <c r="J24" t="s">
        <v>292</v>
      </c>
    </row>
    <row r="25" spans="1:11">
      <c r="A25" t="s">
        <v>492</v>
      </c>
      <c r="B25" t="s">
        <v>260</v>
      </c>
      <c r="C25" t="s">
        <v>291</v>
      </c>
      <c r="D25" t="s">
        <v>292</v>
      </c>
      <c r="E25" t="s">
        <v>291</v>
      </c>
      <c r="F25" t="s">
        <v>292</v>
      </c>
      <c r="G25" t="s">
        <v>291</v>
      </c>
      <c r="H25" t="s">
        <v>292</v>
      </c>
      <c r="I25" t="s">
        <v>291</v>
      </c>
      <c r="J25" t="s">
        <v>493</v>
      </c>
    </row>
    <row r="26" spans="1:11">
      <c r="A26" t="s">
        <v>494</v>
      </c>
      <c r="B26" t="s">
        <v>260</v>
      </c>
      <c r="C26" t="s">
        <v>291</v>
      </c>
      <c r="D26" t="s">
        <v>292</v>
      </c>
      <c r="E26" t="s">
        <v>291</v>
      </c>
      <c r="F26" t="s">
        <v>292</v>
      </c>
      <c r="G26" t="s">
        <v>291</v>
      </c>
      <c r="H26" t="s">
        <v>292</v>
      </c>
      <c r="I26" t="s">
        <v>291</v>
      </c>
      <c r="J26" t="s">
        <v>292</v>
      </c>
    </row>
    <row r="27" spans="1:11">
      <c r="A27" t="s">
        <v>495</v>
      </c>
      <c r="B27" t="s">
        <v>260</v>
      </c>
      <c r="C27" t="s">
        <v>291</v>
      </c>
      <c r="D27" t="s">
        <v>292</v>
      </c>
      <c r="E27" t="s">
        <v>291</v>
      </c>
      <c r="F27" t="s">
        <v>292</v>
      </c>
      <c r="G27" t="s">
        <v>352</v>
      </c>
      <c r="H27" t="s">
        <v>292</v>
      </c>
      <c r="I27" t="s">
        <v>291</v>
      </c>
      <c r="J27" t="s">
        <v>292</v>
      </c>
    </row>
    <row r="28" spans="1:11">
      <c r="A28" t="s">
        <v>126</v>
      </c>
      <c r="B28" t="s">
        <v>260</v>
      </c>
      <c r="C28" t="s">
        <v>250</v>
      </c>
      <c r="D28" t="s">
        <v>292</v>
      </c>
      <c r="E28" t="s">
        <v>291</v>
      </c>
      <c r="F28" t="s">
        <v>292</v>
      </c>
      <c r="G28" t="s">
        <v>291</v>
      </c>
      <c r="H28" t="s">
        <v>292</v>
      </c>
      <c r="I28" t="s">
        <v>291</v>
      </c>
      <c r="J28" t="s">
        <v>292</v>
      </c>
      <c r="K28" t="s">
        <v>249</v>
      </c>
    </row>
    <row r="29" spans="1:11">
      <c r="A29" t="s">
        <v>251</v>
      </c>
      <c r="B29" t="s">
        <v>252</v>
      </c>
      <c r="C29" t="s">
        <v>291</v>
      </c>
      <c r="D29" t="s">
        <v>292</v>
      </c>
      <c r="E29" t="s">
        <v>291</v>
      </c>
      <c r="F29" t="s">
        <v>292</v>
      </c>
      <c r="G29" t="s">
        <v>291</v>
      </c>
      <c r="H29" t="s">
        <v>292</v>
      </c>
      <c r="I29" t="s">
        <v>291</v>
      </c>
      <c r="J29" t="s">
        <v>292</v>
      </c>
      <c r="K29" t="s">
        <v>253</v>
      </c>
    </row>
    <row r="30" spans="1:11">
      <c r="A30" t="s">
        <v>347</v>
      </c>
      <c r="B30" t="s">
        <v>255</v>
      </c>
      <c r="C30" t="s">
        <v>291</v>
      </c>
      <c r="D30" t="s">
        <v>254</v>
      </c>
      <c r="E30" t="s">
        <v>256</v>
      </c>
      <c r="F30" t="s">
        <v>291</v>
      </c>
      <c r="G30" t="s">
        <v>291</v>
      </c>
      <c r="H30" t="s">
        <v>292</v>
      </c>
      <c r="I30" t="s">
        <v>291</v>
      </c>
      <c r="J30" t="s">
        <v>257</v>
      </c>
    </row>
    <row r="31" spans="1:11">
      <c r="A31" t="s">
        <v>348</v>
      </c>
      <c r="B31" t="s">
        <v>350</v>
      </c>
      <c r="C31" t="s">
        <v>349</v>
      </c>
      <c r="D31" t="s">
        <v>351</v>
      </c>
      <c r="E31" t="s">
        <v>349</v>
      </c>
      <c r="F31" t="s">
        <v>349</v>
      </c>
      <c r="G31" t="s">
        <v>304</v>
      </c>
      <c r="H31" t="s">
        <v>351</v>
      </c>
      <c r="I31" t="s">
        <v>349</v>
      </c>
      <c r="J31" t="s">
        <v>349</v>
      </c>
    </row>
    <row r="32" spans="1:11">
      <c r="A32" t="s">
        <v>388</v>
      </c>
      <c r="B32" t="s">
        <v>305</v>
      </c>
      <c r="C32" t="s">
        <v>349</v>
      </c>
      <c r="D32" t="s">
        <v>306</v>
      </c>
      <c r="E32" t="s">
        <v>307</v>
      </c>
      <c r="F32" t="s">
        <v>351</v>
      </c>
      <c r="G32" t="s">
        <v>309</v>
      </c>
      <c r="H32" t="s">
        <v>308</v>
      </c>
      <c r="I32" t="s">
        <v>349</v>
      </c>
      <c r="J32" t="s">
        <v>351</v>
      </c>
    </row>
    <row r="33" spans="1:11">
      <c r="A33" t="s">
        <v>389</v>
      </c>
      <c r="B33" t="s">
        <v>392</v>
      </c>
      <c r="C33" t="s">
        <v>390</v>
      </c>
      <c r="D33" t="s">
        <v>391</v>
      </c>
      <c r="E33" t="s">
        <v>390</v>
      </c>
      <c r="F33" t="s">
        <v>390</v>
      </c>
      <c r="G33" t="s">
        <v>390</v>
      </c>
      <c r="H33" t="s">
        <v>393</v>
      </c>
      <c r="I33" t="s">
        <v>390</v>
      </c>
      <c r="J33" t="s">
        <v>390</v>
      </c>
    </row>
    <row r="34" spans="1:11">
      <c r="A34" t="s">
        <v>394</v>
      </c>
      <c r="B34" t="s">
        <v>392</v>
      </c>
      <c r="C34" t="s">
        <v>390</v>
      </c>
      <c r="D34" t="s">
        <v>393</v>
      </c>
      <c r="E34" t="s">
        <v>390</v>
      </c>
      <c r="F34" t="s">
        <v>393</v>
      </c>
      <c r="G34" t="s">
        <v>390</v>
      </c>
      <c r="H34" t="s">
        <v>395</v>
      </c>
      <c r="I34" t="s">
        <v>175</v>
      </c>
      <c r="J34" t="s">
        <v>393</v>
      </c>
    </row>
    <row r="35" spans="1:11">
      <c r="A35" t="s">
        <v>176</v>
      </c>
      <c r="B35" t="s">
        <v>392</v>
      </c>
      <c r="C35" t="s">
        <v>178</v>
      </c>
      <c r="D35" t="s">
        <v>393</v>
      </c>
      <c r="E35" t="s">
        <v>390</v>
      </c>
      <c r="F35" t="s">
        <v>177</v>
      </c>
      <c r="G35" t="s">
        <v>38</v>
      </c>
      <c r="H35" t="s">
        <v>393</v>
      </c>
      <c r="I35" t="s">
        <v>390</v>
      </c>
      <c r="J35" t="s">
        <v>393</v>
      </c>
    </row>
    <row r="36" spans="1:11">
      <c r="A36" t="s">
        <v>39</v>
      </c>
      <c r="B36" t="s">
        <v>392</v>
      </c>
      <c r="C36" t="s">
        <v>180</v>
      </c>
      <c r="D36" t="s">
        <v>393</v>
      </c>
      <c r="E36" t="s">
        <v>390</v>
      </c>
      <c r="F36" t="s">
        <v>393</v>
      </c>
      <c r="G36" t="s">
        <v>181</v>
      </c>
      <c r="H36" t="s">
        <v>393</v>
      </c>
      <c r="I36" t="s">
        <v>390</v>
      </c>
      <c r="J36" t="s">
        <v>393</v>
      </c>
    </row>
    <row r="37" spans="1:11">
      <c r="A37" t="s">
        <v>182</v>
      </c>
      <c r="B37" t="s">
        <v>392</v>
      </c>
      <c r="C37" t="s">
        <v>310</v>
      </c>
      <c r="D37" t="s">
        <v>393</v>
      </c>
      <c r="E37" t="s">
        <v>311</v>
      </c>
      <c r="F37" t="s">
        <v>393</v>
      </c>
      <c r="G37" t="s">
        <v>390</v>
      </c>
      <c r="H37" t="s">
        <v>393</v>
      </c>
      <c r="I37" t="s">
        <v>390</v>
      </c>
      <c r="J37" t="s">
        <v>181</v>
      </c>
      <c r="K37" t="s">
        <v>312</v>
      </c>
    </row>
    <row r="38" spans="1:11">
      <c r="A38" t="s">
        <v>313</v>
      </c>
      <c r="B38" t="s">
        <v>392</v>
      </c>
      <c r="C38" t="s">
        <v>390</v>
      </c>
      <c r="D38" t="s">
        <v>314</v>
      </c>
      <c r="E38" t="s">
        <v>390</v>
      </c>
      <c r="F38" t="s">
        <v>393</v>
      </c>
      <c r="G38" t="s">
        <v>390</v>
      </c>
      <c r="H38" t="s">
        <v>315</v>
      </c>
      <c r="I38" t="s">
        <v>390</v>
      </c>
      <c r="J38" t="s">
        <v>393</v>
      </c>
    </row>
    <row r="39" spans="1:11">
      <c r="A39" t="s">
        <v>316</v>
      </c>
      <c r="B39" t="s">
        <v>392</v>
      </c>
      <c r="C39" t="s">
        <v>390</v>
      </c>
      <c r="D39" t="s">
        <v>393</v>
      </c>
      <c r="E39" t="s">
        <v>390</v>
      </c>
      <c r="F39" t="s">
        <v>393</v>
      </c>
      <c r="G39" t="s">
        <v>390</v>
      </c>
      <c r="H39" t="s">
        <v>393</v>
      </c>
      <c r="I39" t="s">
        <v>390</v>
      </c>
      <c r="J39" t="s">
        <v>393</v>
      </c>
    </row>
    <row r="40" spans="1:11">
      <c r="A40" t="s">
        <v>318</v>
      </c>
      <c r="B40" t="s">
        <v>392</v>
      </c>
      <c r="C40" t="s">
        <v>319</v>
      </c>
      <c r="D40" t="s">
        <v>393</v>
      </c>
      <c r="E40" t="s">
        <v>390</v>
      </c>
      <c r="F40" t="s">
        <v>315</v>
      </c>
      <c r="G40" t="s">
        <v>390</v>
      </c>
      <c r="H40" t="s">
        <v>393</v>
      </c>
      <c r="I40" t="s">
        <v>175</v>
      </c>
      <c r="J40" t="s">
        <v>393</v>
      </c>
      <c r="K40" t="s">
        <v>320</v>
      </c>
    </row>
    <row r="52" spans="2:2">
      <c r="B52" t="s">
        <v>277</v>
      </c>
    </row>
    <row r="53" spans="2:2">
      <c r="B53" t="s">
        <v>278</v>
      </c>
    </row>
    <row r="56" spans="2:2">
      <c r="B56" t="s">
        <v>442</v>
      </c>
    </row>
    <row r="57" spans="2:2">
      <c r="B57" t="s">
        <v>280</v>
      </c>
    </row>
    <row r="58" spans="2:2">
      <c r="B58" s="4" t="s">
        <v>281</v>
      </c>
    </row>
    <row r="59" spans="2:2">
      <c r="B59" t="s">
        <v>445</v>
      </c>
    </row>
    <row r="61" spans="2:2">
      <c r="B61" t="s">
        <v>258</v>
      </c>
    </row>
    <row r="62" spans="2:2">
      <c r="B62" t="s">
        <v>317</v>
      </c>
    </row>
    <row r="63" spans="2:2">
      <c r="B63" t="s">
        <v>236</v>
      </c>
    </row>
    <row r="64" spans="2:2">
      <c r="B64" t="s">
        <v>125</v>
      </c>
    </row>
    <row r="68" spans="2:2">
      <c r="B68" t="s">
        <v>75</v>
      </c>
    </row>
    <row r="69" spans="2:2">
      <c r="B69" t="s">
        <v>442</v>
      </c>
    </row>
    <row r="70" spans="2:2">
      <c r="B70" s="4" t="s">
        <v>443</v>
      </c>
    </row>
    <row r="71" spans="2:2">
      <c r="B71" t="s">
        <v>444</v>
      </c>
    </row>
    <row r="72" spans="2:2">
      <c r="B72" t="s">
        <v>445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view="pageLayout" workbookViewId="0">
      <selection activeCell="B15" sqref="B15"/>
    </sheetView>
  </sheetViews>
  <sheetFormatPr baseColWidth="10" defaultRowHeight="15" x14ac:dyDescent="0"/>
  <cols>
    <col min="1" max="1" width="9.83203125" customWidth="1"/>
    <col min="2" max="2" width="4.83203125" customWidth="1"/>
    <col min="3" max="3" width="8.6640625" customWidth="1"/>
    <col min="4" max="4" width="15.33203125" customWidth="1"/>
    <col min="5" max="5" width="4.6640625" customWidth="1"/>
    <col min="6" max="6" width="4.83203125" customWidth="1"/>
    <col min="7" max="7" width="4.33203125" customWidth="1"/>
    <col min="8" max="8" width="5.83203125" customWidth="1"/>
    <col min="9" max="9" width="5" customWidth="1"/>
    <col min="10" max="10" width="4.1640625" customWidth="1"/>
    <col min="11" max="12" width="5" customWidth="1"/>
    <col min="13" max="13" width="5.83203125" customWidth="1"/>
  </cols>
  <sheetData>
    <row r="1" spans="1:7" ht="24" customHeight="1">
      <c r="A1" s="28" t="s">
        <v>103</v>
      </c>
    </row>
    <row r="2" spans="1:7" ht="10" customHeight="1"/>
    <row r="3" spans="1:7">
      <c r="A3" s="9" t="s">
        <v>85</v>
      </c>
      <c r="B3" s="9"/>
      <c r="C3" s="9"/>
      <c r="D3" s="9"/>
      <c r="E3" s="9"/>
      <c r="F3" s="9"/>
    </row>
    <row r="4" spans="1:7">
      <c r="A4" s="9"/>
      <c r="B4" s="9"/>
      <c r="C4" s="9"/>
      <c r="D4" s="9"/>
      <c r="E4" s="9"/>
      <c r="F4" s="9"/>
    </row>
    <row r="5" spans="1:7">
      <c r="A5" s="9" t="s">
        <v>86</v>
      </c>
      <c r="B5" s="9"/>
      <c r="C5" s="9"/>
      <c r="D5" s="9"/>
      <c r="E5" s="9"/>
      <c r="F5" s="9"/>
    </row>
    <row r="6" spans="1:7">
      <c r="A6" s="9" t="s">
        <v>99</v>
      </c>
      <c r="B6" s="9"/>
      <c r="C6" s="9"/>
      <c r="D6" s="9"/>
      <c r="E6" s="9"/>
      <c r="F6" s="9"/>
    </row>
    <row r="7" spans="1:7">
      <c r="A7" s="9" t="s">
        <v>100</v>
      </c>
      <c r="B7" s="9"/>
      <c r="C7" s="9"/>
      <c r="E7" s="9"/>
    </row>
    <row r="8" spans="1:7">
      <c r="E8" s="9"/>
    </row>
    <row r="9" spans="1:7">
      <c r="E9" s="9"/>
    </row>
    <row r="10" spans="1:7">
      <c r="A10" t="s">
        <v>97</v>
      </c>
      <c r="D10" s="17" t="s">
        <v>449</v>
      </c>
      <c r="E10" s="18"/>
      <c r="F10" s="17" t="s">
        <v>450</v>
      </c>
      <c r="G10" s="18"/>
    </row>
    <row r="11" spans="1:7">
      <c r="A11" t="s">
        <v>98</v>
      </c>
      <c r="D11" s="12" t="s">
        <v>88</v>
      </c>
      <c r="E11" s="13">
        <v>1</v>
      </c>
      <c r="F11" s="12" t="s">
        <v>88</v>
      </c>
      <c r="G11" s="14">
        <v>5</v>
      </c>
    </row>
    <row r="12" spans="1:7">
      <c r="D12" s="12" t="s">
        <v>89</v>
      </c>
      <c r="E12" s="13">
        <v>2</v>
      </c>
      <c r="F12" s="12" t="s">
        <v>89</v>
      </c>
      <c r="G12" s="14">
        <v>4</v>
      </c>
    </row>
    <row r="13" spans="1:7">
      <c r="D13" s="12" t="s">
        <v>87</v>
      </c>
      <c r="E13" s="14">
        <v>2</v>
      </c>
      <c r="F13" s="12" t="s">
        <v>87</v>
      </c>
      <c r="G13" s="14">
        <v>3</v>
      </c>
    </row>
    <row r="14" spans="1:7">
      <c r="D14" s="12" t="s">
        <v>90</v>
      </c>
      <c r="E14" s="13">
        <v>6</v>
      </c>
      <c r="F14" s="12" t="s">
        <v>90</v>
      </c>
      <c r="G14" s="13">
        <v>3</v>
      </c>
    </row>
    <row r="15" spans="1:7">
      <c r="D15" s="12" t="s">
        <v>91</v>
      </c>
      <c r="E15" s="13">
        <v>1</v>
      </c>
      <c r="F15" s="12" t="s">
        <v>91</v>
      </c>
      <c r="G15" s="13">
        <v>0</v>
      </c>
    </row>
    <row r="16" spans="1:7">
      <c r="D16" s="12" t="s">
        <v>92</v>
      </c>
      <c r="E16" s="13">
        <v>3</v>
      </c>
      <c r="F16" s="12" t="s">
        <v>92</v>
      </c>
      <c r="G16" s="13">
        <v>5</v>
      </c>
    </row>
    <row r="17" spans="1:7">
      <c r="D17" s="12" t="s">
        <v>93</v>
      </c>
      <c r="E17" s="13">
        <v>1</v>
      </c>
      <c r="F17" s="12" t="s">
        <v>93</v>
      </c>
      <c r="G17" s="13">
        <v>2</v>
      </c>
    </row>
    <row r="18" spans="1:7">
      <c r="D18" s="15" t="s">
        <v>94</v>
      </c>
      <c r="E18" s="16">
        <v>1</v>
      </c>
      <c r="F18" s="15" t="s">
        <v>94</v>
      </c>
      <c r="G18" s="16">
        <v>2</v>
      </c>
    </row>
    <row r="20" spans="1:7">
      <c r="A20" t="s">
        <v>101</v>
      </c>
    </row>
    <row r="21" spans="1:7" ht="16" thickBot="1"/>
    <row r="22" spans="1:7" ht="25" customHeight="1" thickBot="1">
      <c r="A22" s="24" t="s">
        <v>447</v>
      </c>
      <c r="B22" s="22" t="s">
        <v>446</v>
      </c>
      <c r="C22" s="20" t="s">
        <v>95</v>
      </c>
      <c r="D22" s="21" t="s">
        <v>102</v>
      </c>
    </row>
    <row r="23" spans="1:7" ht="25" customHeight="1">
      <c r="A23" s="25" t="s">
        <v>449</v>
      </c>
      <c r="B23" s="16">
        <v>5</v>
      </c>
      <c r="C23" s="19" t="s">
        <v>84</v>
      </c>
      <c r="D23" s="19"/>
    </row>
    <row r="24" spans="1:7" ht="25" customHeight="1">
      <c r="A24" s="26" t="s">
        <v>449</v>
      </c>
      <c r="B24" s="23">
        <v>5</v>
      </c>
      <c r="C24" s="10" t="s">
        <v>84</v>
      </c>
      <c r="D24" s="10"/>
    </row>
    <row r="25" spans="1:7" ht="25" customHeight="1">
      <c r="A25" s="26" t="s">
        <v>450</v>
      </c>
      <c r="B25" s="23">
        <v>6</v>
      </c>
      <c r="C25" s="10" t="s">
        <v>83</v>
      </c>
      <c r="D25" s="10"/>
    </row>
    <row r="26" spans="1:7" ht="25" customHeight="1">
      <c r="A26" s="26" t="s">
        <v>450</v>
      </c>
      <c r="B26" s="23">
        <v>6</v>
      </c>
      <c r="C26" s="10" t="s">
        <v>83</v>
      </c>
      <c r="D26" s="10"/>
    </row>
    <row r="27" spans="1:7" ht="25" customHeight="1">
      <c r="A27" s="26" t="s">
        <v>450</v>
      </c>
      <c r="B27" s="23">
        <v>6</v>
      </c>
      <c r="C27" s="10" t="s">
        <v>83</v>
      </c>
      <c r="D27" s="10"/>
    </row>
    <row r="28" spans="1:7" ht="25" customHeight="1">
      <c r="A28" s="26" t="s">
        <v>450</v>
      </c>
      <c r="B28" s="23">
        <v>6</v>
      </c>
      <c r="C28" s="10" t="s">
        <v>84</v>
      </c>
      <c r="D28" s="10"/>
    </row>
    <row r="29" spans="1:7" ht="25" customHeight="1">
      <c r="A29" s="26" t="s">
        <v>450</v>
      </c>
      <c r="B29" s="23">
        <v>6</v>
      </c>
      <c r="C29" s="10" t="s">
        <v>84</v>
      </c>
      <c r="D29" s="10"/>
    </row>
    <row r="30" spans="1:7" ht="25" customHeight="1">
      <c r="A30" s="26" t="s">
        <v>450</v>
      </c>
      <c r="B30" s="23">
        <v>6</v>
      </c>
      <c r="C30" s="10" t="s">
        <v>84</v>
      </c>
      <c r="D30" s="10"/>
    </row>
    <row r="31" spans="1:7" ht="25" customHeight="1">
      <c r="A31" s="26" t="s">
        <v>450</v>
      </c>
      <c r="B31" s="23">
        <v>6</v>
      </c>
      <c r="C31" s="10" t="s">
        <v>84</v>
      </c>
      <c r="D31" s="10"/>
    </row>
    <row r="32" spans="1:7" ht="25" customHeight="1">
      <c r="A32" s="26" t="s">
        <v>450</v>
      </c>
      <c r="B32" s="23">
        <v>4</v>
      </c>
      <c r="C32" s="10" t="s">
        <v>84</v>
      </c>
      <c r="D32" s="10"/>
    </row>
    <row r="33" spans="1:4" ht="25" customHeight="1">
      <c r="A33" s="26" t="s">
        <v>450</v>
      </c>
      <c r="B33" s="23">
        <v>4</v>
      </c>
      <c r="C33" s="10" t="s">
        <v>84</v>
      </c>
      <c r="D33" s="10"/>
    </row>
    <row r="34" spans="1:4" ht="25" customHeight="1" thickBot="1">
      <c r="A34" s="27" t="s">
        <v>450</v>
      </c>
      <c r="B34" s="23">
        <v>4</v>
      </c>
      <c r="C34" s="10" t="s">
        <v>84</v>
      </c>
      <c r="D34" s="10"/>
    </row>
    <row r="50" spans="1:6">
      <c r="A50" t="s">
        <v>446</v>
      </c>
      <c r="B50" t="s">
        <v>447</v>
      </c>
      <c r="C50" t="s">
        <v>448</v>
      </c>
      <c r="D50" t="s">
        <v>451</v>
      </c>
      <c r="E50" t="s">
        <v>452</v>
      </c>
      <c r="F50" t="s">
        <v>96</v>
      </c>
    </row>
    <row r="51" spans="1:6">
      <c r="A51" s="6">
        <v>3.11</v>
      </c>
      <c r="B51" t="s">
        <v>450</v>
      </c>
      <c r="C51">
        <v>0</v>
      </c>
      <c r="D51" t="s">
        <v>372</v>
      </c>
      <c r="E51">
        <v>22</v>
      </c>
      <c r="F51" t="s">
        <v>84</v>
      </c>
    </row>
    <row r="52" spans="1:6">
      <c r="A52" s="5">
        <v>3.6</v>
      </c>
      <c r="B52" t="s">
        <v>450</v>
      </c>
      <c r="C52">
        <v>2</v>
      </c>
      <c r="D52" t="s">
        <v>49</v>
      </c>
      <c r="E52">
        <v>55</v>
      </c>
      <c r="F52" t="s">
        <v>84</v>
      </c>
    </row>
    <row r="53" spans="1:6">
      <c r="A53" s="5">
        <v>3.2</v>
      </c>
      <c r="B53" t="s">
        <v>438</v>
      </c>
      <c r="C53">
        <v>0</v>
      </c>
      <c r="D53" t="s">
        <v>364</v>
      </c>
      <c r="E53">
        <v>54</v>
      </c>
      <c r="F53" t="s">
        <v>84</v>
      </c>
    </row>
    <row r="54" spans="1:6">
      <c r="A54">
        <v>3.1</v>
      </c>
      <c r="B54" t="s">
        <v>415</v>
      </c>
      <c r="C54">
        <v>1</v>
      </c>
      <c r="D54" t="s">
        <v>419</v>
      </c>
      <c r="E54">
        <v>10</v>
      </c>
      <c r="F54" t="s">
        <v>83</v>
      </c>
    </row>
    <row r="55" spans="1:6">
      <c r="A55" s="5">
        <v>3</v>
      </c>
      <c r="B55" t="s">
        <v>357</v>
      </c>
      <c r="C55">
        <v>1</v>
      </c>
      <c r="D55" t="s">
        <v>362</v>
      </c>
      <c r="E55">
        <v>53</v>
      </c>
      <c r="F55" t="s">
        <v>83</v>
      </c>
    </row>
    <row r="56" spans="1:6">
      <c r="A56" s="5">
        <v>3.2</v>
      </c>
      <c r="B56" t="s">
        <v>449</v>
      </c>
      <c r="C56">
        <v>2</v>
      </c>
      <c r="D56" t="s">
        <v>52</v>
      </c>
      <c r="E56">
        <v>56</v>
      </c>
      <c r="F56" t="s">
        <v>83</v>
      </c>
    </row>
    <row r="57" spans="1:6">
      <c r="A57">
        <v>4.5999999999999996</v>
      </c>
      <c r="B57" t="s">
        <v>415</v>
      </c>
      <c r="C57">
        <v>1</v>
      </c>
      <c r="D57" t="s">
        <v>420</v>
      </c>
      <c r="E57">
        <v>11</v>
      </c>
      <c r="F57" t="s">
        <v>84</v>
      </c>
    </row>
    <row r="58" spans="1:6">
      <c r="A58" s="6">
        <v>4.0999999999999996</v>
      </c>
      <c r="B58" t="s">
        <v>415</v>
      </c>
      <c r="C58">
        <v>2</v>
      </c>
      <c r="D58" t="s">
        <v>422</v>
      </c>
      <c r="E58">
        <v>13</v>
      </c>
      <c r="F58" t="s">
        <v>84</v>
      </c>
    </row>
    <row r="59" spans="1:6">
      <c r="A59" s="5">
        <v>4.4000000000000004</v>
      </c>
      <c r="B59" t="s">
        <v>450</v>
      </c>
      <c r="C59">
        <v>1</v>
      </c>
      <c r="D59" t="s">
        <v>186</v>
      </c>
      <c r="E59">
        <v>48</v>
      </c>
      <c r="F59" t="s">
        <v>84</v>
      </c>
    </row>
    <row r="60" spans="1:6">
      <c r="A60" s="6">
        <v>4.1100000000000003</v>
      </c>
      <c r="B60" t="s">
        <v>450</v>
      </c>
      <c r="C60">
        <v>1</v>
      </c>
      <c r="D60" t="s">
        <v>60</v>
      </c>
      <c r="E60">
        <v>59</v>
      </c>
      <c r="F60" t="s">
        <v>84</v>
      </c>
    </row>
    <row r="61" spans="1:6">
      <c r="A61" s="5">
        <v>4.8</v>
      </c>
      <c r="B61" t="s">
        <v>450</v>
      </c>
      <c r="C61">
        <v>1</v>
      </c>
      <c r="D61" t="s">
        <v>66</v>
      </c>
      <c r="E61">
        <v>61</v>
      </c>
      <c r="F61" t="s">
        <v>84</v>
      </c>
    </row>
    <row r="62" spans="1:6">
      <c r="A62" s="5">
        <v>4.7</v>
      </c>
      <c r="B62" t="s">
        <v>449</v>
      </c>
      <c r="C62">
        <v>1</v>
      </c>
      <c r="D62" t="s">
        <v>40</v>
      </c>
      <c r="E62">
        <v>39</v>
      </c>
      <c r="F62" t="s">
        <v>84</v>
      </c>
    </row>
    <row r="63" spans="1:6">
      <c r="A63" s="5">
        <v>4.0999999999999996</v>
      </c>
      <c r="B63" t="s">
        <v>449</v>
      </c>
      <c r="C63">
        <v>1</v>
      </c>
      <c r="D63" t="s">
        <v>184</v>
      </c>
      <c r="E63">
        <v>46</v>
      </c>
      <c r="F63" t="s">
        <v>83</v>
      </c>
    </row>
    <row r="64" spans="1:6">
      <c r="A64" s="5">
        <v>4</v>
      </c>
      <c r="B64" t="s">
        <v>438</v>
      </c>
      <c r="C64">
        <v>1</v>
      </c>
      <c r="D64" t="s">
        <v>188</v>
      </c>
      <c r="E64">
        <v>49</v>
      </c>
      <c r="F64" t="s">
        <v>84</v>
      </c>
    </row>
    <row r="65" spans="1:6">
      <c r="A65" s="5">
        <v>4</v>
      </c>
      <c r="B65" t="s">
        <v>449</v>
      </c>
      <c r="C65">
        <v>0</v>
      </c>
      <c r="D65" t="s">
        <v>56</v>
      </c>
      <c r="E65">
        <v>58</v>
      </c>
      <c r="F65" t="s">
        <v>84</v>
      </c>
    </row>
    <row r="66" spans="1:6">
      <c r="A66">
        <v>5.5</v>
      </c>
      <c r="B66" t="s">
        <v>415</v>
      </c>
      <c r="C66">
        <v>2</v>
      </c>
      <c r="D66" t="s">
        <v>367</v>
      </c>
      <c r="E66">
        <v>18</v>
      </c>
      <c r="F66" t="s">
        <v>84</v>
      </c>
    </row>
    <row r="67" spans="1:6">
      <c r="A67" s="5">
        <v>5.2</v>
      </c>
      <c r="B67" t="s">
        <v>450</v>
      </c>
      <c r="C67">
        <v>2</v>
      </c>
      <c r="D67" t="s">
        <v>371</v>
      </c>
      <c r="E67">
        <v>21</v>
      </c>
      <c r="F67" t="s">
        <v>83</v>
      </c>
    </row>
    <row r="68" spans="1:6">
      <c r="A68" s="6">
        <v>5.0999999999999996</v>
      </c>
      <c r="B68" t="s">
        <v>450</v>
      </c>
      <c r="C68">
        <v>1</v>
      </c>
      <c r="D68" t="s">
        <v>373</v>
      </c>
      <c r="E68">
        <v>23</v>
      </c>
      <c r="F68" t="s">
        <v>83</v>
      </c>
    </row>
    <row r="69" spans="1:6">
      <c r="A69" s="5">
        <v>5.4</v>
      </c>
      <c r="B69" t="s">
        <v>450</v>
      </c>
      <c r="C69">
        <v>1</v>
      </c>
      <c r="D69" t="s">
        <v>46</v>
      </c>
      <c r="E69">
        <v>43</v>
      </c>
      <c r="F69" t="s">
        <v>84</v>
      </c>
    </row>
    <row r="70" spans="1:6">
      <c r="A70" s="5">
        <v>5.2</v>
      </c>
      <c r="B70" t="s">
        <v>450</v>
      </c>
      <c r="C70">
        <v>2</v>
      </c>
      <c r="D70" t="s">
        <v>54</v>
      </c>
      <c r="E70">
        <v>57</v>
      </c>
      <c r="F70" t="s">
        <v>84</v>
      </c>
    </row>
    <row r="71" spans="1:6">
      <c r="A71" s="5">
        <v>5.3</v>
      </c>
      <c r="B71" t="s">
        <v>450</v>
      </c>
      <c r="C71">
        <v>0</v>
      </c>
      <c r="D71" t="s">
        <v>72</v>
      </c>
      <c r="E71">
        <v>63</v>
      </c>
      <c r="F71" t="s">
        <v>83</v>
      </c>
    </row>
    <row r="72" spans="1:6">
      <c r="A72" s="5">
        <v>5.3</v>
      </c>
      <c r="B72" t="s">
        <v>449</v>
      </c>
      <c r="C72">
        <v>1</v>
      </c>
      <c r="D72" t="s">
        <v>409</v>
      </c>
      <c r="E72">
        <v>1</v>
      </c>
      <c r="F72" t="s">
        <v>84</v>
      </c>
    </row>
    <row r="73" spans="1:6">
      <c r="A73" s="5">
        <v>5.5</v>
      </c>
      <c r="B73" t="s">
        <v>449</v>
      </c>
      <c r="C73">
        <v>2</v>
      </c>
      <c r="D73" t="s">
        <v>413</v>
      </c>
      <c r="E73">
        <v>5</v>
      </c>
      <c r="F73" t="s">
        <v>84</v>
      </c>
    </row>
    <row r="74" spans="1:6">
      <c r="A74" s="5">
        <v>5</v>
      </c>
      <c r="B74" t="s">
        <v>379</v>
      </c>
      <c r="C74">
        <v>2</v>
      </c>
      <c r="D74" t="s">
        <v>246</v>
      </c>
      <c r="E74">
        <v>37</v>
      </c>
      <c r="F74" t="s">
        <v>84</v>
      </c>
    </row>
    <row r="75" spans="1:6">
      <c r="A75" s="5">
        <v>5.9</v>
      </c>
      <c r="B75" t="s">
        <v>379</v>
      </c>
      <c r="C75">
        <v>2</v>
      </c>
      <c r="D75" t="s">
        <v>247</v>
      </c>
      <c r="E75">
        <v>38</v>
      </c>
      <c r="F75" t="s">
        <v>84</v>
      </c>
    </row>
    <row r="76" spans="1:6">
      <c r="A76" s="5">
        <v>5.2</v>
      </c>
      <c r="B76" t="s">
        <v>449</v>
      </c>
      <c r="C76">
        <v>1</v>
      </c>
      <c r="D76" t="s">
        <v>45</v>
      </c>
      <c r="E76">
        <v>42</v>
      </c>
      <c r="F76" t="s">
        <v>83</v>
      </c>
    </row>
    <row r="77" spans="1:6">
      <c r="A77" s="5">
        <v>5.4</v>
      </c>
      <c r="B77" t="s">
        <v>449</v>
      </c>
      <c r="D77" t="s">
        <v>47</v>
      </c>
      <c r="E77">
        <v>44</v>
      </c>
      <c r="F77" t="s">
        <v>83</v>
      </c>
    </row>
    <row r="78" spans="1:6">
      <c r="A78" s="5">
        <v>5.0999999999999996</v>
      </c>
      <c r="B78" t="s">
        <v>438</v>
      </c>
      <c r="C78">
        <v>0</v>
      </c>
      <c r="D78" t="s">
        <v>189</v>
      </c>
      <c r="E78">
        <v>50</v>
      </c>
      <c r="F78" t="s">
        <v>84</v>
      </c>
    </row>
    <row r="79" spans="1:6">
      <c r="A79" s="5">
        <v>5.3</v>
      </c>
      <c r="B79" t="s">
        <v>449</v>
      </c>
      <c r="C79">
        <v>0</v>
      </c>
      <c r="D79" t="s">
        <v>69</v>
      </c>
      <c r="E79">
        <v>62</v>
      </c>
      <c r="F79" t="s">
        <v>84</v>
      </c>
    </row>
    <row r="80" spans="1:6">
      <c r="A80">
        <v>6.4</v>
      </c>
      <c r="B80" t="s">
        <v>357</v>
      </c>
      <c r="C80">
        <v>0</v>
      </c>
      <c r="D80" t="s">
        <v>424</v>
      </c>
      <c r="E80">
        <v>14</v>
      </c>
      <c r="F80" t="s">
        <v>84</v>
      </c>
    </row>
    <row r="81" spans="1:6">
      <c r="A81">
        <v>6.3</v>
      </c>
      <c r="B81" t="s">
        <v>415</v>
      </c>
      <c r="C81">
        <v>2</v>
      </c>
      <c r="D81" t="s">
        <v>248</v>
      </c>
      <c r="E81">
        <v>15</v>
      </c>
      <c r="F81" t="s">
        <v>83</v>
      </c>
    </row>
    <row r="82" spans="1:6">
      <c r="A82">
        <v>6.11</v>
      </c>
      <c r="B82" t="s">
        <v>415</v>
      </c>
      <c r="C82">
        <v>0</v>
      </c>
      <c r="D82" t="s">
        <v>365</v>
      </c>
      <c r="E82">
        <v>16</v>
      </c>
      <c r="F82" t="s">
        <v>83</v>
      </c>
    </row>
    <row r="83" spans="1:6">
      <c r="A83" s="6">
        <v>6.11</v>
      </c>
      <c r="B83" t="s">
        <v>368</v>
      </c>
      <c r="C83">
        <v>2</v>
      </c>
      <c r="D83" t="s">
        <v>369</v>
      </c>
      <c r="E83">
        <v>19</v>
      </c>
      <c r="F83" t="s">
        <v>83</v>
      </c>
    </row>
    <row r="84" spans="1:6">
      <c r="A84" s="5">
        <v>6.6</v>
      </c>
      <c r="B84" t="s">
        <v>450</v>
      </c>
      <c r="C84">
        <v>2</v>
      </c>
      <c r="D84" t="s">
        <v>375</v>
      </c>
      <c r="E84">
        <v>25</v>
      </c>
      <c r="F84" t="s">
        <v>84</v>
      </c>
    </row>
    <row r="85" spans="1:6">
      <c r="A85" s="5">
        <v>6.8</v>
      </c>
      <c r="B85" t="s">
        <v>450</v>
      </c>
      <c r="C85">
        <v>1</v>
      </c>
      <c r="D85" t="s">
        <v>43</v>
      </c>
      <c r="E85">
        <v>40</v>
      </c>
      <c r="F85" t="s">
        <v>83</v>
      </c>
    </row>
    <row r="86" spans="1:6">
      <c r="A86" s="5">
        <v>6.9</v>
      </c>
      <c r="B86" t="s">
        <v>450</v>
      </c>
      <c r="C86">
        <v>1</v>
      </c>
      <c r="D86" t="s">
        <v>44</v>
      </c>
      <c r="E86">
        <v>41</v>
      </c>
      <c r="F86" t="s">
        <v>84</v>
      </c>
    </row>
    <row r="87" spans="1:6">
      <c r="A87" s="5">
        <v>6</v>
      </c>
      <c r="B87" t="s">
        <v>450</v>
      </c>
      <c r="C87">
        <v>1</v>
      </c>
      <c r="D87" t="s">
        <v>183</v>
      </c>
      <c r="E87">
        <v>45</v>
      </c>
      <c r="F87" t="s">
        <v>83</v>
      </c>
    </row>
    <row r="88" spans="1:6">
      <c r="A88" s="5">
        <v>6.2</v>
      </c>
      <c r="B88" t="s">
        <v>450</v>
      </c>
      <c r="C88">
        <v>1</v>
      </c>
      <c r="D88" t="s">
        <v>185</v>
      </c>
      <c r="E88">
        <v>47</v>
      </c>
      <c r="F88" t="s">
        <v>84</v>
      </c>
    </row>
    <row r="89" spans="1:6">
      <c r="A89">
        <v>6.8</v>
      </c>
      <c r="B89" t="s">
        <v>449</v>
      </c>
      <c r="C89">
        <v>2</v>
      </c>
      <c r="D89" t="s">
        <v>410</v>
      </c>
      <c r="E89">
        <v>2</v>
      </c>
      <c r="F89" t="s">
        <v>83</v>
      </c>
    </row>
    <row r="90" spans="1:6">
      <c r="A90" s="5">
        <v>6.3</v>
      </c>
      <c r="B90" t="s">
        <v>449</v>
      </c>
      <c r="C90">
        <v>2</v>
      </c>
      <c r="D90" t="s">
        <v>411</v>
      </c>
      <c r="E90">
        <v>3</v>
      </c>
      <c r="F90" t="s">
        <v>84</v>
      </c>
    </row>
    <row r="91" spans="1:6">
      <c r="A91" s="5">
        <v>6</v>
      </c>
      <c r="B91" t="s">
        <v>438</v>
      </c>
      <c r="C91">
        <v>1</v>
      </c>
      <c r="D91" t="s">
        <v>378</v>
      </c>
      <c r="E91">
        <v>27</v>
      </c>
      <c r="F91" t="s">
        <v>84</v>
      </c>
    </row>
  </sheetData>
  <sortState ref="A49:F54">
    <sortCondition ref="F49:F54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Paradigm fidelity 6-1-14</vt:lpstr>
      <vt:lpstr>Subject Checklist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Sangliana</dc:creator>
  <cp:lastModifiedBy>Laura Schulz</cp:lastModifiedBy>
  <dcterms:created xsi:type="dcterms:W3CDTF">2014-05-12T14:27:39Z</dcterms:created>
  <dcterms:modified xsi:type="dcterms:W3CDTF">2014-08-15T20:07:48Z</dcterms:modified>
</cp:coreProperties>
</file>