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osg\OneDrive\Documents\Hydrosens\Notes\"/>
    </mc:Choice>
  </mc:AlternateContent>
  <xr:revisionPtr revIDLastSave="0" documentId="8_{6B47B649-2ADF-444C-87C4-F405E1EAFFDC}" xr6:coauthVersionLast="47" xr6:coauthVersionMax="47" xr10:uidLastSave="{00000000-0000-0000-0000-000000000000}"/>
  <bookViews>
    <workbookView xWindow="-108" yWindow="-108" windowWidth="23256" windowHeight="12456" xr2:uid="{0BDB770E-D708-4AF0-BC18-F872DDBD716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I8" i="1"/>
  <c r="C17" i="1"/>
  <c r="E4" i="1"/>
</calcChain>
</file>

<file path=xl/sharedStrings.xml><?xml version="1.0" encoding="utf-8"?>
<sst xmlns="http://schemas.openxmlformats.org/spreadsheetml/2006/main" count="54" uniqueCount="33">
  <si>
    <t>Bill of materials complete prototype</t>
  </si>
  <si>
    <t>Bill of material Photobox</t>
  </si>
  <si>
    <t>Products/ materials</t>
  </si>
  <si>
    <t>QTY</t>
  </si>
  <si>
    <t>Price 1</t>
  </si>
  <si>
    <t>Price 2</t>
  </si>
  <si>
    <t>Link</t>
  </si>
  <si>
    <t>Selfmade photobox</t>
  </si>
  <si>
    <t>triplex wood</t>
  </si>
  <si>
    <t>-</t>
  </si>
  <si>
    <t>Premade Photobox1</t>
  </si>
  <si>
    <t>https://www.adorama.com/golst40.html?utm_source=rflaid914974&amp;sterm=1jDRDPy2VxyNU%3Ae3n50BGQccUkAylOX9N2mHUs0&amp;utm_source=rflaid64367&amp;utm_medium=affiliate</t>
  </si>
  <si>
    <t>screws</t>
  </si>
  <si>
    <t>Premade Photobox2</t>
  </si>
  <si>
    <t>glue</t>
  </si>
  <si>
    <t>Led strip</t>
  </si>
  <si>
    <t>1 m</t>
  </si>
  <si>
    <t>https://campaign.aliexpress.com/wow/gcp/tesla-pc-new/index?UTABTest=aliabtest377151_530968&amp;src=google&amp;memo1=freelisting&amp;src=google&amp;albch=shopping&amp;acnt=494-037-6276&amp;slnk=&amp;plac=&amp;mtctp=&amp;albbt=Google_7_shopping&amp;albagn=888888&amp;isSmbAutoCall=false&amp;needSmbHouyi=false&amp;albcp=19207420692&amp;albag=&amp;trgt=&amp;crea=nl32952790418&amp;netw=x&amp;device=c&amp;albpg=&amp;albpd=nl32952790418&amp;gclid=Cj0KCQiA6LyfBhC3ARIsAG4gkF_RJlwYbcBXQYTVPhi0Vs2wHgAeI8vSWeMskWR14gq_GTI0yypQZ0kaAv7VEALw_wcB&amp;gclsrc=aw.ds&amp;aff_fcid=16e7935536124f51989e60305e7facf4-1676631791615-04729-UneMJZVf&amp;aff_fsk=UneMJZVf&amp;aff_platform=aaf&amp;sk=UneMJZVf&amp;aff_trace_key=16e7935536124f51989e60305e7facf4-1676631791615-04729-UneMJZVf&amp;terminal_id=8562fed3037f4434a490deac76bb299d&amp;wh_weex=true&amp;wx_navbar_hidden=true&amp;wx_navbar_transparent=true&amp;ignoreNavigationBar=true&amp;wx_statusbar_hidden=true&amp;bt_src=ppc_direct_lp&amp;scenario=pcBridgePPC&amp;productId=32952790418&amp;OLP=1085100208_f_group2&amp;o_s_id=1085100208</t>
  </si>
  <si>
    <t>reflective spraypaint</t>
  </si>
  <si>
    <t>https://www.handyhomeottevaere.be/fr/notre-gamme/decoration-57722/peintures-techniques-57740/peintures-de-marquage-57743/albedo-100-spray-reflechissant-permanent-metallic-200ml-91012</t>
  </si>
  <si>
    <t>Influencerlight</t>
  </si>
  <si>
    <t>https://campaign.aliexpress.com/wow/gcp/tesla-pc-new/index?UTABTest=aliabtest377151_530968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645211120210&amp;ds_e_matchtype=&amp;ds_e_device=c&amp;ds_e_network=u&amp;ds_e_product_group_id=1944035483258&amp;ds_e_product_id=fr1005004231297654&amp;ds_e_product_merchant_id=109142924&amp;ds_e_product_country=FR&amp;ds_e_product_language=fr&amp;ds_e_product_channel=online&amp;ds_e_product_store_id=&amp;ds_url_v=2&amp;albcp=19580090801&amp;albag=144551593159&amp;isSmbAutoCall=false&amp;needSmbHouyi=false&amp;gclid=Cj0KCQiAutyfBhCMARIsAMgcRJRcnlFs3BitCguUURvO8P5kpaSHvS0rWV6egyg6Uk67-5gjNENnDNMaAr6AEALw_wcB&amp;aff_fcid=c25c26f3ab4748dd9683a1c11e3eeea4-1677193637539-09200-UneMJZVf&amp;aff_fsk=UneMJZVf&amp;aff_platform=aaf&amp;sk=UneMJZVf&amp;aff_trace_key=c25c26f3ab4748dd9683a1c11e3eeea4-1677193637539-09200-UneMJZVf&amp;terminal_id=8562fed3037f4434a490deac76bb299d&amp;wh_weex=true&amp;wx_navbar_hidden=true&amp;wx_navbar_transparent=true&amp;ignoreNavigationBar=true&amp;wx_statusbar_hidden=true&amp;bt_src=ppc_direct_lp&amp;scenario=pcBridgePPC&amp;productId=1005004231297654&amp;OLP=1085100208_f_group2&amp;o_s_id=1085100208</t>
  </si>
  <si>
    <t>total</t>
  </si>
  <si>
    <t>Camera 1</t>
  </si>
  <si>
    <t>Camera 2</t>
  </si>
  <si>
    <t>Filament</t>
  </si>
  <si>
    <t>1 kg</t>
  </si>
  <si>
    <t>3d print inserts</t>
  </si>
  <si>
    <t>https://www.amazon.fr/STCRERAG-Assortiment-Anti-oxydation-Anti-corrosion-Anti-d%C3%A9formation/dp/B095VW7GBW/ref=asc_df_B095VW7GBW/?tag=googshopfr-21&amp;linkCode=df0&amp;hvadid=543211283163&amp;hvpos=&amp;hvnetw=g&amp;hvrand=13093746044362020938&amp;hvpone=&amp;hvptwo=&amp;hvqmt=&amp;hvdev=c&amp;hvdvcmdl=&amp;hvlocint=&amp;hvlocphy=9055317&amp;hvtargid=pla-1396450074680&amp;psc=1</t>
  </si>
  <si>
    <t>Plastic containers</t>
  </si>
  <si>
    <t>https://www.pandahall.com/selected-p-2266392-benecreat-15-pack-high-transparency-1-96x1-96x0-78-plastic-storage-containers-mini-earplugs-storage-box-for-bead-pill-and-small-jewelry-crafts.html?currency=EUR&amp;srsltid=Ad5pg_HGQj_JwKhC6IQ22VE7vTsV9rZr-YtLu6-kxF0TLYYjDvwVhmGhT08</t>
  </si>
  <si>
    <t>Price with selfmade box</t>
  </si>
  <si>
    <t>Price without selfmade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</si>
</sst>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2" fillId="0" borderId="3" xfId="1" applyBorder="1"/>
    <xf numFmtId="0" fontId="0" fillId="0" borderId="0" xfId="0" applyAlignment="1">
      <alignment horizontal="right"/>
    </xf>
    <xf numFmtId="0" fontId="0" fillId="0" borderId="4" xfId="0" applyBorder="1"/>
    <xf numFmtId="0" fontId="0" fillId="0" borderId="5" xfId="0" applyBorder="1"/>
    <xf numFmtId="0" fontId="2" fillId="0" borderId="6" xfId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fr/STCRERAG-Assortiment-Anti-oxydation-Anti-corrosion-Anti-d%C3%A9formation/dp/B095VW7GBW/ref=asc_df_B095VW7GBW/?tag=googshopfr-21&amp;linkCode=df0&amp;hvadid=543211283163&amp;hvpos=&amp;hvnetw=g&amp;hvrand=13093746044362020938&amp;hvpone=&amp;hvptwo=&amp;hvqmt=&amp;hvdev=c&amp;hvdvcmdl=&amp;hvlocint=&amp;hvlocphy=9055317&amp;hvtargid=pla-1396450074680&amp;psc=1" TargetMode="External"/><Relationship Id="rId2" Type="http://schemas.openxmlformats.org/officeDocument/2006/relationships/hyperlink" Target="https://campaign.aliexpress.com/wow/gcp/tesla-pc-new/index?UTABTest=aliabtest377151_530968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45211120210&amp;ds_e_matchtype=&amp;ds_e_device=c&amp;ds_e_network=u&amp;ds_e_product_group_id=1944035483258&amp;ds_e_product_id=fr1005004231297654&amp;ds_e_product_merchant_id=109142924&amp;ds_e_product_country=FR&amp;ds_e_product_language=fr&amp;ds_e_product_channel=online&amp;ds_e_product_store_id=&amp;ds_url_v=2&amp;albcp=19580090801&amp;albag=144551593159&amp;isSmbAutoCall=false&amp;needSmbHouyi=false&amp;gclid=Cj0KCQiAutyfBhCMARIsAMgcRJRcnlFs3BitCguUURvO8P5kpaSHvS0rWV6egyg6Uk67-5gjNENnDNMaAr6AEALw_wcB&amp;aff_fcid=c25c26f3ab4748dd9683a1c11e3eeea4-1677193637539-09200-UneMJZVf&amp;aff_fsk=UneMJZVf&amp;aff_platform=aaf&amp;sk=UneMJZVf&amp;aff_trace_key=c25c26f3ab4748dd9683a1c11e3eeea4-1677193637539-09200-UneMJZVf&amp;terminal_id=8562fed3037f4434a490deac76bb299d&amp;wh_weex=true&amp;wx_navbar_hidden=true&amp;wx_navbar_transparent=true&amp;ignoreNavigationBar=true&amp;wx_statusbar_hidden=true&amp;bt_src=ppc_direct_lp&amp;scenario=pcBridgePPC&amp;productId=1005004231297654&amp;OLP=1085100208_f_group2&amp;o_s_id=1085100208" TargetMode="External"/><Relationship Id="rId1" Type="http://schemas.openxmlformats.org/officeDocument/2006/relationships/hyperlink" Target="https://www.adorama.com/golst40.html?utm_source=rflaid914974&amp;sterm=1jDRDPy2VxyNU%3Ae3n50BGQccUkAylOX9N2mHUs0&amp;utm_source=rflaid64367&amp;utm_medium=affiliate" TargetMode="External"/><Relationship Id="rId5" Type="http://schemas.openxmlformats.org/officeDocument/2006/relationships/hyperlink" Target="https://www.pandahall.com/selected-p-2266392-benecreat-15-pack-high-transparency-1-96x1-96x0-78-plastic-storage-containers-mini-earplugs-storage-box-for-bead-pill-and-small-jewelry-crafts.html?currency=EUR&amp;srsltid=Ad5pg_HGQj_JwKhC6IQ22VE7vTsV9rZr-YtLu6-kxF0TLYYjDvwVhmGhT08" TargetMode="External"/><Relationship Id="rId4" Type="http://schemas.openxmlformats.org/officeDocument/2006/relationships/hyperlink" Target="https://www.handyhomeottevaere.be/fr/notre-gamme/decoration-57722/peintures-techniques-57740/peintures-de-marquage-57743/albedo-100-spray-reflechissant-permanent-metallic-200ml-910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4A1B1-AA6F-434B-9542-1D3D32ADB3C0}">
  <dimension ref="B2:L17"/>
  <sheetViews>
    <sheetView tabSelected="1" workbookViewId="0">
      <selection activeCell="E3" sqref="E3"/>
    </sheetView>
  </sheetViews>
  <sheetFormatPr defaultRowHeight="14.4" x14ac:dyDescent="0.3"/>
  <cols>
    <col min="2" max="2" width="26.33203125" customWidth="1"/>
    <col min="8" max="8" width="19.33203125" bestFit="1" customWidth="1"/>
  </cols>
  <sheetData>
    <row r="2" spans="2:12" x14ac:dyDescent="0.3">
      <c r="B2" s="13" t="s">
        <v>0</v>
      </c>
      <c r="C2" s="14"/>
      <c r="D2" s="15"/>
      <c r="E2" s="14"/>
      <c r="F2" s="16"/>
      <c r="H2" s="17" t="s">
        <v>1</v>
      </c>
      <c r="I2" s="17"/>
      <c r="J2" s="17"/>
      <c r="K2" s="17"/>
      <c r="L2" s="17"/>
    </row>
    <row r="3" spans="2:12" x14ac:dyDescent="0.3">
      <c r="B3" s="3" t="s">
        <v>2</v>
      </c>
      <c r="C3" s="10" t="s">
        <v>3</v>
      </c>
      <c r="D3" t="s">
        <v>4</v>
      </c>
      <c r="E3" s="10" t="s">
        <v>5</v>
      </c>
      <c r="F3" s="4" t="s">
        <v>6</v>
      </c>
      <c r="H3" t="s">
        <v>2</v>
      </c>
      <c r="I3" t="s">
        <v>3</v>
      </c>
      <c r="J3" t="s">
        <v>4</v>
      </c>
      <c r="K3" t="s">
        <v>5</v>
      </c>
      <c r="L3" t="s">
        <v>6</v>
      </c>
    </row>
    <row r="4" spans="2:12" x14ac:dyDescent="0.3">
      <c r="B4" s="3" t="s">
        <v>7</v>
      </c>
      <c r="C4" s="11">
        <v>1</v>
      </c>
      <c r="D4">
        <v>10</v>
      </c>
      <c r="E4" s="11">
        <f>I8</f>
        <v>39.950000000000003</v>
      </c>
      <c r="F4" s="4"/>
      <c r="H4" t="s">
        <v>8</v>
      </c>
      <c r="I4" t="s">
        <v>9</v>
      </c>
      <c r="J4" t="s">
        <v>9</v>
      </c>
      <c r="K4" t="s">
        <v>9</v>
      </c>
    </row>
    <row r="5" spans="2:12" x14ac:dyDescent="0.3">
      <c r="B5" s="3" t="s">
        <v>10</v>
      </c>
      <c r="C5" s="11">
        <v>1</v>
      </c>
      <c r="D5">
        <v>59</v>
      </c>
      <c r="E5" s="11" t="s">
        <v>9</v>
      </c>
      <c r="F5" s="5" t="s">
        <v>11</v>
      </c>
      <c r="H5" t="s">
        <v>12</v>
      </c>
      <c r="I5">
        <v>5</v>
      </c>
    </row>
    <row r="6" spans="2:12" x14ac:dyDescent="0.3">
      <c r="B6" s="3" t="s">
        <v>13</v>
      </c>
      <c r="C6" s="11">
        <v>1</v>
      </c>
      <c r="D6" t="s">
        <v>9</v>
      </c>
      <c r="E6" s="11" t="s">
        <v>9</v>
      </c>
      <c r="F6" s="4"/>
      <c r="H6" t="s">
        <v>14</v>
      </c>
      <c r="I6">
        <v>5</v>
      </c>
    </row>
    <row r="7" spans="2:12" x14ac:dyDescent="0.3">
      <c r="B7" s="3" t="s">
        <v>15</v>
      </c>
      <c r="C7" s="11" t="s">
        <v>16</v>
      </c>
      <c r="D7">
        <v>1.1299999999999999</v>
      </c>
      <c r="E7" s="11" t="s">
        <v>9</v>
      </c>
      <c r="F7" s="4" t="s">
        <v>17</v>
      </c>
      <c r="H7" t="s">
        <v>18</v>
      </c>
      <c r="I7" t="s">
        <v>9</v>
      </c>
      <c r="J7">
        <v>29.95</v>
      </c>
      <c r="K7" t="s">
        <v>9</v>
      </c>
      <c r="L7" s="1" t="s">
        <v>19</v>
      </c>
    </row>
    <row r="8" spans="2:12" x14ac:dyDescent="0.3">
      <c r="B8" s="3" t="s">
        <v>20</v>
      </c>
      <c r="C8" s="11">
        <v>1</v>
      </c>
      <c r="D8" s="6">
        <v>10.4</v>
      </c>
      <c r="E8" s="11" t="s">
        <v>9</v>
      </c>
      <c r="F8" s="5" t="s">
        <v>21</v>
      </c>
      <c r="H8" t="s">
        <v>22</v>
      </c>
      <c r="I8">
        <f>J7+I6+I5</f>
        <v>39.950000000000003</v>
      </c>
    </row>
    <row r="9" spans="2:12" x14ac:dyDescent="0.3">
      <c r="B9" s="3" t="s">
        <v>23</v>
      </c>
      <c r="C9" s="11">
        <v>1</v>
      </c>
      <c r="D9">
        <v>17</v>
      </c>
      <c r="E9" s="11" t="s">
        <v>9</v>
      </c>
      <c r="F9" s="4"/>
    </row>
    <row r="10" spans="2:12" x14ac:dyDescent="0.3">
      <c r="B10" s="3" t="s">
        <v>24</v>
      </c>
      <c r="C10" s="11">
        <v>1</v>
      </c>
      <c r="D10">
        <v>35</v>
      </c>
      <c r="E10" s="11" t="s">
        <v>9</v>
      </c>
      <c r="F10" s="4"/>
    </row>
    <row r="11" spans="2:12" x14ac:dyDescent="0.3">
      <c r="B11" s="3" t="s">
        <v>25</v>
      </c>
      <c r="C11" s="11" t="s">
        <v>26</v>
      </c>
      <c r="D11">
        <v>0</v>
      </c>
      <c r="E11" s="11">
        <v>15</v>
      </c>
      <c r="F11" s="4" t="s">
        <v>9</v>
      </c>
    </row>
    <row r="12" spans="2:12" x14ac:dyDescent="0.3">
      <c r="B12" s="3" t="s">
        <v>27</v>
      </c>
      <c r="C12" s="11">
        <v>10</v>
      </c>
      <c r="D12">
        <v>8.59</v>
      </c>
      <c r="E12" s="11" t="s">
        <v>9</v>
      </c>
      <c r="F12" s="5" t="s">
        <v>28</v>
      </c>
      <c r="H12" t="s">
        <v>9</v>
      </c>
    </row>
    <row r="13" spans="2:12" x14ac:dyDescent="0.3">
      <c r="B13" s="7" t="s">
        <v>29</v>
      </c>
      <c r="C13" s="12">
        <v>8</v>
      </c>
      <c r="D13" s="8">
        <v>8.0399999999999991</v>
      </c>
      <c r="E13" s="12" t="s">
        <v>9</v>
      </c>
      <c r="F13" s="9" t="s">
        <v>30</v>
      </c>
      <c r="H13" t="s">
        <v>9</v>
      </c>
    </row>
    <row r="16" spans="2:12" x14ac:dyDescent="0.3">
      <c r="B16" t="s">
        <v>31</v>
      </c>
      <c r="C16" s="2">
        <f>D4+D7+D9+D11+D12+D13</f>
        <v>44.76</v>
      </c>
    </row>
    <row r="17" spans="2:3" x14ac:dyDescent="0.3">
      <c r="B17" t="s">
        <v>32</v>
      </c>
      <c r="C17" s="2">
        <f>D5+D7+D9+D11+D12</f>
        <v>85.72</v>
      </c>
    </row>
  </sheetData>
  <mergeCells count="2">
    <mergeCell ref="B2:F2"/>
    <mergeCell ref="H2:L2"/>
  </mergeCells>
  <phoneticPr fontId="1" type="noConversion"/>
  <hyperlinks>
    <hyperlink ref="F5" r:id="rId1" xr:uid="{F11FDDAB-3B99-4AC0-9492-1A11FE3B8A76}"/>
    <hyperlink ref="F8" r:id="rId2" display="https://campaign.aliexpress.com/wow/gcp/tesla-pc-new/index?UTABTest=aliabtest377151_530968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45211120210&amp;ds_e_matchtype=&amp;ds_e_device=c&amp;ds_e_network=u&amp;ds_e_product_group_id=1944035483258&amp;ds_e_product_id=fr1005004231297654&amp;ds_e_product_merchant_id=109142924&amp;ds_e_product_country=FR&amp;ds_e_product_language=fr&amp;ds_e_product_channel=online&amp;ds_e_product_store_id=&amp;ds_url_v=2&amp;albcp=19580090801&amp;albag=144551593159&amp;isSmbAutoCall=false&amp;needSmbHouyi=false&amp;gclid=Cj0KCQiAutyfBhCMARIsAMgcRJRcnlFs3BitCguUURvO8P5kpaSHvS0rWV6egyg6Uk67-5gjNENnDNMaAr6AEALw_wcB&amp;aff_fcid=c25c26f3ab4748dd9683a1c11e3eeea4-1677193637539-09200-UneMJZVf&amp;aff_fsk=UneMJZVf&amp;aff_platform=aaf&amp;sk=UneMJZVf&amp;aff_trace_key=c25c26f3ab4748dd9683a1c11e3eeea4-1677193637539-09200-UneMJZVf&amp;terminal_id=8562fed3037f4434a490deac76bb299d&amp;wh_weex=true&amp;wx_navbar_hidden=true&amp;wx_navbar_transparent=true&amp;ignoreNavigationBar=true&amp;wx_statusbar_hidden=true&amp;bt_src=ppc_direct_lp&amp;scenario=pcBridgePPC&amp;productId=1005004231297654&amp;OLP=1085100208_f_group2&amp;o_s_id=1085100208" xr:uid="{212DBD71-AEF7-4EC1-B954-2C0C90DC5FB8}"/>
    <hyperlink ref="F12" r:id="rId3" display="https://www.amazon.fr/STCRERAG-Assortiment-Anti-oxydation-Anti-corrosion-Anti-d%C3%A9formation/dp/B095VW7GBW/ref=asc_df_B095VW7GBW/?tag=googshopfr-21&amp;linkCode=df0&amp;hvadid=543211283163&amp;hvpos=&amp;hvnetw=g&amp;hvrand=13093746044362020938&amp;hvpone=&amp;hvptwo=&amp;hvqmt=&amp;hvdev=c&amp;hvdvcmdl=&amp;hvlocint=&amp;hvlocphy=9055317&amp;hvtargid=pla-1396450074680&amp;psc=1" xr:uid="{3FF90F48-F821-4696-A5D5-735A22AAB058}"/>
    <hyperlink ref="L7" r:id="rId4" xr:uid="{706D26E1-D991-4E3B-8FF9-3985779CFBE6}"/>
    <hyperlink ref="F13" r:id="rId5" display="https://www.pandahall.com/selected-p-2266392-benecreat-15-pack-high-transparency-1-96x1-96x0-78-plastic-storage-containers-mini-earplugs-storage-box-for-bead-pill-and-small-jewelry-crafts.html?currency=EUR&amp;srsltid=Ad5pg_HGQj_JwKhC6IQ22VE7vTsV9rZr-YtLu6-kxF0TLYYjDvwVhmGhT08" xr:uid="{58249764-89C9-46B4-ADC3-7659AE7EE9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Koos Groen</dc:creator>
  <cp:keywords/>
  <dc:description/>
  <cp:lastModifiedBy>Koos Groen</cp:lastModifiedBy>
  <cp:revision/>
  <dcterms:created xsi:type="dcterms:W3CDTF">2023-02-17T09:27:37Z</dcterms:created>
  <dcterms:modified xsi:type="dcterms:W3CDTF">2023-02-24T08:45:42Z</dcterms:modified>
  <cp:category/>
  <cp:contentStatus/>
</cp:coreProperties>
</file>