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Desktop/"/>
    </mc:Choice>
  </mc:AlternateContent>
  <xr:revisionPtr revIDLastSave="0" documentId="13_ncr:1_{C1ADBBA2-9DA2-5C4A-A811-A37AD01C474C}" xr6:coauthVersionLast="45" xr6:coauthVersionMax="45" xr10:uidLastSave="{00000000-0000-0000-0000-000000000000}"/>
  <bookViews>
    <workbookView xWindow="2780" yWindow="1560" windowWidth="28040" windowHeight="17440" activeTab="2" xr2:uid="{CC8679B6-744D-7645-BD81-3BA2B6EF9E1C}"/>
  </bookViews>
  <sheets>
    <sheet name="ASSIGN 43S" sheetId="1" r:id="rId1"/>
    <sheet name="ASSIGN C43" sheetId="2" r:id="rId2"/>
    <sheet name="items.h" sheetId="4" r:id="rId3"/>
    <sheet name="NEW" sheetId="3" r:id="rId4"/>
  </sheets>
  <definedNames>
    <definedName name="_xlnm._FilterDatabase" localSheetId="2" hidden="1">items.h!$G$6:$O$2213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12" i="4" l="1"/>
  <c r="O2211" i="4"/>
  <c r="O2210" i="4"/>
  <c r="O2209" i="4"/>
  <c r="O2208" i="4"/>
  <c r="O2207" i="4"/>
  <c r="O2083" i="4"/>
  <c r="O2080" i="4"/>
  <c r="O2077" i="4"/>
  <c r="O2074" i="4"/>
  <c r="O2071" i="4"/>
  <c r="O2070" i="4"/>
  <c r="O2068" i="4"/>
  <c r="O2065" i="4"/>
  <c r="O2062" i="4"/>
  <c r="O2059" i="4"/>
  <c r="O2056" i="4"/>
  <c r="O2053" i="4"/>
  <c r="O2050" i="4"/>
  <c r="O2047" i="4"/>
  <c r="O2046" i="4"/>
  <c r="O2044" i="4"/>
  <c r="O2041" i="4"/>
  <c r="O2038" i="4"/>
  <c r="O2035" i="4"/>
  <c r="O2032" i="4"/>
  <c r="O2029" i="4"/>
  <c r="O2026" i="4"/>
  <c r="O2023" i="4"/>
  <c r="O2020" i="4"/>
  <c r="O2017" i="4"/>
  <c r="O2014" i="4"/>
  <c r="O2011" i="4"/>
  <c r="O2010" i="4"/>
  <c r="O2008" i="4"/>
  <c r="O2005" i="4"/>
  <c r="O2002" i="4"/>
  <c r="O1999" i="4"/>
  <c r="O1996" i="4"/>
  <c r="O1993" i="4"/>
  <c r="O1990" i="4"/>
  <c r="O1987" i="4"/>
  <c r="O1986" i="4"/>
  <c r="O1984" i="4"/>
  <c r="O1981" i="4"/>
  <c r="O1978" i="4"/>
  <c r="O1975" i="4"/>
  <c r="O1883" i="4"/>
  <c r="O1882" i="4"/>
  <c r="O1828" i="4"/>
  <c r="O1764" i="4"/>
  <c r="O1763" i="4"/>
  <c r="O1762" i="4"/>
  <c r="O1761" i="4"/>
  <c r="O1760" i="4"/>
  <c r="O1759" i="4"/>
  <c r="O1758" i="4"/>
  <c r="O1757" i="4"/>
  <c r="O1756" i="4"/>
  <c r="O1755" i="4"/>
  <c r="O1754" i="4"/>
  <c r="O1753" i="4"/>
  <c r="O1752" i="4"/>
  <c r="O1751" i="4"/>
  <c r="O1749" i="4"/>
  <c r="O1737" i="4"/>
  <c r="O1736" i="4"/>
  <c r="O1735" i="4"/>
  <c r="O1734" i="4"/>
  <c r="O1733" i="4"/>
  <c r="O1731" i="4"/>
  <c r="O1730" i="4"/>
  <c r="O1729" i="4"/>
  <c r="O1728" i="4"/>
  <c r="O1727" i="4"/>
  <c r="O1726" i="4"/>
  <c r="O1725" i="4"/>
  <c r="O1724" i="4"/>
  <c r="O1723" i="4"/>
  <c r="O1722" i="4"/>
  <c r="O1721" i="4"/>
  <c r="O1720" i="4"/>
  <c r="O1719" i="4"/>
  <c r="O1718" i="4"/>
  <c r="O1717" i="4"/>
  <c r="O1716" i="4"/>
  <c r="O1715" i="4"/>
  <c r="O1714" i="4"/>
  <c r="O1713" i="4"/>
  <c r="O1712" i="4"/>
  <c r="O1711" i="4"/>
  <c r="O1710" i="4"/>
  <c r="O1709" i="4"/>
  <c r="O1708" i="4"/>
  <c r="O1707" i="4"/>
  <c r="O1706" i="4"/>
  <c r="O1705" i="4"/>
  <c r="O1704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679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O1653" i="4"/>
  <c r="O1652" i="4"/>
  <c r="O1651" i="4"/>
  <c r="O1650" i="4"/>
  <c r="O1649" i="4"/>
  <c r="O1648" i="4"/>
  <c r="O1647" i="4"/>
  <c r="O1646" i="4"/>
  <c r="O1645" i="4"/>
  <c r="O1644" i="4"/>
  <c r="O1643" i="4"/>
  <c r="O1642" i="4"/>
  <c r="O1641" i="4"/>
  <c r="O1640" i="4"/>
  <c r="O1639" i="4"/>
  <c r="O1638" i="4"/>
  <c r="O1637" i="4"/>
  <c r="O1636" i="4"/>
  <c r="O1635" i="4"/>
  <c r="O1634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597" i="4"/>
  <c r="O1596" i="4"/>
  <c r="O1595" i="4"/>
  <c r="O1593" i="4"/>
  <c r="O1592" i="4"/>
  <c r="O1591" i="4"/>
  <c r="O1590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050" i="4"/>
  <c r="O1038" i="4"/>
  <c r="O1026" i="4"/>
  <c r="O961" i="4"/>
  <c r="O918" i="4"/>
  <c r="O906" i="4"/>
  <c r="O894" i="4"/>
  <c r="O774" i="4"/>
  <c r="O762" i="4"/>
  <c r="O750" i="4"/>
  <c r="O632" i="4"/>
  <c r="O630" i="4"/>
  <c r="O629" i="4"/>
  <c r="O620" i="4"/>
  <c r="O619" i="4"/>
  <c r="O618" i="4"/>
  <c r="O617" i="4"/>
  <c r="O613" i="4"/>
  <c r="O608" i="4"/>
  <c r="O607" i="4"/>
  <c r="O606" i="4"/>
  <c r="O605" i="4"/>
  <c r="O596" i="4"/>
  <c r="O595" i="4"/>
  <c r="O594" i="4"/>
  <c r="O593" i="4"/>
  <c r="O584" i="4"/>
  <c r="O583" i="4"/>
  <c r="O582" i="4"/>
  <c r="O581" i="4"/>
  <c r="O572" i="4"/>
  <c r="O571" i="4"/>
  <c r="O570" i="4"/>
  <c r="O569" i="4"/>
  <c r="O560" i="4"/>
  <c r="O559" i="4"/>
  <c r="O558" i="4"/>
  <c r="O557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4" i="4"/>
  <c r="O403" i="4"/>
  <c r="O402" i="4"/>
  <c r="O401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116" i="4"/>
  <c r="N2213" i="4"/>
  <c r="O2213" i="4" s="1"/>
  <c r="N2212" i="4"/>
  <c r="N2211" i="4"/>
  <c r="N2210" i="4"/>
  <c r="N2209" i="4"/>
  <c r="N2208" i="4"/>
  <c r="N2207" i="4"/>
  <c r="N2083" i="4"/>
  <c r="N2082" i="4"/>
  <c r="O2082" i="4" s="1"/>
  <c r="N2081" i="4"/>
  <c r="O2081" i="4" s="1"/>
  <c r="N2080" i="4"/>
  <c r="N2079" i="4"/>
  <c r="O2079" i="4" s="1"/>
  <c r="N2078" i="4"/>
  <c r="O2078" i="4" s="1"/>
  <c r="N2077" i="4"/>
  <c r="N2076" i="4"/>
  <c r="O2076" i="4" s="1"/>
  <c r="N2075" i="4"/>
  <c r="O2075" i="4" s="1"/>
  <c r="N2074" i="4"/>
  <c r="N2073" i="4"/>
  <c r="O2073" i="4" s="1"/>
  <c r="N2072" i="4"/>
  <c r="O2072" i="4" s="1"/>
  <c r="N2071" i="4"/>
  <c r="N2070" i="4"/>
  <c r="N2069" i="4"/>
  <c r="O2069" i="4" s="1"/>
  <c r="N2068" i="4"/>
  <c r="N2067" i="4"/>
  <c r="O2067" i="4" s="1"/>
  <c r="N2066" i="4"/>
  <c r="O2066" i="4" s="1"/>
  <c r="N2065" i="4"/>
  <c r="N2064" i="4"/>
  <c r="O2064" i="4" s="1"/>
  <c r="N2063" i="4"/>
  <c r="O2063" i="4" s="1"/>
  <c r="N2062" i="4"/>
  <c r="N2061" i="4"/>
  <c r="O2061" i="4" s="1"/>
  <c r="N2060" i="4"/>
  <c r="O2060" i="4" s="1"/>
  <c r="N2059" i="4"/>
  <c r="N2058" i="4"/>
  <c r="O2058" i="4" s="1"/>
  <c r="N2057" i="4"/>
  <c r="O2057" i="4" s="1"/>
  <c r="N2056" i="4"/>
  <c r="N2055" i="4"/>
  <c r="O2055" i="4" s="1"/>
  <c r="N2054" i="4"/>
  <c r="O2054" i="4" s="1"/>
  <c r="N2053" i="4"/>
  <c r="N2052" i="4"/>
  <c r="O2052" i="4" s="1"/>
  <c r="N2051" i="4"/>
  <c r="O2051" i="4" s="1"/>
  <c r="N2050" i="4"/>
  <c r="N2049" i="4"/>
  <c r="O2049" i="4" s="1"/>
  <c r="N2048" i="4"/>
  <c r="O2048" i="4" s="1"/>
  <c r="N2047" i="4"/>
  <c r="N2046" i="4"/>
  <c r="N2045" i="4"/>
  <c r="O2045" i="4" s="1"/>
  <c r="N2044" i="4"/>
  <c r="N2043" i="4"/>
  <c r="O2043" i="4" s="1"/>
  <c r="N2042" i="4"/>
  <c r="O2042" i="4" s="1"/>
  <c r="N2041" i="4"/>
  <c r="N2040" i="4"/>
  <c r="O2040" i="4" s="1"/>
  <c r="N2039" i="4"/>
  <c r="O2039" i="4" s="1"/>
  <c r="N2038" i="4"/>
  <c r="N2037" i="4"/>
  <c r="O2037" i="4" s="1"/>
  <c r="N2036" i="4"/>
  <c r="O2036" i="4" s="1"/>
  <c r="N2035" i="4"/>
  <c r="N2034" i="4"/>
  <c r="O2034" i="4" s="1"/>
  <c r="N2033" i="4"/>
  <c r="O2033" i="4" s="1"/>
  <c r="N2032" i="4"/>
  <c r="N2031" i="4"/>
  <c r="O2031" i="4" s="1"/>
  <c r="N2030" i="4"/>
  <c r="O2030" i="4" s="1"/>
  <c r="N2029" i="4"/>
  <c r="N2028" i="4"/>
  <c r="O2028" i="4" s="1"/>
  <c r="N2027" i="4"/>
  <c r="O2027" i="4" s="1"/>
  <c r="N2026" i="4"/>
  <c r="N2025" i="4"/>
  <c r="O2025" i="4" s="1"/>
  <c r="N2024" i="4"/>
  <c r="O2024" i="4" s="1"/>
  <c r="N2023" i="4"/>
  <c r="N2022" i="4"/>
  <c r="O2022" i="4" s="1"/>
  <c r="N2021" i="4"/>
  <c r="O2021" i="4" s="1"/>
  <c r="N2020" i="4"/>
  <c r="N2019" i="4"/>
  <c r="O2019" i="4" s="1"/>
  <c r="N2018" i="4"/>
  <c r="O2018" i="4" s="1"/>
  <c r="N2017" i="4"/>
  <c r="N2016" i="4"/>
  <c r="O2016" i="4" s="1"/>
  <c r="N2015" i="4"/>
  <c r="O2015" i="4" s="1"/>
  <c r="N2014" i="4"/>
  <c r="N2013" i="4"/>
  <c r="O2013" i="4" s="1"/>
  <c r="N2012" i="4"/>
  <c r="O2012" i="4" s="1"/>
  <c r="N2011" i="4"/>
  <c r="N2010" i="4"/>
  <c r="N2009" i="4"/>
  <c r="O2009" i="4" s="1"/>
  <c r="N2008" i="4"/>
  <c r="N2007" i="4"/>
  <c r="O2007" i="4" s="1"/>
  <c r="N2006" i="4"/>
  <c r="O2006" i="4" s="1"/>
  <c r="N2005" i="4"/>
  <c r="N2004" i="4"/>
  <c r="O2004" i="4" s="1"/>
  <c r="N2003" i="4"/>
  <c r="O2003" i="4" s="1"/>
  <c r="N2002" i="4"/>
  <c r="N2001" i="4"/>
  <c r="O2001" i="4" s="1"/>
  <c r="N2000" i="4"/>
  <c r="O2000" i="4" s="1"/>
  <c r="N1999" i="4"/>
  <c r="N1998" i="4"/>
  <c r="O1998" i="4" s="1"/>
  <c r="N1997" i="4"/>
  <c r="O1997" i="4" s="1"/>
  <c r="N1996" i="4"/>
  <c r="N1995" i="4"/>
  <c r="O1995" i="4" s="1"/>
  <c r="N1994" i="4"/>
  <c r="O1994" i="4" s="1"/>
  <c r="N1993" i="4"/>
  <c r="N1992" i="4"/>
  <c r="O1992" i="4" s="1"/>
  <c r="N1991" i="4"/>
  <c r="O1991" i="4" s="1"/>
  <c r="N1990" i="4"/>
  <c r="N1989" i="4"/>
  <c r="O1989" i="4" s="1"/>
  <c r="N1988" i="4"/>
  <c r="O1988" i="4" s="1"/>
  <c r="N1987" i="4"/>
  <c r="N1986" i="4"/>
  <c r="N1985" i="4"/>
  <c r="O1985" i="4" s="1"/>
  <c r="N1984" i="4"/>
  <c r="N1983" i="4"/>
  <c r="O1983" i="4" s="1"/>
  <c r="N1982" i="4"/>
  <c r="O1982" i="4" s="1"/>
  <c r="N1981" i="4"/>
  <c r="N1980" i="4"/>
  <c r="O1980" i="4" s="1"/>
  <c r="N1979" i="4"/>
  <c r="O1979" i="4" s="1"/>
  <c r="N1978" i="4"/>
  <c r="N1977" i="4"/>
  <c r="O1977" i="4" s="1"/>
  <c r="N1976" i="4"/>
  <c r="O1976" i="4" s="1"/>
  <c r="N1975" i="4"/>
  <c r="N1974" i="4"/>
  <c r="O1974" i="4" s="1"/>
  <c r="N1973" i="4"/>
  <c r="O1973" i="4" s="1"/>
  <c r="N1883" i="4"/>
  <c r="N1882" i="4"/>
  <c r="N1828" i="4"/>
  <c r="N1817" i="4"/>
  <c r="O1817" i="4" s="1"/>
  <c r="N1816" i="4"/>
  <c r="O1816" i="4" s="1"/>
  <c r="N1815" i="4"/>
  <c r="O1815" i="4" s="1"/>
  <c r="N1814" i="4"/>
  <c r="O1814" i="4" s="1"/>
  <c r="N1813" i="4"/>
  <c r="O1813" i="4" s="1"/>
  <c r="N1812" i="4"/>
  <c r="O1812" i="4" s="1"/>
  <c r="N1811" i="4"/>
  <c r="O1811" i="4" s="1"/>
  <c r="N1810" i="4"/>
  <c r="O1810" i="4" s="1"/>
  <c r="N1809" i="4"/>
  <c r="O1809" i="4" s="1"/>
  <c r="N1808" i="4"/>
  <c r="O1808" i="4" s="1"/>
  <c r="N1807" i="4"/>
  <c r="O1807" i="4" s="1"/>
  <c r="N1806" i="4"/>
  <c r="O1806" i="4" s="1"/>
  <c r="N1805" i="4"/>
  <c r="O1805" i="4" s="1"/>
  <c r="N1804" i="4"/>
  <c r="O1804" i="4" s="1"/>
  <c r="N1803" i="4"/>
  <c r="O1803" i="4" s="1"/>
  <c r="N1802" i="4"/>
  <c r="O1802" i="4" s="1"/>
  <c r="N1801" i="4"/>
  <c r="O1801" i="4" s="1"/>
  <c r="N1800" i="4"/>
  <c r="O1800" i="4" s="1"/>
  <c r="N1799" i="4"/>
  <c r="O1799" i="4" s="1"/>
  <c r="N1798" i="4"/>
  <c r="O1798" i="4" s="1"/>
  <c r="N1797" i="4"/>
  <c r="O1797" i="4" s="1"/>
  <c r="N1796" i="4"/>
  <c r="O1796" i="4" s="1"/>
  <c r="N1795" i="4"/>
  <c r="O1795" i="4" s="1"/>
  <c r="N1794" i="4"/>
  <c r="O1794" i="4" s="1"/>
  <c r="N1793" i="4"/>
  <c r="O1793" i="4" s="1"/>
  <c r="N1792" i="4"/>
  <c r="O1792" i="4" s="1"/>
  <c r="N1791" i="4"/>
  <c r="O1791" i="4" s="1"/>
  <c r="N1790" i="4"/>
  <c r="O1790" i="4" s="1"/>
  <c r="N1789" i="4"/>
  <c r="O1789" i="4" s="1"/>
  <c r="N1788" i="4"/>
  <c r="O1788" i="4" s="1"/>
  <c r="N1787" i="4"/>
  <c r="O1787" i="4" s="1"/>
  <c r="N1786" i="4"/>
  <c r="O1786" i="4" s="1"/>
  <c r="N1785" i="4"/>
  <c r="O1785" i="4" s="1"/>
  <c r="N1784" i="4"/>
  <c r="O1784" i="4" s="1"/>
  <c r="N1783" i="4"/>
  <c r="O1783" i="4" s="1"/>
  <c r="N1782" i="4"/>
  <c r="O1782" i="4" s="1"/>
  <c r="N1781" i="4"/>
  <c r="O1781" i="4" s="1"/>
  <c r="N1780" i="4"/>
  <c r="O1780" i="4" s="1"/>
  <c r="N1779" i="4"/>
  <c r="O1779" i="4" s="1"/>
  <c r="N1764" i="4"/>
  <c r="N1763" i="4"/>
  <c r="N1762" i="4"/>
  <c r="N1761" i="4"/>
  <c r="N1760" i="4"/>
  <c r="N1759" i="4"/>
  <c r="N1758" i="4"/>
  <c r="N1757" i="4"/>
  <c r="N1756" i="4"/>
  <c r="N1755" i="4"/>
  <c r="N1754" i="4"/>
  <c r="N1753" i="4"/>
  <c r="N1752" i="4"/>
  <c r="N1751" i="4"/>
  <c r="N1750" i="4"/>
  <c r="O1750" i="4" s="1"/>
  <c r="N1749" i="4"/>
  <c r="N1748" i="4"/>
  <c r="O1748" i="4" s="1"/>
  <c r="N1747" i="4"/>
  <c r="O1747" i="4" s="1"/>
  <c r="N1746" i="4"/>
  <c r="O1746" i="4" s="1"/>
  <c r="N1745" i="4"/>
  <c r="O1745" i="4" s="1"/>
  <c r="N1744" i="4"/>
  <c r="O1744" i="4" s="1"/>
  <c r="N1743" i="4"/>
  <c r="O1743" i="4" s="1"/>
  <c r="N1742" i="4"/>
  <c r="O1742" i="4" s="1"/>
  <c r="N1741" i="4"/>
  <c r="O1741" i="4" s="1"/>
  <c r="N1740" i="4"/>
  <c r="O1740" i="4" s="1"/>
  <c r="N1739" i="4"/>
  <c r="O1739" i="4" s="1"/>
  <c r="N1738" i="4"/>
  <c r="O1738" i="4" s="1"/>
  <c r="N1737" i="4"/>
  <c r="N1736" i="4"/>
  <c r="N1735" i="4"/>
  <c r="N1734" i="4"/>
  <c r="N1733" i="4"/>
  <c r="N1732" i="4"/>
  <c r="O1732" i="4" s="1"/>
  <c r="N1731" i="4"/>
  <c r="N1730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713" i="4"/>
  <c r="N1712" i="4"/>
  <c r="N1711" i="4"/>
  <c r="N1710" i="4"/>
  <c r="N1709" i="4"/>
  <c r="N1708" i="4"/>
  <c r="N1707" i="4"/>
  <c r="N1706" i="4"/>
  <c r="N1705" i="4"/>
  <c r="N1704" i="4"/>
  <c r="N1703" i="4"/>
  <c r="O1703" i="4" s="1"/>
  <c r="N1702" i="4"/>
  <c r="N1701" i="4"/>
  <c r="N1700" i="4"/>
  <c r="N1699" i="4"/>
  <c r="N1698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O1683" i="4" s="1"/>
  <c r="N1682" i="4"/>
  <c r="O1682" i="4" s="1"/>
  <c r="N1681" i="4"/>
  <c r="O1681" i="4" s="1"/>
  <c r="N1680" i="4"/>
  <c r="O1680" i="4" s="1"/>
  <c r="N1679" i="4"/>
  <c r="N1678" i="4"/>
  <c r="O1678" i="4" s="1"/>
  <c r="N1677" i="4"/>
  <c r="O1677" i="4" s="1"/>
  <c r="N1676" i="4"/>
  <c r="O1676" i="4" s="1"/>
  <c r="N1675" i="4"/>
  <c r="N1674" i="4"/>
  <c r="N1673" i="4"/>
  <c r="N1672" i="4"/>
  <c r="N1671" i="4"/>
  <c r="N1670" i="4"/>
  <c r="N1669" i="4"/>
  <c r="N1668" i="4"/>
  <c r="N1667" i="4"/>
  <c r="N1666" i="4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45" i="4"/>
  <c r="N1644" i="4"/>
  <c r="N1643" i="4"/>
  <c r="N1642" i="4"/>
  <c r="N1641" i="4"/>
  <c r="N1640" i="4"/>
  <c r="N1639" i="4"/>
  <c r="N1638" i="4"/>
  <c r="N1637" i="4"/>
  <c r="N1636" i="4"/>
  <c r="N1635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597" i="4"/>
  <c r="N1596" i="4"/>
  <c r="N1595" i="4"/>
  <c r="N1594" i="4"/>
  <c r="O1594" i="4" s="1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O1458" i="4" s="1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O1445" i="4" s="1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O1412" i="4" s="1"/>
  <c r="N1411" i="4"/>
  <c r="O1411" i="4" s="1"/>
  <c r="N1410" i="4"/>
  <c r="O1410" i="4" s="1"/>
  <c r="N1409" i="4"/>
  <c r="O1409" i="4" s="1"/>
  <c r="N1408" i="4"/>
  <c r="O1408" i="4" s="1"/>
  <c r="N1407" i="4"/>
  <c r="O1407" i="4" s="1"/>
  <c r="N1406" i="4"/>
  <c r="O1406" i="4" s="1"/>
  <c r="N1405" i="4"/>
  <c r="O1405" i="4" s="1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O1318" i="4" s="1"/>
  <c r="N1317" i="4"/>
  <c r="O1317" i="4" s="1"/>
  <c r="N1316" i="4"/>
  <c r="O1316" i="4" s="1"/>
  <c r="N1315" i="4"/>
  <c r="O1315" i="4" s="1"/>
  <c r="N1314" i="4"/>
  <c r="O1314" i="4" s="1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O1299" i="4" s="1"/>
  <c r="N1298" i="4"/>
  <c r="O1298" i="4" s="1"/>
  <c r="N1297" i="4"/>
  <c r="O1297" i="4" s="1"/>
  <c r="N1296" i="4"/>
  <c r="O1296" i="4" s="1"/>
  <c r="N1295" i="4"/>
  <c r="O1295" i="4" s="1"/>
  <c r="N1294" i="4"/>
  <c r="O1294" i="4" s="1"/>
  <c r="N1293" i="4"/>
  <c r="O1293" i="4" s="1"/>
  <c r="N1292" i="4"/>
  <c r="O1292" i="4" s="1"/>
  <c r="N1291" i="4"/>
  <c r="O1291" i="4" s="1"/>
  <c r="N1290" i="4"/>
  <c r="N1289" i="4"/>
  <c r="O1289" i="4" s="1"/>
  <c r="N1288" i="4"/>
  <c r="O1288" i="4" s="1"/>
  <c r="N1287" i="4"/>
  <c r="O1287" i="4" s="1"/>
  <c r="N1286" i="4"/>
  <c r="O1286" i="4" s="1"/>
  <c r="N1285" i="4"/>
  <c r="O1285" i="4" s="1"/>
  <c r="N1284" i="4"/>
  <c r="O1284" i="4" s="1"/>
  <c r="N1283" i="4"/>
  <c r="O1283" i="4" s="1"/>
  <c r="N1282" i="4"/>
  <c r="O1282" i="4" s="1"/>
  <c r="N1281" i="4"/>
  <c r="O1281" i="4" s="1"/>
  <c r="N1280" i="4"/>
  <c r="O1280" i="4" s="1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O1206" i="4" s="1"/>
  <c r="N1205" i="4"/>
  <c r="O1205" i="4" s="1"/>
  <c r="N1204" i="4"/>
  <c r="O1204" i="4" s="1"/>
  <c r="N1203" i="4"/>
  <c r="O1203" i="4" s="1"/>
  <c r="N1202" i="4"/>
  <c r="O1202" i="4" s="1"/>
  <c r="N1201" i="4"/>
  <c r="O1201" i="4" s="1"/>
  <c r="N1200" i="4"/>
  <c r="O1200" i="4" s="1"/>
  <c r="N1199" i="4"/>
  <c r="O1199" i="4" s="1"/>
  <c r="N1198" i="4"/>
  <c r="O1198" i="4" s="1"/>
  <c r="N1197" i="4"/>
  <c r="O1197" i="4" s="1"/>
  <c r="N1196" i="4"/>
  <c r="O1196" i="4" s="1"/>
  <c r="N1195" i="4"/>
  <c r="O1195" i="4" s="1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O1133" i="4" s="1"/>
  <c r="N1132" i="4"/>
  <c r="O1132" i="4" s="1"/>
  <c r="N1131" i="4"/>
  <c r="O1131" i="4" s="1"/>
  <c r="N1130" i="4"/>
  <c r="O1130" i="4" s="1"/>
  <c r="N1129" i="4"/>
  <c r="O1129" i="4" s="1"/>
  <c r="N1128" i="4"/>
  <c r="O1128" i="4" s="1"/>
  <c r="N1127" i="4"/>
  <c r="O1127" i="4" s="1"/>
  <c r="N1126" i="4"/>
  <c r="O1126" i="4" s="1"/>
  <c r="N1125" i="4"/>
  <c r="O1125" i="4" s="1"/>
  <c r="N1124" i="4"/>
  <c r="O1124" i="4" s="1"/>
  <c r="N1123" i="4"/>
  <c r="O1123" i="4" s="1"/>
  <c r="N1122" i="4"/>
  <c r="O1122" i="4" s="1"/>
  <c r="N1121" i="4"/>
  <c r="O1121" i="4" s="1"/>
  <c r="N1120" i="4"/>
  <c r="O1120" i="4" s="1"/>
  <c r="N1119" i="4"/>
  <c r="O1119" i="4" s="1"/>
  <c r="N1118" i="4"/>
  <c r="O1118" i="4" s="1"/>
  <c r="N1117" i="4"/>
  <c r="O1117" i="4" s="1"/>
  <c r="N1116" i="4"/>
  <c r="O1116" i="4" s="1"/>
  <c r="N1115" i="4"/>
  <c r="O1115" i="4" s="1"/>
  <c r="N1114" i="4"/>
  <c r="O1114" i="4" s="1"/>
  <c r="N1113" i="4"/>
  <c r="O1113" i="4" s="1"/>
  <c r="N1112" i="4"/>
  <c r="O1112" i="4" s="1"/>
  <c r="N1111" i="4"/>
  <c r="O1111" i="4" s="1"/>
  <c r="N1110" i="4"/>
  <c r="O1110" i="4" s="1"/>
  <c r="N1109" i="4"/>
  <c r="O1109" i="4" s="1"/>
  <c r="N1108" i="4"/>
  <c r="O1108" i="4" s="1"/>
  <c r="N1107" i="4"/>
  <c r="O1107" i="4" s="1"/>
  <c r="N1106" i="4"/>
  <c r="O1106" i="4" s="1"/>
  <c r="N1105" i="4"/>
  <c r="O1105" i="4" s="1"/>
  <c r="N1104" i="4"/>
  <c r="O1104" i="4" s="1"/>
  <c r="N1103" i="4"/>
  <c r="O1103" i="4" s="1"/>
  <c r="N1102" i="4"/>
  <c r="O1102" i="4" s="1"/>
  <c r="N1101" i="4"/>
  <c r="O1101" i="4" s="1"/>
  <c r="N1100" i="4"/>
  <c r="O1100" i="4" s="1"/>
  <c r="N1099" i="4"/>
  <c r="O1099" i="4" s="1"/>
  <c r="N1098" i="4"/>
  <c r="O1098" i="4" s="1"/>
  <c r="N1097" i="4"/>
  <c r="O1097" i="4" s="1"/>
  <c r="N1096" i="4"/>
  <c r="O1096" i="4" s="1"/>
  <c r="N1095" i="4"/>
  <c r="O1095" i="4" s="1"/>
  <c r="N1094" i="4"/>
  <c r="O1094" i="4" s="1"/>
  <c r="N1093" i="4"/>
  <c r="O1093" i="4" s="1"/>
  <c r="N1092" i="4"/>
  <c r="O1092" i="4" s="1"/>
  <c r="N1091" i="4"/>
  <c r="O1091" i="4" s="1"/>
  <c r="N1090" i="4"/>
  <c r="O1090" i="4" s="1"/>
  <c r="N1089" i="4"/>
  <c r="O1089" i="4" s="1"/>
  <c r="N1088" i="4"/>
  <c r="O1088" i="4" s="1"/>
  <c r="N1087" i="4"/>
  <c r="O1087" i="4" s="1"/>
  <c r="N1086" i="4"/>
  <c r="O1086" i="4" s="1"/>
  <c r="N1085" i="4"/>
  <c r="O1085" i="4" s="1"/>
  <c r="N1084" i="4"/>
  <c r="O1084" i="4" s="1"/>
  <c r="N1083" i="4"/>
  <c r="O1083" i="4" s="1"/>
  <c r="N1082" i="4"/>
  <c r="O1082" i="4" s="1"/>
  <c r="N1081" i="4"/>
  <c r="O1081" i="4" s="1"/>
  <c r="N1080" i="4"/>
  <c r="O1080" i="4" s="1"/>
  <c r="N1079" i="4"/>
  <c r="O1079" i="4" s="1"/>
  <c r="N1078" i="4"/>
  <c r="O1078" i="4" s="1"/>
  <c r="N1077" i="4"/>
  <c r="O1077" i="4" s="1"/>
  <c r="N1076" i="4"/>
  <c r="O1076" i="4" s="1"/>
  <c r="N1075" i="4"/>
  <c r="O1075" i="4" s="1"/>
  <c r="N1074" i="4"/>
  <c r="O1074" i="4" s="1"/>
  <c r="N1073" i="4"/>
  <c r="O1073" i="4" s="1"/>
  <c r="N1072" i="4"/>
  <c r="O1072" i="4" s="1"/>
  <c r="N1071" i="4"/>
  <c r="O1071" i="4" s="1"/>
  <c r="N1070" i="4"/>
  <c r="O1070" i="4" s="1"/>
  <c r="N1069" i="4"/>
  <c r="O1069" i="4" s="1"/>
  <c r="N1068" i="4"/>
  <c r="O1068" i="4" s="1"/>
  <c r="N1067" i="4"/>
  <c r="O1067" i="4" s="1"/>
  <c r="N1066" i="4"/>
  <c r="O1066" i="4" s="1"/>
  <c r="N1065" i="4"/>
  <c r="O1065" i="4" s="1"/>
  <c r="N1064" i="4"/>
  <c r="O1064" i="4" s="1"/>
  <c r="N1063" i="4"/>
  <c r="O1063" i="4" s="1"/>
  <c r="N1062" i="4"/>
  <c r="O1062" i="4" s="1"/>
  <c r="N1061" i="4"/>
  <c r="O1061" i="4" s="1"/>
  <c r="N1060" i="4"/>
  <c r="O1060" i="4" s="1"/>
  <c r="N1059" i="4"/>
  <c r="O1059" i="4" s="1"/>
  <c r="N1058" i="4"/>
  <c r="O1058" i="4" s="1"/>
  <c r="N1057" i="4"/>
  <c r="O1057" i="4" s="1"/>
  <c r="N1056" i="4"/>
  <c r="O1056" i="4" s="1"/>
  <c r="N1055" i="4"/>
  <c r="O1055" i="4" s="1"/>
  <c r="N1054" i="4"/>
  <c r="O1054" i="4" s="1"/>
  <c r="N1053" i="4"/>
  <c r="O1053" i="4" s="1"/>
  <c r="N1052" i="4"/>
  <c r="O1052" i="4" s="1"/>
  <c r="N1051" i="4"/>
  <c r="O1051" i="4" s="1"/>
  <c r="N1050" i="4"/>
  <c r="N1049" i="4"/>
  <c r="O1049" i="4" s="1"/>
  <c r="N1048" i="4"/>
  <c r="O1048" i="4" s="1"/>
  <c r="N1047" i="4"/>
  <c r="O1047" i="4" s="1"/>
  <c r="N1046" i="4"/>
  <c r="O1046" i="4" s="1"/>
  <c r="N1045" i="4"/>
  <c r="O1045" i="4" s="1"/>
  <c r="N1044" i="4"/>
  <c r="O1044" i="4" s="1"/>
  <c r="N1043" i="4"/>
  <c r="O1043" i="4" s="1"/>
  <c r="N1042" i="4"/>
  <c r="O1042" i="4" s="1"/>
  <c r="N1041" i="4"/>
  <c r="O1041" i="4" s="1"/>
  <c r="N1040" i="4"/>
  <c r="O1040" i="4" s="1"/>
  <c r="N1039" i="4"/>
  <c r="O1039" i="4" s="1"/>
  <c r="N1038" i="4"/>
  <c r="N1037" i="4"/>
  <c r="O1037" i="4" s="1"/>
  <c r="N1036" i="4"/>
  <c r="O1036" i="4" s="1"/>
  <c r="N1035" i="4"/>
  <c r="O1035" i="4" s="1"/>
  <c r="N1034" i="4"/>
  <c r="O1034" i="4" s="1"/>
  <c r="N1033" i="4"/>
  <c r="O1033" i="4" s="1"/>
  <c r="N1032" i="4"/>
  <c r="O1032" i="4" s="1"/>
  <c r="N1031" i="4"/>
  <c r="O1031" i="4" s="1"/>
  <c r="N1030" i="4"/>
  <c r="O1030" i="4" s="1"/>
  <c r="N1029" i="4"/>
  <c r="O1029" i="4" s="1"/>
  <c r="N1028" i="4"/>
  <c r="O1028" i="4" s="1"/>
  <c r="N1027" i="4"/>
  <c r="O1027" i="4" s="1"/>
  <c r="N1026" i="4"/>
  <c r="N1025" i="4"/>
  <c r="O1025" i="4" s="1"/>
  <c r="N1024" i="4"/>
  <c r="O1024" i="4" s="1"/>
  <c r="N1023" i="4"/>
  <c r="O1023" i="4" s="1"/>
  <c r="N1022" i="4"/>
  <c r="O1022" i="4" s="1"/>
  <c r="N1021" i="4"/>
  <c r="O1021" i="4" s="1"/>
  <c r="N1020" i="4"/>
  <c r="O1020" i="4" s="1"/>
  <c r="N1019" i="4"/>
  <c r="O1019" i="4" s="1"/>
  <c r="N1018" i="4"/>
  <c r="O1018" i="4" s="1"/>
  <c r="N1017" i="4"/>
  <c r="O1017" i="4" s="1"/>
  <c r="N1016" i="4"/>
  <c r="O1016" i="4" s="1"/>
  <c r="N1015" i="4"/>
  <c r="O1015" i="4" s="1"/>
  <c r="N1014" i="4"/>
  <c r="O1014" i="4" s="1"/>
  <c r="N1013" i="4"/>
  <c r="O1013" i="4" s="1"/>
  <c r="N1012" i="4"/>
  <c r="O1012" i="4" s="1"/>
  <c r="N1011" i="4"/>
  <c r="O1011" i="4" s="1"/>
  <c r="N1010" i="4"/>
  <c r="O1010" i="4" s="1"/>
  <c r="N1009" i="4"/>
  <c r="O1009" i="4" s="1"/>
  <c r="N1008" i="4"/>
  <c r="O1008" i="4" s="1"/>
  <c r="N1007" i="4"/>
  <c r="O1007" i="4" s="1"/>
  <c r="N1006" i="4"/>
  <c r="O1006" i="4" s="1"/>
  <c r="N1005" i="4"/>
  <c r="O1005" i="4" s="1"/>
  <c r="N1004" i="4"/>
  <c r="O1004" i="4" s="1"/>
  <c r="N1003" i="4"/>
  <c r="O1003" i="4" s="1"/>
  <c r="N1002" i="4"/>
  <c r="O1002" i="4" s="1"/>
  <c r="N1001" i="4"/>
  <c r="O1001" i="4" s="1"/>
  <c r="N1000" i="4"/>
  <c r="O1000" i="4" s="1"/>
  <c r="N999" i="4"/>
  <c r="O999" i="4" s="1"/>
  <c r="N998" i="4"/>
  <c r="O998" i="4" s="1"/>
  <c r="N997" i="4"/>
  <c r="O997" i="4" s="1"/>
  <c r="N996" i="4"/>
  <c r="O996" i="4" s="1"/>
  <c r="N995" i="4"/>
  <c r="O995" i="4" s="1"/>
  <c r="N994" i="4"/>
  <c r="O994" i="4" s="1"/>
  <c r="N993" i="4"/>
  <c r="O993" i="4" s="1"/>
  <c r="N992" i="4"/>
  <c r="O992" i="4" s="1"/>
  <c r="N991" i="4"/>
  <c r="O991" i="4" s="1"/>
  <c r="N990" i="4"/>
  <c r="O990" i="4" s="1"/>
  <c r="N989" i="4"/>
  <c r="O989" i="4" s="1"/>
  <c r="N988" i="4"/>
  <c r="O988" i="4" s="1"/>
  <c r="N987" i="4"/>
  <c r="O987" i="4" s="1"/>
  <c r="N986" i="4"/>
  <c r="O986" i="4" s="1"/>
  <c r="N985" i="4"/>
  <c r="O985" i="4" s="1"/>
  <c r="N984" i="4"/>
  <c r="O984" i="4" s="1"/>
  <c r="N983" i="4"/>
  <c r="O983" i="4" s="1"/>
  <c r="N982" i="4"/>
  <c r="O982" i="4" s="1"/>
  <c r="N981" i="4"/>
  <c r="O981" i="4" s="1"/>
  <c r="N980" i="4"/>
  <c r="O980" i="4" s="1"/>
  <c r="N979" i="4"/>
  <c r="O979" i="4" s="1"/>
  <c r="N978" i="4"/>
  <c r="O978" i="4" s="1"/>
  <c r="N977" i="4"/>
  <c r="O977" i="4" s="1"/>
  <c r="N976" i="4"/>
  <c r="O976" i="4" s="1"/>
  <c r="N975" i="4"/>
  <c r="O975" i="4" s="1"/>
  <c r="N974" i="4"/>
  <c r="O974" i="4" s="1"/>
  <c r="N973" i="4"/>
  <c r="O973" i="4" s="1"/>
  <c r="N972" i="4"/>
  <c r="O972" i="4" s="1"/>
  <c r="N971" i="4"/>
  <c r="O971" i="4" s="1"/>
  <c r="N970" i="4"/>
  <c r="O970" i="4" s="1"/>
  <c r="N969" i="4"/>
  <c r="O969" i="4" s="1"/>
  <c r="N968" i="4"/>
  <c r="O968" i="4" s="1"/>
  <c r="N967" i="4"/>
  <c r="O967" i="4" s="1"/>
  <c r="N966" i="4"/>
  <c r="O966" i="4" s="1"/>
  <c r="N965" i="4"/>
  <c r="O965" i="4" s="1"/>
  <c r="N964" i="4"/>
  <c r="O964" i="4" s="1"/>
  <c r="N963" i="4"/>
  <c r="O963" i="4" s="1"/>
  <c r="N962" i="4"/>
  <c r="O962" i="4" s="1"/>
  <c r="N961" i="4"/>
  <c r="N960" i="4"/>
  <c r="O960" i="4" s="1"/>
  <c r="N959" i="4"/>
  <c r="O959" i="4" s="1"/>
  <c r="N958" i="4"/>
  <c r="O958" i="4" s="1"/>
  <c r="N957" i="4"/>
  <c r="O957" i="4" s="1"/>
  <c r="N956" i="4"/>
  <c r="O956" i="4" s="1"/>
  <c r="N955" i="4"/>
  <c r="O955" i="4" s="1"/>
  <c r="N954" i="4"/>
  <c r="O954" i="4" s="1"/>
  <c r="N953" i="4"/>
  <c r="O953" i="4" s="1"/>
  <c r="N952" i="4"/>
  <c r="O952" i="4" s="1"/>
  <c r="N951" i="4"/>
  <c r="O951" i="4" s="1"/>
  <c r="N950" i="4"/>
  <c r="O950" i="4" s="1"/>
  <c r="N949" i="4"/>
  <c r="O949" i="4" s="1"/>
  <c r="N948" i="4"/>
  <c r="O948" i="4" s="1"/>
  <c r="N947" i="4"/>
  <c r="O947" i="4" s="1"/>
  <c r="N946" i="4"/>
  <c r="O946" i="4" s="1"/>
  <c r="N945" i="4"/>
  <c r="O945" i="4" s="1"/>
  <c r="N944" i="4"/>
  <c r="O944" i="4" s="1"/>
  <c r="N943" i="4"/>
  <c r="O943" i="4" s="1"/>
  <c r="N942" i="4"/>
  <c r="O942" i="4" s="1"/>
  <c r="N941" i="4"/>
  <c r="O941" i="4" s="1"/>
  <c r="N940" i="4"/>
  <c r="O940" i="4" s="1"/>
  <c r="N939" i="4"/>
  <c r="O939" i="4" s="1"/>
  <c r="N938" i="4"/>
  <c r="O938" i="4" s="1"/>
  <c r="N937" i="4"/>
  <c r="O937" i="4" s="1"/>
  <c r="N936" i="4"/>
  <c r="O936" i="4" s="1"/>
  <c r="N935" i="4"/>
  <c r="O935" i="4" s="1"/>
  <c r="N934" i="4"/>
  <c r="O934" i="4" s="1"/>
  <c r="N933" i="4"/>
  <c r="O933" i="4" s="1"/>
  <c r="N932" i="4"/>
  <c r="O932" i="4" s="1"/>
  <c r="N931" i="4"/>
  <c r="O931" i="4" s="1"/>
  <c r="N930" i="4"/>
  <c r="O930" i="4" s="1"/>
  <c r="N929" i="4"/>
  <c r="O929" i="4" s="1"/>
  <c r="N928" i="4"/>
  <c r="O928" i="4" s="1"/>
  <c r="N927" i="4"/>
  <c r="O927" i="4" s="1"/>
  <c r="N926" i="4"/>
  <c r="O926" i="4" s="1"/>
  <c r="N925" i="4"/>
  <c r="O925" i="4" s="1"/>
  <c r="N924" i="4"/>
  <c r="O924" i="4" s="1"/>
  <c r="N923" i="4"/>
  <c r="O923" i="4" s="1"/>
  <c r="N922" i="4"/>
  <c r="O922" i="4" s="1"/>
  <c r="N921" i="4"/>
  <c r="O921" i="4" s="1"/>
  <c r="N920" i="4"/>
  <c r="O920" i="4" s="1"/>
  <c r="N919" i="4"/>
  <c r="O919" i="4" s="1"/>
  <c r="N918" i="4"/>
  <c r="N917" i="4"/>
  <c r="O917" i="4" s="1"/>
  <c r="N916" i="4"/>
  <c r="O916" i="4" s="1"/>
  <c r="N915" i="4"/>
  <c r="O915" i="4" s="1"/>
  <c r="N914" i="4"/>
  <c r="O914" i="4" s="1"/>
  <c r="N913" i="4"/>
  <c r="O913" i="4" s="1"/>
  <c r="N912" i="4"/>
  <c r="O912" i="4" s="1"/>
  <c r="N911" i="4"/>
  <c r="O911" i="4" s="1"/>
  <c r="N910" i="4"/>
  <c r="O910" i="4" s="1"/>
  <c r="N909" i="4"/>
  <c r="O909" i="4" s="1"/>
  <c r="N908" i="4"/>
  <c r="O908" i="4" s="1"/>
  <c r="N907" i="4"/>
  <c r="O907" i="4" s="1"/>
  <c r="N906" i="4"/>
  <c r="N905" i="4"/>
  <c r="O905" i="4" s="1"/>
  <c r="N904" i="4"/>
  <c r="O904" i="4" s="1"/>
  <c r="N903" i="4"/>
  <c r="O903" i="4" s="1"/>
  <c r="N902" i="4"/>
  <c r="O902" i="4" s="1"/>
  <c r="N901" i="4"/>
  <c r="O901" i="4" s="1"/>
  <c r="N900" i="4"/>
  <c r="O900" i="4" s="1"/>
  <c r="N899" i="4"/>
  <c r="O899" i="4" s="1"/>
  <c r="N898" i="4"/>
  <c r="O898" i="4" s="1"/>
  <c r="N897" i="4"/>
  <c r="O897" i="4" s="1"/>
  <c r="N896" i="4"/>
  <c r="O896" i="4" s="1"/>
  <c r="N895" i="4"/>
  <c r="O895" i="4" s="1"/>
  <c r="N894" i="4"/>
  <c r="N893" i="4"/>
  <c r="O893" i="4" s="1"/>
  <c r="N892" i="4"/>
  <c r="O892" i="4" s="1"/>
  <c r="N891" i="4"/>
  <c r="O891" i="4" s="1"/>
  <c r="N890" i="4"/>
  <c r="O890" i="4" s="1"/>
  <c r="N889" i="4"/>
  <c r="O889" i="4" s="1"/>
  <c r="N888" i="4"/>
  <c r="O888" i="4" s="1"/>
  <c r="N887" i="4"/>
  <c r="O887" i="4" s="1"/>
  <c r="N886" i="4"/>
  <c r="O886" i="4" s="1"/>
  <c r="N885" i="4"/>
  <c r="O885" i="4" s="1"/>
  <c r="N884" i="4"/>
  <c r="O884" i="4" s="1"/>
  <c r="N883" i="4"/>
  <c r="O883" i="4" s="1"/>
  <c r="N882" i="4"/>
  <c r="O882" i="4" s="1"/>
  <c r="N881" i="4"/>
  <c r="O881" i="4" s="1"/>
  <c r="N880" i="4"/>
  <c r="O880" i="4" s="1"/>
  <c r="N879" i="4"/>
  <c r="O879" i="4" s="1"/>
  <c r="N878" i="4"/>
  <c r="O878" i="4" s="1"/>
  <c r="N877" i="4"/>
  <c r="O877" i="4" s="1"/>
  <c r="N876" i="4"/>
  <c r="O876" i="4" s="1"/>
  <c r="N875" i="4"/>
  <c r="O875" i="4" s="1"/>
  <c r="N874" i="4"/>
  <c r="O874" i="4" s="1"/>
  <c r="N873" i="4"/>
  <c r="O873" i="4" s="1"/>
  <c r="N872" i="4"/>
  <c r="O872" i="4" s="1"/>
  <c r="N871" i="4"/>
  <c r="O871" i="4" s="1"/>
  <c r="N870" i="4"/>
  <c r="O870" i="4" s="1"/>
  <c r="N869" i="4"/>
  <c r="O869" i="4" s="1"/>
  <c r="N868" i="4"/>
  <c r="O868" i="4" s="1"/>
  <c r="N867" i="4"/>
  <c r="O867" i="4" s="1"/>
  <c r="N866" i="4"/>
  <c r="O866" i="4" s="1"/>
  <c r="N865" i="4"/>
  <c r="O865" i="4" s="1"/>
  <c r="N864" i="4"/>
  <c r="O864" i="4" s="1"/>
  <c r="N863" i="4"/>
  <c r="O863" i="4" s="1"/>
  <c r="N862" i="4"/>
  <c r="O862" i="4" s="1"/>
  <c r="N861" i="4"/>
  <c r="O861" i="4" s="1"/>
  <c r="N860" i="4"/>
  <c r="O860" i="4" s="1"/>
  <c r="N859" i="4"/>
  <c r="O859" i="4" s="1"/>
  <c r="N858" i="4"/>
  <c r="O858" i="4" s="1"/>
  <c r="N857" i="4"/>
  <c r="O857" i="4" s="1"/>
  <c r="N856" i="4"/>
  <c r="O856" i="4" s="1"/>
  <c r="N855" i="4"/>
  <c r="O855" i="4" s="1"/>
  <c r="N854" i="4"/>
  <c r="O854" i="4" s="1"/>
  <c r="N853" i="4"/>
  <c r="O853" i="4" s="1"/>
  <c r="N852" i="4"/>
  <c r="O852" i="4" s="1"/>
  <c r="N851" i="4"/>
  <c r="O851" i="4" s="1"/>
  <c r="N850" i="4"/>
  <c r="O850" i="4" s="1"/>
  <c r="N849" i="4"/>
  <c r="O849" i="4" s="1"/>
  <c r="N848" i="4"/>
  <c r="O848" i="4" s="1"/>
  <c r="N847" i="4"/>
  <c r="O847" i="4" s="1"/>
  <c r="N846" i="4"/>
  <c r="O846" i="4" s="1"/>
  <c r="N845" i="4"/>
  <c r="O845" i="4" s="1"/>
  <c r="N844" i="4"/>
  <c r="O844" i="4" s="1"/>
  <c r="N843" i="4"/>
  <c r="O843" i="4" s="1"/>
  <c r="N842" i="4"/>
  <c r="O842" i="4" s="1"/>
  <c r="N841" i="4"/>
  <c r="O841" i="4" s="1"/>
  <c r="N840" i="4"/>
  <c r="O840" i="4" s="1"/>
  <c r="N839" i="4"/>
  <c r="O839" i="4" s="1"/>
  <c r="N838" i="4"/>
  <c r="O838" i="4" s="1"/>
  <c r="N837" i="4"/>
  <c r="O837" i="4" s="1"/>
  <c r="N836" i="4"/>
  <c r="O836" i="4" s="1"/>
  <c r="N835" i="4"/>
  <c r="O835" i="4" s="1"/>
  <c r="N834" i="4"/>
  <c r="O834" i="4" s="1"/>
  <c r="N833" i="4"/>
  <c r="O833" i="4" s="1"/>
  <c r="N832" i="4"/>
  <c r="O832" i="4" s="1"/>
  <c r="N831" i="4"/>
  <c r="O831" i="4" s="1"/>
  <c r="N830" i="4"/>
  <c r="O830" i="4" s="1"/>
  <c r="N829" i="4"/>
  <c r="O829" i="4" s="1"/>
  <c r="N828" i="4"/>
  <c r="O828" i="4" s="1"/>
  <c r="N827" i="4"/>
  <c r="O827" i="4" s="1"/>
  <c r="N826" i="4"/>
  <c r="O826" i="4" s="1"/>
  <c r="N825" i="4"/>
  <c r="O825" i="4" s="1"/>
  <c r="N824" i="4"/>
  <c r="O824" i="4" s="1"/>
  <c r="N823" i="4"/>
  <c r="O823" i="4" s="1"/>
  <c r="N822" i="4"/>
  <c r="O822" i="4" s="1"/>
  <c r="N821" i="4"/>
  <c r="O821" i="4" s="1"/>
  <c r="N820" i="4"/>
  <c r="O820" i="4" s="1"/>
  <c r="N819" i="4"/>
  <c r="O819" i="4" s="1"/>
  <c r="N818" i="4"/>
  <c r="O818" i="4" s="1"/>
  <c r="N817" i="4"/>
  <c r="O817" i="4" s="1"/>
  <c r="N816" i="4"/>
  <c r="O816" i="4" s="1"/>
  <c r="N815" i="4"/>
  <c r="O815" i="4" s="1"/>
  <c r="N814" i="4"/>
  <c r="O814" i="4" s="1"/>
  <c r="N813" i="4"/>
  <c r="O813" i="4" s="1"/>
  <c r="N812" i="4"/>
  <c r="O812" i="4" s="1"/>
  <c r="N811" i="4"/>
  <c r="O811" i="4" s="1"/>
  <c r="N810" i="4"/>
  <c r="O810" i="4" s="1"/>
  <c r="N809" i="4"/>
  <c r="O809" i="4" s="1"/>
  <c r="N808" i="4"/>
  <c r="O808" i="4" s="1"/>
  <c r="N807" i="4"/>
  <c r="O807" i="4" s="1"/>
  <c r="N806" i="4"/>
  <c r="O806" i="4" s="1"/>
  <c r="N805" i="4"/>
  <c r="O805" i="4" s="1"/>
  <c r="N804" i="4"/>
  <c r="O804" i="4" s="1"/>
  <c r="N803" i="4"/>
  <c r="O803" i="4" s="1"/>
  <c r="N802" i="4"/>
  <c r="O802" i="4" s="1"/>
  <c r="N801" i="4"/>
  <c r="O801" i="4" s="1"/>
  <c r="N800" i="4"/>
  <c r="O800" i="4" s="1"/>
  <c r="N799" i="4"/>
  <c r="O799" i="4" s="1"/>
  <c r="N798" i="4"/>
  <c r="O798" i="4" s="1"/>
  <c r="N797" i="4"/>
  <c r="O797" i="4" s="1"/>
  <c r="N796" i="4"/>
  <c r="O796" i="4" s="1"/>
  <c r="N795" i="4"/>
  <c r="O795" i="4" s="1"/>
  <c r="N794" i="4"/>
  <c r="O794" i="4" s="1"/>
  <c r="N793" i="4"/>
  <c r="O793" i="4" s="1"/>
  <c r="N792" i="4"/>
  <c r="O792" i="4" s="1"/>
  <c r="N791" i="4"/>
  <c r="O791" i="4" s="1"/>
  <c r="N790" i="4"/>
  <c r="O790" i="4" s="1"/>
  <c r="N789" i="4"/>
  <c r="O789" i="4" s="1"/>
  <c r="N788" i="4"/>
  <c r="O788" i="4" s="1"/>
  <c r="N787" i="4"/>
  <c r="O787" i="4" s="1"/>
  <c r="N786" i="4"/>
  <c r="O786" i="4" s="1"/>
  <c r="N785" i="4"/>
  <c r="O785" i="4" s="1"/>
  <c r="N784" i="4"/>
  <c r="O784" i="4" s="1"/>
  <c r="N783" i="4"/>
  <c r="O783" i="4" s="1"/>
  <c r="N782" i="4"/>
  <c r="O782" i="4" s="1"/>
  <c r="N781" i="4"/>
  <c r="O781" i="4" s="1"/>
  <c r="N780" i="4"/>
  <c r="O780" i="4" s="1"/>
  <c r="N779" i="4"/>
  <c r="O779" i="4" s="1"/>
  <c r="N778" i="4"/>
  <c r="O778" i="4" s="1"/>
  <c r="N777" i="4"/>
  <c r="O777" i="4" s="1"/>
  <c r="N776" i="4"/>
  <c r="O776" i="4" s="1"/>
  <c r="N775" i="4"/>
  <c r="O775" i="4" s="1"/>
  <c r="N774" i="4"/>
  <c r="N773" i="4"/>
  <c r="O773" i="4" s="1"/>
  <c r="N772" i="4"/>
  <c r="O772" i="4" s="1"/>
  <c r="N771" i="4"/>
  <c r="O771" i="4" s="1"/>
  <c r="N770" i="4"/>
  <c r="O770" i="4" s="1"/>
  <c r="N769" i="4"/>
  <c r="O769" i="4" s="1"/>
  <c r="N768" i="4"/>
  <c r="O768" i="4" s="1"/>
  <c r="N767" i="4"/>
  <c r="O767" i="4" s="1"/>
  <c r="N766" i="4"/>
  <c r="O766" i="4" s="1"/>
  <c r="N765" i="4"/>
  <c r="O765" i="4" s="1"/>
  <c r="N764" i="4"/>
  <c r="O764" i="4" s="1"/>
  <c r="N763" i="4"/>
  <c r="O763" i="4" s="1"/>
  <c r="N762" i="4"/>
  <c r="N761" i="4"/>
  <c r="O761" i="4" s="1"/>
  <c r="N760" i="4"/>
  <c r="O760" i="4" s="1"/>
  <c r="N759" i="4"/>
  <c r="O759" i="4" s="1"/>
  <c r="N758" i="4"/>
  <c r="O758" i="4" s="1"/>
  <c r="N757" i="4"/>
  <c r="O757" i="4" s="1"/>
  <c r="N756" i="4"/>
  <c r="O756" i="4" s="1"/>
  <c r="N755" i="4"/>
  <c r="O755" i="4" s="1"/>
  <c r="N754" i="4"/>
  <c r="O754" i="4" s="1"/>
  <c r="N753" i="4"/>
  <c r="O753" i="4" s="1"/>
  <c r="N752" i="4"/>
  <c r="O752" i="4" s="1"/>
  <c r="N751" i="4"/>
  <c r="O751" i="4" s="1"/>
  <c r="N750" i="4"/>
  <c r="N749" i="4"/>
  <c r="O749" i="4" s="1"/>
  <c r="N748" i="4"/>
  <c r="O748" i="4" s="1"/>
  <c r="N747" i="4"/>
  <c r="O747" i="4" s="1"/>
  <c r="N746" i="4"/>
  <c r="O746" i="4" s="1"/>
  <c r="N745" i="4"/>
  <c r="O745" i="4" s="1"/>
  <c r="N744" i="4"/>
  <c r="O744" i="4" s="1"/>
  <c r="N743" i="4"/>
  <c r="O743" i="4" s="1"/>
  <c r="N742" i="4"/>
  <c r="O742" i="4" s="1"/>
  <c r="N741" i="4"/>
  <c r="O741" i="4" s="1"/>
  <c r="N740" i="4"/>
  <c r="O740" i="4" s="1"/>
  <c r="N739" i="4"/>
  <c r="O739" i="4" s="1"/>
  <c r="N738" i="4"/>
  <c r="O738" i="4" s="1"/>
  <c r="N737" i="4"/>
  <c r="O737" i="4" s="1"/>
  <c r="N736" i="4"/>
  <c r="O736" i="4" s="1"/>
  <c r="N735" i="4"/>
  <c r="O735" i="4" s="1"/>
  <c r="N734" i="4"/>
  <c r="O734" i="4" s="1"/>
  <c r="N733" i="4"/>
  <c r="O733" i="4" s="1"/>
  <c r="N732" i="4"/>
  <c r="O732" i="4" s="1"/>
  <c r="N731" i="4"/>
  <c r="O731" i="4" s="1"/>
  <c r="N730" i="4"/>
  <c r="O730" i="4" s="1"/>
  <c r="N729" i="4"/>
  <c r="O729" i="4" s="1"/>
  <c r="N728" i="4"/>
  <c r="O728" i="4" s="1"/>
  <c r="N727" i="4"/>
  <c r="O727" i="4" s="1"/>
  <c r="N726" i="4"/>
  <c r="O726" i="4" s="1"/>
  <c r="N725" i="4"/>
  <c r="O725" i="4" s="1"/>
  <c r="N724" i="4"/>
  <c r="O724" i="4" s="1"/>
  <c r="N723" i="4"/>
  <c r="O723" i="4" s="1"/>
  <c r="N722" i="4"/>
  <c r="O722" i="4" s="1"/>
  <c r="N721" i="4"/>
  <c r="O721" i="4" s="1"/>
  <c r="N720" i="4"/>
  <c r="O720" i="4" s="1"/>
  <c r="N719" i="4"/>
  <c r="O719" i="4" s="1"/>
  <c r="N718" i="4"/>
  <c r="O718" i="4" s="1"/>
  <c r="N717" i="4"/>
  <c r="O717" i="4" s="1"/>
  <c r="N716" i="4"/>
  <c r="O716" i="4" s="1"/>
  <c r="N715" i="4"/>
  <c r="O715" i="4" s="1"/>
  <c r="N714" i="4"/>
  <c r="O714" i="4" s="1"/>
  <c r="N713" i="4"/>
  <c r="O713" i="4" s="1"/>
  <c r="N712" i="4"/>
  <c r="O712" i="4" s="1"/>
  <c r="N711" i="4"/>
  <c r="O711" i="4" s="1"/>
  <c r="N710" i="4"/>
  <c r="O710" i="4" s="1"/>
  <c r="N709" i="4"/>
  <c r="O709" i="4" s="1"/>
  <c r="N708" i="4"/>
  <c r="O708" i="4" s="1"/>
  <c r="N707" i="4"/>
  <c r="O707" i="4" s="1"/>
  <c r="N706" i="4"/>
  <c r="O706" i="4" s="1"/>
  <c r="N705" i="4"/>
  <c r="O705" i="4" s="1"/>
  <c r="N704" i="4"/>
  <c r="O704" i="4" s="1"/>
  <c r="N703" i="4"/>
  <c r="O703" i="4" s="1"/>
  <c r="N702" i="4"/>
  <c r="O702" i="4" s="1"/>
  <c r="N701" i="4"/>
  <c r="O701" i="4" s="1"/>
  <c r="N700" i="4"/>
  <c r="O700" i="4" s="1"/>
  <c r="N699" i="4"/>
  <c r="O699" i="4" s="1"/>
  <c r="N698" i="4"/>
  <c r="O698" i="4" s="1"/>
  <c r="N697" i="4"/>
  <c r="O697" i="4" s="1"/>
  <c r="N696" i="4"/>
  <c r="O696" i="4" s="1"/>
  <c r="N695" i="4"/>
  <c r="O695" i="4" s="1"/>
  <c r="N694" i="4"/>
  <c r="O694" i="4" s="1"/>
  <c r="N693" i="4"/>
  <c r="O693" i="4" s="1"/>
  <c r="N692" i="4"/>
  <c r="O692" i="4" s="1"/>
  <c r="N691" i="4"/>
  <c r="O691" i="4" s="1"/>
  <c r="N690" i="4"/>
  <c r="O690" i="4" s="1"/>
  <c r="N689" i="4"/>
  <c r="O689" i="4" s="1"/>
  <c r="N688" i="4"/>
  <c r="O688" i="4" s="1"/>
  <c r="N687" i="4"/>
  <c r="O687" i="4" s="1"/>
  <c r="N686" i="4"/>
  <c r="O686" i="4" s="1"/>
  <c r="N685" i="4"/>
  <c r="O685" i="4" s="1"/>
  <c r="N684" i="4"/>
  <c r="O684" i="4" s="1"/>
  <c r="N683" i="4"/>
  <c r="O683" i="4" s="1"/>
  <c r="N682" i="4"/>
  <c r="O682" i="4" s="1"/>
  <c r="N681" i="4"/>
  <c r="O681" i="4" s="1"/>
  <c r="N680" i="4"/>
  <c r="O680" i="4" s="1"/>
  <c r="N679" i="4"/>
  <c r="O679" i="4" s="1"/>
  <c r="N678" i="4"/>
  <c r="O678" i="4" s="1"/>
  <c r="N677" i="4"/>
  <c r="O677" i="4" s="1"/>
  <c r="N676" i="4"/>
  <c r="O676" i="4" s="1"/>
  <c r="N675" i="4"/>
  <c r="O675" i="4" s="1"/>
  <c r="N674" i="4"/>
  <c r="O674" i="4" s="1"/>
  <c r="N673" i="4"/>
  <c r="O673" i="4" s="1"/>
  <c r="N672" i="4"/>
  <c r="O672" i="4" s="1"/>
  <c r="N671" i="4"/>
  <c r="O671" i="4" s="1"/>
  <c r="N670" i="4"/>
  <c r="O670" i="4" s="1"/>
  <c r="N669" i="4"/>
  <c r="O669" i="4" s="1"/>
  <c r="N668" i="4"/>
  <c r="O668" i="4" s="1"/>
  <c r="N667" i="4"/>
  <c r="O667" i="4" s="1"/>
  <c r="N666" i="4"/>
  <c r="O666" i="4" s="1"/>
  <c r="N665" i="4"/>
  <c r="O665" i="4" s="1"/>
  <c r="N664" i="4"/>
  <c r="O664" i="4" s="1"/>
  <c r="N663" i="4"/>
  <c r="O663" i="4" s="1"/>
  <c r="N662" i="4"/>
  <c r="O662" i="4" s="1"/>
  <c r="N661" i="4"/>
  <c r="O661" i="4" s="1"/>
  <c r="N660" i="4"/>
  <c r="O660" i="4" s="1"/>
  <c r="N659" i="4"/>
  <c r="O659" i="4" s="1"/>
  <c r="N658" i="4"/>
  <c r="O658" i="4" s="1"/>
  <c r="N657" i="4"/>
  <c r="O657" i="4" s="1"/>
  <c r="N656" i="4"/>
  <c r="O656" i="4" s="1"/>
  <c r="N655" i="4"/>
  <c r="O655" i="4" s="1"/>
  <c r="N654" i="4"/>
  <c r="O654" i="4" s="1"/>
  <c r="N653" i="4"/>
  <c r="O653" i="4" s="1"/>
  <c r="N652" i="4"/>
  <c r="O652" i="4" s="1"/>
  <c r="N651" i="4"/>
  <c r="O651" i="4" s="1"/>
  <c r="N650" i="4"/>
  <c r="O650" i="4" s="1"/>
  <c r="N649" i="4"/>
  <c r="O649" i="4" s="1"/>
  <c r="N648" i="4"/>
  <c r="O648" i="4" s="1"/>
  <c r="N647" i="4"/>
  <c r="O647" i="4" s="1"/>
  <c r="N646" i="4"/>
  <c r="O646" i="4" s="1"/>
  <c r="N645" i="4"/>
  <c r="O645" i="4" s="1"/>
  <c r="N644" i="4"/>
  <c r="O644" i="4" s="1"/>
  <c r="N643" i="4"/>
  <c r="O643" i="4" s="1"/>
  <c r="N642" i="4"/>
  <c r="O642" i="4" s="1"/>
  <c r="N641" i="4"/>
  <c r="O641" i="4" s="1"/>
  <c r="N640" i="4"/>
  <c r="O640" i="4" s="1"/>
  <c r="N639" i="4"/>
  <c r="O639" i="4" s="1"/>
  <c r="N638" i="4"/>
  <c r="O638" i="4" s="1"/>
  <c r="N637" i="4"/>
  <c r="O637" i="4" s="1"/>
  <c r="N636" i="4"/>
  <c r="O636" i="4" s="1"/>
  <c r="N635" i="4"/>
  <c r="O635" i="4" s="1"/>
  <c r="N634" i="4"/>
  <c r="O634" i="4" s="1"/>
  <c r="N633" i="4"/>
  <c r="O633" i="4" s="1"/>
  <c r="N632" i="4"/>
  <c r="N631" i="4"/>
  <c r="O631" i="4" s="1"/>
  <c r="N630" i="4"/>
  <c r="N629" i="4"/>
  <c r="N628" i="4"/>
  <c r="O628" i="4" s="1"/>
  <c r="N627" i="4"/>
  <c r="O627" i="4" s="1"/>
  <c r="N626" i="4"/>
  <c r="O626" i="4" s="1"/>
  <c r="N625" i="4"/>
  <c r="O625" i="4" s="1"/>
  <c r="N624" i="4"/>
  <c r="O624" i="4" s="1"/>
  <c r="N623" i="4"/>
  <c r="O623" i="4" s="1"/>
  <c r="N622" i="4"/>
  <c r="O622" i="4" s="1"/>
  <c r="N621" i="4"/>
  <c r="O621" i="4" s="1"/>
  <c r="N620" i="4"/>
  <c r="N619" i="4"/>
  <c r="N618" i="4"/>
  <c r="N617" i="4"/>
  <c r="N616" i="4"/>
  <c r="O616" i="4" s="1"/>
  <c r="N615" i="4"/>
  <c r="O615" i="4" s="1"/>
  <c r="N614" i="4"/>
  <c r="O614" i="4" s="1"/>
  <c r="N613" i="4"/>
  <c r="N612" i="4"/>
  <c r="O612" i="4" s="1"/>
  <c r="N611" i="4"/>
  <c r="O611" i="4" s="1"/>
  <c r="N610" i="4"/>
  <c r="O610" i="4" s="1"/>
  <c r="N609" i="4"/>
  <c r="O609" i="4" s="1"/>
  <c r="N608" i="4"/>
  <c r="N607" i="4"/>
  <c r="N606" i="4"/>
  <c r="N605" i="4"/>
  <c r="N604" i="4"/>
  <c r="O604" i="4" s="1"/>
  <c r="N603" i="4"/>
  <c r="O603" i="4" s="1"/>
  <c r="N602" i="4"/>
  <c r="O602" i="4" s="1"/>
  <c r="N601" i="4"/>
  <c r="O601" i="4" s="1"/>
  <c r="N600" i="4"/>
  <c r="O600" i="4" s="1"/>
  <c r="N599" i="4"/>
  <c r="O599" i="4" s="1"/>
  <c r="N598" i="4"/>
  <c r="O598" i="4" s="1"/>
  <c r="N597" i="4"/>
  <c r="O597" i="4" s="1"/>
  <c r="N596" i="4"/>
  <c r="N595" i="4"/>
  <c r="N594" i="4"/>
  <c r="N593" i="4"/>
  <c r="N592" i="4"/>
  <c r="O592" i="4" s="1"/>
  <c r="N591" i="4"/>
  <c r="O591" i="4" s="1"/>
  <c r="N590" i="4"/>
  <c r="O590" i="4" s="1"/>
  <c r="N589" i="4"/>
  <c r="O589" i="4" s="1"/>
  <c r="N588" i="4"/>
  <c r="O588" i="4" s="1"/>
  <c r="N587" i="4"/>
  <c r="O587" i="4" s="1"/>
  <c r="N586" i="4"/>
  <c r="O586" i="4" s="1"/>
  <c r="N585" i="4"/>
  <c r="O585" i="4" s="1"/>
  <c r="N584" i="4"/>
  <c r="N583" i="4"/>
  <c r="N582" i="4"/>
  <c r="N581" i="4"/>
  <c r="N580" i="4"/>
  <c r="O580" i="4" s="1"/>
  <c r="N579" i="4"/>
  <c r="O579" i="4" s="1"/>
  <c r="N578" i="4"/>
  <c r="O578" i="4" s="1"/>
  <c r="N577" i="4"/>
  <c r="O577" i="4" s="1"/>
  <c r="N576" i="4"/>
  <c r="O576" i="4" s="1"/>
  <c r="N575" i="4"/>
  <c r="O575" i="4" s="1"/>
  <c r="N574" i="4"/>
  <c r="O574" i="4" s="1"/>
  <c r="N573" i="4"/>
  <c r="O573" i="4" s="1"/>
  <c r="N572" i="4"/>
  <c r="N571" i="4"/>
  <c r="N570" i="4"/>
  <c r="N569" i="4"/>
  <c r="N568" i="4"/>
  <c r="O568" i="4" s="1"/>
  <c r="N567" i="4"/>
  <c r="O567" i="4" s="1"/>
  <c r="N566" i="4"/>
  <c r="O566" i="4" s="1"/>
  <c r="N565" i="4"/>
  <c r="O565" i="4" s="1"/>
  <c r="N564" i="4"/>
  <c r="O564" i="4" s="1"/>
  <c r="N563" i="4"/>
  <c r="O563" i="4" s="1"/>
  <c r="N562" i="4"/>
  <c r="O562" i="4" s="1"/>
  <c r="N561" i="4"/>
  <c r="O561" i="4" s="1"/>
  <c r="N560" i="4"/>
  <c r="N559" i="4"/>
  <c r="N558" i="4"/>
  <c r="N557" i="4"/>
  <c r="N556" i="4"/>
  <c r="O556" i="4" s="1"/>
  <c r="N555" i="4"/>
  <c r="O555" i="4" s="1"/>
  <c r="N554" i="4"/>
  <c r="O554" i="4" s="1"/>
  <c r="N553" i="4"/>
  <c r="O553" i="4" s="1"/>
  <c r="N552" i="4"/>
  <c r="O552" i="4" s="1"/>
  <c r="N551" i="4"/>
  <c r="O551" i="4" s="1"/>
  <c r="N550" i="4"/>
  <c r="O550" i="4" s="1"/>
  <c r="N549" i="4"/>
  <c r="O549" i="4" s="1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O405" i="4" s="1"/>
  <c r="N404" i="4"/>
  <c r="N403" i="4"/>
  <c r="N402" i="4"/>
  <c r="N401" i="4"/>
  <c r="N400" i="4"/>
  <c r="O400" i="4" s="1"/>
  <c r="N399" i="4"/>
  <c r="O399" i="4" s="1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22" i="4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28" i="4"/>
  <c r="G1882" i="4"/>
  <c r="G1883" i="4"/>
  <c r="G2207" i="4"/>
  <c r="G2208" i="4"/>
  <c r="G2209" i="4"/>
  <c r="G2213" i="4"/>
  <c r="G7" i="4"/>
  <c r="J145" i="3"/>
  <c r="B6" i="3"/>
  <c r="L6" i="3" s="1"/>
  <c r="C6" i="3"/>
  <c r="M6" i="3" s="1"/>
  <c r="D6" i="3"/>
  <c r="N6" i="3" s="1"/>
  <c r="E6" i="3"/>
  <c r="O6" i="3" s="1"/>
  <c r="F6" i="3"/>
  <c r="P6" i="3" s="1"/>
  <c r="G6" i="3"/>
  <c r="Q6" i="3" s="1"/>
  <c r="H6" i="3"/>
  <c r="R6" i="3" s="1"/>
  <c r="I6" i="3"/>
  <c r="S6" i="3" s="1"/>
  <c r="B7" i="3"/>
  <c r="L7" i="3" s="1"/>
  <c r="C7" i="3"/>
  <c r="M7" i="3" s="1"/>
  <c r="D7" i="3"/>
  <c r="N7" i="3" s="1"/>
  <c r="E7" i="3"/>
  <c r="O7" i="3" s="1"/>
  <c r="F7" i="3"/>
  <c r="P7" i="3" s="1"/>
  <c r="G7" i="3"/>
  <c r="Q7" i="3" s="1"/>
  <c r="H7" i="3"/>
  <c r="R7" i="3" s="1"/>
  <c r="I7" i="3"/>
  <c r="J7" i="3" s="1"/>
  <c r="B8" i="3"/>
  <c r="L8" i="3" s="1"/>
  <c r="C8" i="3"/>
  <c r="M8" i="3" s="1"/>
  <c r="D8" i="3"/>
  <c r="N8" i="3" s="1"/>
  <c r="E8" i="3"/>
  <c r="O8" i="3" s="1"/>
  <c r="F8" i="3"/>
  <c r="P8" i="3" s="1"/>
  <c r="G8" i="3"/>
  <c r="Q8" i="3" s="1"/>
  <c r="H8" i="3"/>
  <c r="R8" i="3" s="1"/>
  <c r="I8" i="3"/>
  <c r="S8" i="3" s="1"/>
  <c r="B9" i="3"/>
  <c r="L9" i="3" s="1"/>
  <c r="C9" i="3"/>
  <c r="M9" i="3" s="1"/>
  <c r="D9" i="3"/>
  <c r="N9" i="3" s="1"/>
  <c r="E9" i="3"/>
  <c r="O9" i="3" s="1"/>
  <c r="F9" i="3"/>
  <c r="P9" i="3" s="1"/>
  <c r="G9" i="3"/>
  <c r="Q9" i="3" s="1"/>
  <c r="H9" i="3"/>
  <c r="R9" i="3" s="1"/>
  <c r="I9" i="3"/>
  <c r="S9" i="3" s="1"/>
  <c r="B10" i="3"/>
  <c r="L10" i="3" s="1"/>
  <c r="C10" i="3"/>
  <c r="M10" i="3" s="1"/>
  <c r="D10" i="3"/>
  <c r="N10" i="3" s="1"/>
  <c r="E10" i="3"/>
  <c r="O10" i="3" s="1"/>
  <c r="F10" i="3"/>
  <c r="P10" i="3" s="1"/>
  <c r="G10" i="3"/>
  <c r="Q10" i="3" s="1"/>
  <c r="H10" i="3"/>
  <c r="R10" i="3" s="1"/>
  <c r="I10" i="3"/>
  <c r="A10" i="3" s="1"/>
  <c r="B11" i="3"/>
  <c r="L11" i="3" s="1"/>
  <c r="C11" i="3"/>
  <c r="M11" i="3" s="1"/>
  <c r="D11" i="3"/>
  <c r="N11" i="3" s="1"/>
  <c r="E11" i="3"/>
  <c r="O11" i="3" s="1"/>
  <c r="F11" i="3"/>
  <c r="P11" i="3" s="1"/>
  <c r="G11" i="3"/>
  <c r="Q11" i="3" s="1"/>
  <c r="H11" i="3"/>
  <c r="R11" i="3" s="1"/>
  <c r="I11" i="3"/>
  <c r="S11" i="3" s="1"/>
  <c r="B12" i="3"/>
  <c r="L12" i="3" s="1"/>
  <c r="C12" i="3"/>
  <c r="M12" i="3" s="1"/>
  <c r="D12" i="3"/>
  <c r="N12" i="3" s="1"/>
  <c r="E12" i="3"/>
  <c r="O12" i="3" s="1"/>
  <c r="F12" i="3"/>
  <c r="P12" i="3" s="1"/>
  <c r="G12" i="3"/>
  <c r="Q12" i="3" s="1"/>
  <c r="H12" i="3"/>
  <c r="R12" i="3" s="1"/>
  <c r="I12" i="3"/>
  <c r="A12" i="3" s="1"/>
  <c r="B13" i="3"/>
  <c r="L13" i="3" s="1"/>
  <c r="C13" i="3"/>
  <c r="M13" i="3" s="1"/>
  <c r="D13" i="3"/>
  <c r="N13" i="3" s="1"/>
  <c r="E13" i="3"/>
  <c r="O13" i="3" s="1"/>
  <c r="F13" i="3"/>
  <c r="P13" i="3" s="1"/>
  <c r="G13" i="3"/>
  <c r="Q13" i="3" s="1"/>
  <c r="H13" i="3"/>
  <c r="R13" i="3" s="1"/>
  <c r="I13" i="3"/>
  <c r="S13" i="3" s="1"/>
  <c r="B14" i="3"/>
  <c r="L14" i="3" s="1"/>
  <c r="C14" i="3"/>
  <c r="M14" i="3" s="1"/>
  <c r="D14" i="3"/>
  <c r="N14" i="3" s="1"/>
  <c r="E14" i="3"/>
  <c r="O14" i="3" s="1"/>
  <c r="F14" i="3"/>
  <c r="P14" i="3" s="1"/>
  <c r="G14" i="3"/>
  <c r="Q14" i="3" s="1"/>
  <c r="H14" i="3"/>
  <c r="R14" i="3" s="1"/>
  <c r="I14" i="3"/>
  <c r="S14" i="3" s="1"/>
  <c r="B15" i="3"/>
  <c r="L15" i="3" s="1"/>
  <c r="C15" i="3"/>
  <c r="M15" i="3" s="1"/>
  <c r="D15" i="3"/>
  <c r="N15" i="3" s="1"/>
  <c r="E15" i="3"/>
  <c r="O15" i="3" s="1"/>
  <c r="F15" i="3"/>
  <c r="P15" i="3" s="1"/>
  <c r="G15" i="3"/>
  <c r="Q15" i="3" s="1"/>
  <c r="H15" i="3"/>
  <c r="R15" i="3" s="1"/>
  <c r="I15" i="3"/>
  <c r="S15" i="3" s="1"/>
  <c r="B16" i="3"/>
  <c r="L16" i="3" s="1"/>
  <c r="C16" i="3"/>
  <c r="M16" i="3" s="1"/>
  <c r="D16" i="3"/>
  <c r="N16" i="3" s="1"/>
  <c r="E16" i="3"/>
  <c r="O16" i="3" s="1"/>
  <c r="F16" i="3"/>
  <c r="P16" i="3" s="1"/>
  <c r="G16" i="3"/>
  <c r="Q16" i="3" s="1"/>
  <c r="H16" i="3"/>
  <c r="R16" i="3" s="1"/>
  <c r="I16" i="3"/>
  <c r="S16" i="3" s="1"/>
  <c r="B17" i="3"/>
  <c r="L17" i="3" s="1"/>
  <c r="C17" i="3"/>
  <c r="M17" i="3" s="1"/>
  <c r="D17" i="3"/>
  <c r="N17" i="3" s="1"/>
  <c r="E17" i="3"/>
  <c r="O17" i="3" s="1"/>
  <c r="F17" i="3"/>
  <c r="P17" i="3" s="1"/>
  <c r="G17" i="3"/>
  <c r="Q17" i="3" s="1"/>
  <c r="H17" i="3"/>
  <c r="R17" i="3" s="1"/>
  <c r="I17" i="3"/>
  <c r="S17" i="3" s="1"/>
  <c r="B18" i="3"/>
  <c r="L18" i="3" s="1"/>
  <c r="C18" i="3"/>
  <c r="M18" i="3" s="1"/>
  <c r="D18" i="3"/>
  <c r="N18" i="3" s="1"/>
  <c r="E18" i="3"/>
  <c r="O18" i="3" s="1"/>
  <c r="F18" i="3"/>
  <c r="P18" i="3" s="1"/>
  <c r="G18" i="3"/>
  <c r="Q18" i="3" s="1"/>
  <c r="H18" i="3"/>
  <c r="R18" i="3" s="1"/>
  <c r="I18" i="3"/>
  <c r="S18" i="3" s="1"/>
  <c r="B19" i="3"/>
  <c r="L19" i="3" s="1"/>
  <c r="C19" i="3"/>
  <c r="M19" i="3" s="1"/>
  <c r="D19" i="3"/>
  <c r="N19" i="3" s="1"/>
  <c r="E19" i="3"/>
  <c r="O19" i="3" s="1"/>
  <c r="F19" i="3"/>
  <c r="P19" i="3" s="1"/>
  <c r="G19" i="3"/>
  <c r="Q19" i="3" s="1"/>
  <c r="H19" i="3"/>
  <c r="R19" i="3" s="1"/>
  <c r="I19" i="3"/>
  <c r="S19" i="3" s="1"/>
  <c r="B20" i="3"/>
  <c r="L20" i="3" s="1"/>
  <c r="C20" i="3"/>
  <c r="M20" i="3" s="1"/>
  <c r="D20" i="3"/>
  <c r="N20" i="3" s="1"/>
  <c r="E20" i="3"/>
  <c r="O20" i="3" s="1"/>
  <c r="F20" i="3"/>
  <c r="P20" i="3" s="1"/>
  <c r="G20" i="3"/>
  <c r="Q20" i="3" s="1"/>
  <c r="H20" i="3"/>
  <c r="R20" i="3" s="1"/>
  <c r="I20" i="3"/>
  <c r="S20" i="3" s="1"/>
  <c r="B21" i="3"/>
  <c r="L21" i="3" s="1"/>
  <c r="C21" i="3"/>
  <c r="M21" i="3" s="1"/>
  <c r="D21" i="3"/>
  <c r="N21" i="3" s="1"/>
  <c r="E21" i="3"/>
  <c r="O21" i="3" s="1"/>
  <c r="F21" i="3"/>
  <c r="P21" i="3" s="1"/>
  <c r="G21" i="3"/>
  <c r="Q21" i="3" s="1"/>
  <c r="H21" i="3"/>
  <c r="R21" i="3" s="1"/>
  <c r="I21" i="3"/>
  <c r="B22" i="3"/>
  <c r="L22" i="3" s="1"/>
  <c r="C22" i="3"/>
  <c r="M22" i="3" s="1"/>
  <c r="D22" i="3"/>
  <c r="N22" i="3" s="1"/>
  <c r="E22" i="3"/>
  <c r="O22" i="3" s="1"/>
  <c r="F22" i="3"/>
  <c r="P22" i="3" s="1"/>
  <c r="G22" i="3"/>
  <c r="Q22" i="3" s="1"/>
  <c r="H22" i="3"/>
  <c r="R22" i="3" s="1"/>
  <c r="I22" i="3"/>
  <c r="A22" i="3" s="1"/>
  <c r="B23" i="3"/>
  <c r="L23" i="3" s="1"/>
  <c r="C23" i="3"/>
  <c r="M23" i="3" s="1"/>
  <c r="D23" i="3"/>
  <c r="N23" i="3" s="1"/>
  <c r="E23" i="3"/>
  <c r="O23" i="3" s="1"/>
  <c r="F23" i="3"/>
  <c r="P23" i="3" s="1"/>
  <c r="G23" i="3"/>
  <c r="Q23" i="3" s="1"/>
  <c r="H23" i="3"/>
  <c r="R23" i="3" s="1"/>
  <c r="I23" i="3"/>
  <c r="S23" i="3" s="1"/>
  <c r="B24" i="3"/>
  <c r="L24" i="3" s="1"/>
  <c r="C24" i="3"/>
  <c r="M24" i="3" s="1"/>
  <c r="D24" i="3"/>
  <c r="N24" i="3" s="1"/>
  <c r="E24" i="3"/>
  <c r="O24" i="3" s="1"/>
  <c r="F24" i="3"/>
  <c r="P24" i="3" s="1"/>
  <c r="G24" i="3"/>
  <c r="Q24" i="3" s="1"/>
  <c r="H24" i="3"/>
  <c r="R24" i="3" s="1"/>
  <c r="I24" i="3"/>
  <c r="A24" i="3" s="1"/>
  <c r="B25" i="3"/>
  <c r="L25" i="3" s="1"/>
  <c r="C25" i="3"/>
  <c r="M25" i="3" s="1"/>
  <c r="D25" i="3"/>
  <c r="N25" i="3" s="1"/>
  <c r="E25" i="3"/>
  <c r="O25" i="3" s="1"/>
  <c r="F25" i="3"/>
  <c r="P25" i="3" s="1"/>
  <c r="G25" i="3"/>
  <c r="Q25" i="3" s="1"/>
  <c r="H25" i="3"/>
  <c r="R25" i="3" s="1"/>
  <c r="I25" i="3"/>
  <c r="S25" i="3" s="1"/>
  <c r="B26" i="3"/>
  <c r="L26" i="3" s="1"/>
  <c r="C26" i="3"/>
  <c r="M26" i="3" s="1"/>
  <c r="D26" i="3"/>
  <c r="N26" i="3" s="1"/>
  <c r="E26" i="3"/>
  <c r="O26" i="3" s="1"/>
  <c r="F26" i="3"/>
  <c r="P26" i="3" s="1"/>
  <c r="G26" i="3"/>
  <c r="Q26" i="3" s="1"/>
  <c r="H26" i="3"/>
  <c r="R26" i="3" s="1"/>
  <c r="I26" i="3"/>
  <c r="S26" i="3" s="1"/>
  <c r="B27" i="3"/>
  <c r="L27" i="3" s="1"/>
  <c r="C27" i="3"/>
  <c r="M27" i="3" s="1"/>
  <c r="D27" i="3"/>
  <c r="N27" i="3" s="1"/>
  <c r="E27" i="3"/>
  <c r="O27" i="3" s="1"/>
  <c r="F27" i="3"/>
  <c r="P27" i="3" s="1"/>
  <c r="G27" i="3"/>
  <c r="Q27" i="3" s="1"/>
  <c r="H27" i="3"/>
  <c r="R27" i="3" s="1"/>
  <c r="I27" i="3"/>
  <c r="B28" i="3"/>
  <c r="L28" i="3" s="1"/>
  <c r="C28" i="3"/>
  <c r="M28" i="3" s="1"/>
  <c r="D28" i="3"/>
  <c r="N28" i="3" s="1"/>
  <c r="E28" i="3"/>
  <c r="O28" i="3" s="1"/>
  <c r="F28" i="3"/>
  <c r="P28" i="3" s="1"/>
  <c r="G28" i="3"/>
  <c r="Q28" i="3" s="1"/>
  <c r="H28" i="3"/>
  <c r="R28" i="3" s="1"/>
  <c r="I28" i="3"/>
  <c r="B29" i="3"/>
  <c r="L29" i="3" s="1"/>
  <c r="C29" i="3"/>
  <c r="M29" i="3" s="1"/>
  <c r="D29" i="3"/>
  <c r="N29" i="3" s="1"/>
  <c r="E29" i="3"/>
  <c r="O29" i="3" s="1"/>
  <c r="F29" i="3"/>
  <c r="P29" i="3" s="1"/>
  <c r="G29" i="3"/>
  <c r="Q29" i="3" s="1"/>
  <c r="H29" i="3"/>
  <c r="R29" i="3" s="1"/>
  <c r="I29" i="3"/>
  <c r="B30" i="3"/>
  <c r="L30" i="3" s="1"/>
  <c r="C30" i="3"/>
  <c r="M30" i="3" s="1"/>
  <c r="D30" i="3"/>
  <c r="N30" i="3" s="1"/>
  <c r="E30" i="3"/>
  <c r="O30" i="3" s="1"/>
  <c r="F30" i="3"/>
  <c r="P30" i="3" s="1"/>
  <c r="G30" i="3"/>
  <c r="Q30" i="3" s="1"/>
  <c r="H30" i="3"/>
  <c r="R30" i="3" s="1"/>
  <c r="I30" i="3"/>
  <c r="B31" i="3"/>
  <c r="L31" i="3" s="1"/>
  <c r="C31" i="3"/>
  <c r="M31" i="3" s="1"/>
  <c r="D31" i="3"/>
  <c r="N31" i="3" s="1"/>
  <c r="E31" i="3"/>
  <c r="O31" i="3" s="1"/>
  <c r="F31" i="3"/>
  <c r="P31" i="3" s="1"/>
  <c r="G31" i="3"/>
  <c r="Q31" i="3" s="1"/>
  <c r="H31" i="3"/>
  <c r="R31" i="3" s="1"/>
  <c r="I31" i="3"/>
  <c r="S31" i="3" s="1"/>
  <c r="B32" i="3"/>
  <c r="L32" i="3" s="1"/>
  <c r="C32" i="3"/>
  <c r="M32" i="3" s="1"/>
  <c r="D32" i="3"/>
  <c r="N32" i="3" s="1"/>
  <c r="E32" i="3"/>
  <c r="O32" i="3" s="1"/>
  <c r="F32" i="3"/>
  <c r="P32" i="3" s="1"/>
  <c r="G32" i="3"/>
  <c r="Q32" i="3" s="1"/>
  <c r="H32" i="3"/>
  <c r="R32" i="3" s="1"/>
  <c r="I32" i="3"/>
  <c r="S32" i="3" s="1"/>
  <c r="B33" i="3"/>
  <c r="L33" i="3" s="1"/>
  <c r="C33" i="3"/>
  <c r="M33" i="3" s="1"/>
  <c r="D33" i="3"/>
  <c r="N33" i="3" s="1"/>
  <c r="E33" i="3"/>
  <c r="O33" i="3" s="1"/>
  <c r="F33" i="3"/>
  <c r="P33" i="3" s="1"/>
  <c r="G33" i="3"/>
  <c r="Q33" i="3" s="1"/>
  <c r="H33" i="3"/>
  <c r="R33" i="3" s="1"/>
  <c r="I33" i="3"/>
  <c r="S33" i="3" s="1"/>
  <c r="B34" i="3"/>
  <c r="L34" i="3" s="1"/>
  <c r="C34" i="3"/>
  <c r="M34" i="3" s="1"/>
  <c r="D34" i="3"/>
  <c r="N34" i="3" s="1"/>
  <c r="E34" i="3"/>
  <c r="O34" i="3" s="1"/>
  <c r="F34" i="3"/>
  <c r="P34" i="3" s="1"/>
  <c r="G34" i="3"/>
  <c r="Q34" i="3" s="1"/>
  <c r="H34" i="3"/>
  <c r="R34" i="3" s="1"/>
  <c r="I34" i="3"/>
  <c r="A34" i="3" s="1"/>
  <c r="B35" i="3"/>
  <c r="L35" i="3" s="1"/>
  <c r="C35" i="3"/>
  <c r="M35" i="3" s="1"/>
  <c r="D35" i="3"/>
  <c r="N35" i="3" s="1"/>
  <c r="E35" i="3"/>
  <c r="O35" i="3" s="1"/>
  <c r="F35" i="3"/>
  <c r="P35" i="3" s="1"/>
  <c r="G35" i="3"/>
  <c r="Q35" i="3" s="1"/>
  <c r="H35" i="3"/>
  <c r="R35" i="3" s="1"/>
  <c r="I35" i="3"/>
  <c r="S35" i="3" s="1"/>
  <c r="B36" i="3"/>
  <c r="L36" i="3" s="1"/>
  <c r="C36" i="3"/>
  <c r="M36" i="3" s="1"/>
  <c r="D36" i="3"/>
  <c r="N36" i="3" s="1"/>
  <c r="E36" i="3"/>
  <c r="O36" i="3" s="1"/>
  <c r="F36" i="3"/>
  <c r="P36" i="3" s="1"/>
  <c r="G36" i="3"/>
  <c r="Q36" i="3" s="1"/>
  <c r="H36" i="3"/>
  <c r="R36" i="3" s="1"/>
  <c r="I36" i="3"/>
  <c r="B37" i="3"/>
  <c r="L37" i="3" s="1"/>
  <c r="C37" i="3"/>
  <c r="M37" i="3" s="1"/>
  <c r="D37" i="3"/>
  <c r="N37" i="3" s="1"/>
  <c r="E37" i="3"/>
  <c r="O37" i="3" s="1"/>
  <c r="F37" i="3"/>
  <c r="P37" i="3" s="1"/>
  <c r="G37" i="3"/>
  <c r="Q37" i="3" s="1"/>
  <c r="H37" i="3"/>
  <c r="R37" i="3" s="1"/>
  <c r="I37" i="3"/>
  <c r="A37" i="3" s="1"/>
  <c r="B38" i="3"/>
  <c r="L38" i="3" s="1"/>
  <c r="C38" i="3"/>
  <c r="M38" i="3" s="1"/>
  <c r="D38" i="3"/>
  <c r="N38" i="3" s="1"/>
  <c r="E38" i="3"/>
  <c r="O38" i="3" s="1"/>
  <c r="F38" i="3"/>
  <c r="P38" i="3" s="1"/>
  <c r="G38" i="3"/>
  <c r="Q38" i="3" s="1"/>
  <c r="H38" i="3"/>
  <c r="R38" i="3" s="1"/>
  <c r="I38" i="3"/>
  <c r="J38" i="3" s="1"/>
  <c r="B39" i="3"/>
  <c r="L39" i="3" s="1"/>
  <c r="C39" i="3"/>
  <c r="M39" i="3" s="1"/>
  <c r="D39" i="3"/>
  <c r="N39" i="3" s="1"/>
  <c r="E39" i="3"/>
  <c r="O39" i="3" s="1"/>
  <c r="F39" i="3"/>
  <c r="P39" i="3" s="1"/>
  <c r="G39" i="3"/>
  <c r="Q39" i="3" s="1"/>
  <c r="H39" i="3"/>
  <c r="R39" i="3" s="1"/>
  <c r="I39" i="3"/>
  <c r="B40" i="3"/>
  <c r="L40" i="3" s="1"/>
  <c r="C40" i="3"/>
  <c r="M40" i="3" s="1"/>
  <c r="D40" i="3"/>
  <c r="N40" i="3" s="1"/>
  <c r="E40" i="3"/>
  <c r="O40" i="3" s="1"/>
  <c r="F40" i="3"/>
  <c r="P40" i="3" s="1"/>
  <c r="G40" i="3"/>
  <c r="Q40" i="3" s="1"/>
  <c r="H40" i="3"/>
  <c r="I40" i="3"/>
  <c r="R40" i="3"/>
  <c r="B41" i="3"/>
  <c r="L41" i="3" s="1"/>
  <c r="C41" i="3"/>
  <c r="M41" i="3" s="1"/>
  <c r="D41" i="3"/>
  <c r="N41" i="3" s="1"/>
  <c r="E41" i="3"/>
  <c r="O41" i="3" s="1"/>
  <c r="F41" i="3"/>
  <c r="P41" i="3" s="1"/>
  <c r="G41" i="3"/>
  <c r="Q41" i="3" s="1"/>
  <c r="H41" i="3"/>
  <c r="R41" i="3" s="1"/>
  <c r="I41" i="3"/>
  <c r="B42" i="3"/>
  <c r="L42" i="3" s="1"/>
  <c r="C42" i="3"/>
  <c r="M42" i="3" s="1"/>
  <c r="D42" i="3"/>
  <c r="N42" i="3" s="1"/>
  <c r="E42" i="3"/>
  <c r="O42" i="3" s="1"/>
  <c r="F42" i="3"/>
  <c r="P42" i="3" s="1"/>
  <c r="G42" i="3"/>
  <c r="Q42" i="3" s="1"/>
  <c r="H42" i="3"/>
  <c r="R42" i="3" s="1"/>
  <c r="I42" i="3"/>
  <c r="B43" i="3"/>
  <c r="L43" i="3" s="1"/>
  <c r="C43" i="3"/>
  <c r="M43" i="3" s="1"/>
  <c r="D43" i="3"/>
  <c r="N43" i="3" s="1"/>
  <c r="E43" i="3"/>
  <c r="O43" i="3" s="1"/>
  <c r="F43" i="3"/>
  <c r="P43" i="3" s="1"/>
  <c r="G43" i="3"/>
  <c r="Q43" i="3" s="1"/>
  <c r="H43" i="3"/>
  <c r="R43" i="3" s="1"/>
  <c r="I43" i="3"/>
  <c r="J43" i="3" s="1"/>
  <c r="B44" i="3"/>
  <c r="L44" i="3" s="1"/>
  <c r="C44" i="3"/>
  <c r="M44" i="3" s="1"/>
  <c r="D44" i="3"/>
  <c r="N44" i="3" s="1"/>
  <c r="E44" i="3"/>
  <c r="O44" i="3" s="1"/>
  <c r="F44" i="3"/>
  <c r="P44" i="3" s="1"/>
  <c r="G44" i="3"/>
  <c r="Q44" i="3" s="1"/>
  <c r="H44" i="3"/>
  <c r="R44" i="3" s="1"/>
  <c r="I44" i="3"/>
  <c r="B45" i="3"/>
  <c r="L45" i="3" s="1"/>
  <c r="C45" i="3"/>
  <c r="M45" i="3" s="1"/>
  <c r="D45" i="3"/>
  <c r="N45" i="3" s="1"/>
  <c r="E45" i="3"/>
  <c r="O45" i="3" s="1"/>
  <c r="F45" i="3"/>
  <c r="P45" i="3" s="1"/>
  <c r="G45" i="3"/>
  <c r="Q45" i="3" s="1"/>
  <c r="H45" i="3"/>
  <c r="R45" i="3" s="1"/>
  <c r="I45" i="3"/>
  <c r="J45" i="3" s="1"/>
  <c r="B46" i="3"/>
  <c r="L46" i="3" s="1"/>
  <c r="C46" i="3"/>
  <c r="M46" i="3" s="1"/>
  <c r="D46" i="3"/>
  <c r="N46" i="3" s="1"/>
  <c r="E46" i="3"/>
  <c r="O46" i="3" s="1"/>
  <c r="F46" i="3"/>
  <c r="P46" i="3" s="1"/>
  <c r="G46" i="3"/>
  <c r="Q46" i="3" s="1"/>
  <c r="H46" i="3"/>
  <c r="R46" i="3" s="1"/>
  <c r="I46" i="3"/>
  <c r="B47" i="3"/>
  <c r="L47" i="3" s="1"/>
  <c r="C47" i="3"/>
  <c r="M47" i="3" s="1"/>
  <c r="D47" i="3"/>
  <c r="N47" i="3" s="1"/>
  <c r="E47" i="3"/>
  <c r="O47" i="3" s="1"/>
  <c r="F47" i="3"/>
  <c r="P47" i="3" s="1"/>
  <c r="G47" i="3"/>
  <c r="Q47" i="3" s="1"/>
  <c r="H47" i="3"/>
  <c r="R47" i="3" s="1"/>
  <c r="I47" i="3"/>
  <c r="S47" i="3" s="1"/>
  <c r="B48" i="3"/>
  <c r="L48" i="3" s="1"/>
  <c r="C48" i="3"/>
  <c r="M48" i="3" s="1"/>
  <c r="D48" i="3"/>
  <c r="N48" i="3" s="1"/>
  <c r="E48" i="3"/>
  <c r="O48" i="3" s="1"/>
  <c r="F48" i="3"/>
  <c r="P48" i="3" s="1"/>
  <c r="G48" i="3"/>
  <c r="Q48" i="3" s="1"/>
  <c r="H48" i="3"/>
  <c r="R48" i="3" s="1"/>
  <c r="I48" i="3"/>
  <c r="B49" i="3"/>
  <c r="L49" i="3" s="1"/>
  <c r="C49" i="3"/>
  <c r="M49" i="3" s="1"/>
  <c r="D49" i="3"/>
  <c r="N49" i="3" s="1"/>
  <c r="E49" i="3"/>
  <c r="O49" i="3" s="1"/>
  <c r="F49" i="3"/>
  <c r="P49" i="3" s="1"/>
  <c r="G49" i="3"/>
  <c r="Q49" i="3" s="1"/>
  <c r="H49" i="3"/>
  <c r="R49" i="3" s="1"/>
  <c r="I49" i="3"/>
  <c r="A49" i="3" s="1"/>
  <c r="B50" i="3"/>
  <c r="L50" i="3" s="1"/>
  <c r="C50" i="3"/>
  <c r="M50" i="3" s="1"/>
  <c r="D50" i="3"/>
  <c r="N50" i="3" s="1"/>
  <c r="E50" i="3"/>
  <c r="O50" i="3" s="1"/>
  <c r="F50" i="3"/>
  <c r="P50" i="3" s="1"/>
  <c r="G50" i="3"/>
  <c r="Q50" i="3" s="1"/>
  <c r="H50" i="3"/>
  <c r="R50" i="3" s="1"/>
  <c r="I50" i="3"/>
  <c r="S50" i="3" s="1"/>
  <c r="B51" i="3"/>
  <c r="L51" i="3" s="1"/>
  <c r="C51" i="3"/>
  <c r="M51" i="3" s="1"/>
  <c r="D51" i="3"/>
  <c r="N51" i="3" s="1"/>
  <c r="E51" i="3"/>
  <c r="O51" i="3" s="1"/>
  <c r="F51" i="3"/>
  <c r="P51" i="3" s="1"/>
  <c r="G51" i="3"/>
  <c r="Q51" i="3" s="1"/>
  <c r="H51" i="3"/>
  <c r="R51" i="3" s="1"/>
  <c r="I51" i="3"/>
  <c r="B52" i="3"/>
  <c r="L52" i="3" s="1"/>
  <c r="C52" i="3"/>
  <c r="M52" i="3" s="1"/>
  <c r="D52" i="3"/>
  <c r="N52" i="3" s="1"/>
  <c r="E52" i="3"/>
  <c r="O52" i="3" s="1"/>
  <c r="F52" i="3"/>
  <c r="P52" i="3" s="1"/>
  <c r="G52" i="3"/>
  <c r="Q52" i="3" s="1"/>
  <c r="H52" i="3"/>
  <c r="R52" i="3" s="1"/>
  <c r="I52" i="3"/>
  <c r="B53" i="3"/>
  <c r="L53" i="3" s="1"/>
  <c r="D53" i="3"/>
  <c r="N53" i="3" s="1"/>
  <c r="E53" i="3"/>
  <c r="O53" i="3" s="1"/>
  <c r="F53" i="3"/>
  <c r="P53" i="3" s="1"/>
  <c r="G53" i="3"/>
  <c r="Q53" i="3" s="1"/>
  <c r="H53" i="3"/>
  <c r="R53" i="3" s="1"/>
  <c r="I53" i="3"/>
  <c r="S53" i="3" s="1"/>
  <c r="B54" i="3"/>
  <c r="L54" i="3" s="1"/>
  <c r="C54" i="3"/>
  <c r="M54" i="3" s="1"/>
  <c r="E54" i="3"/>
  <c r="O54" i="3" s="1"/>
  <c r="F54" i="3"/>
  <c r="P54" i="3" s="1"/>
  <c r="G54" i="3"/>
  <c r="Q54" i="3" s="1"/>
  <c r="H54" i="3"/>
  <c r="R54" i="3" s="1"/>
  <c r="I54" i="3"/>
  <c r="S54" i="3" s="1"/>
  <c r="B55" i="3"/>
  <c r="L55" i="3" s="1"/>
  <c r="C55" i="3"/>
  <c r="M55" i="3" s="1"/>
  <c r="E55" i="3"/>
  <c r="O55" i="3" s="1"/>
  <c r="F55" i="3"/>
  <c r="P55" i="3" s="1"/>
  <c r="G55" i="3"/>
  <c r="Q55" i="3" s="1"/>
  <c r="H55" i="3"/>
  <c r="R55" i="3" s="1"/>
  <c r="I55" i="3"/>
  <c r="S55" i="3" s="1"/>
  <c r="B56" i="3"/>
  <c r="L56" i="3" s="1"/>
  <c r="C56" i="3"/>
  <c r="M56" i="3" s="1"/>
  <c r="D56" i="3"/>
  <c r="N56" i="3" s="1"/>
  <c r="E56" i="3"/>
  <c r="O56" i="3" s="1"/>
  <c r="F56" i="3"/>
  <c r="P56" i="3" s="1"/>
  <c r="G56" i="3"/>
  <c r="Q56" i="3" s="1"/>
  <c r="H56" i="3"/>
  <c r="R56" i="3" s="1"/>
  <c r="I56" i="3"/>
  <c r="S56" i="3" s="1"/>
  <c r="B57" i="3"/>
  <c r="L57" i="3" s="1"/>
  <c r="C57" i="3"/>
  <c r="M57" i="3" s="1"/>
  <c r="E57" i="3"/>
  <c r="O57" i="3" s="1"/>
  <c r="F57" i="3"/>
  <c r="P57" i="3" s="1"/>
  <c r="G57" i="3"/>
  <c r="Q57" i="3" s="1"/>
  <c r="H57" i="3"/>
  <c r="R57" i="3" s="1"/>
  <c r="I57" i="3"/>
  <c r="J57" i="3" s="1"/>
  <c r="B58" i="3"/>
  <c r="L58" i="3" s="1"/>
  <c r="C58" i="3"/>
  <c r="M58" i="3" s="1"/>
  <c r="E58" i="3"/>
  <c r="O58" i="3" s="1"/>
  <c r="F58" i="3"/>
  <c r="P58" i="3" s="1"/>
  <c r="G58" i="3"/>
  <c r="Q58" i="3" s="1"/>
  <c r="H58" i="3"/>
  <c r="R58" i="3" s="1"/>
  <c r="I58" i="3"/>
  <c r="B59" i="3"/>
  <c r="L59" i="3" s="1"/>
  <c r="C59" i="3"/>
  <c r="M59" i="3" s="1"/>
  <c r="D59" i="3"/>
  <c r="N59" i="3" s="1"/>
  <c r="E59" i="3"/>
  <c r="O59" i="3" s="1"/>
  <c r="F59" i="3"/>
  <c r="P59" i="3" s="1"/>
  <c r="G59" i="3"/>
  <c r="Q59" i="3" s="1"/>
  <c r="H59" i="3"/>
  <c r="R59" i="3" s="1"/>
  <c r="I59" i="3"/>
  <c r="S59" i="3" s="1"/>
  <c r="B60" i="3"/>
  <c r="L60" i="3" s="1"/>
  <c r="C60" i="3"/>
  <c r="M60" i="3" s="1"/>
  <c r="D60" i="3"/>
  <c r="N60" i="3" s="1"/>
  <c r="E60" i="3"/>
  <c r="O60" i="3" s="1"/>
  <c r="F60" i="3"/>
  <c r="P60" i="3" s="1"/>
  <c r="G60" i="3"/>
  <c r="Q60" i="3" s="1"/>
  <c r="H60" i="3"/>
  <c r="R60" i="3" s="1"/>
  <c r="I60" i="3"/>
  <c r="S60" i="3" s="1"/>
  <c r="B61" i="3"/>
  <c r="L61" i="3" s="1"/>
  <c r="C61" i="3"/>
  <c r="M61" i="3" s="1"/>
  <c r="D61" i="3"/>
  <c r="N61" i="3" s="1"/>
  <c r="E61" i="3"/>
  <c r="O61" i="3" s="1"/>
  <c r="F61" i="3"/>
  <c r="P61" i="3" s="1"/>
  <c r="G61" i="3"/>
  <c r="Q61" i="3" s="1"/>
  <c r="H61" i="3"/>
  <c r="R61" i="3" s="1"/>
  <c r="I61" i="3"/>
  <c r="J61" i="3" s="1"/>
  <c r="B62" i="3"/>
  <c r="L62" i="3" s="1"/>
  <c r="C62" i="3"/>
  <c r="M62" i="3" s="1"/>
  <c r="D62" i="3"/>
  <c r="N62" i="3" s="1"/>
  <c r="E62" i="3"/>
  <c r="O62" i="3" s="1"/>
  <c r="F62" i="3"/>
  <c r="P62" i="3" s="1"/>
  <c r="G62" i="3"/>
  <c r="Q62" i="3" s="1"/>
  <c r="H62" i="3"/>
  <c r="R62" i="3" s="1"/>
  <c r="I62" i="3"/>
  <c r="S62" i="3" s="1"/>
  <c r="B63" i="3"/>
  <c r="L63" i="3" s="1"/>
  <c r="C63" i="3"/>
  <c r="M63" i="3" s="1"/>
  <c r="D63" i="3"/>
  <c r="N63" i="3" s="1"/>
  <c r="E63" i="3"/>
  <c r="O63" i="3" s="1"/>
  <c r="F63" i="3"/>
  <c r="P63" i="3" s="1"/>
  <c r="G63" i="3"/>
  <c r="Q63" i="3" s="1"/>
  <c r="H63" i="3"/>
  <c r="R63" i="3" s="1"/>
  <c r="I63" i="3"/>
  <c r="B64" i="3"/>
  <c r="L64" i="3" s="1"/>
  <c r="C64" i="3"/>
  <c r="M64" i="3" s="1"/>
  <c r="D64" i="3"/>
  <c r="N64" i="3" s="1"/>
  <c r="E64" i="3"/>
  <c r="O64" i="3" s="1"/>
  <c r="F64" i="3"/>
  <c r="P64" i="3" s="1"/>
  <c r="G64" i="3"/>
  <c r="Q64" i="3" s="1"/>
  <c r="H64" i="3"/>
  <c r="R64" i="3" s="1"/>
  <c r="I64" i="3"/>
  <c r="S64" i="3" s="1"/>
  <c r="B65" i="3"/>
  <c r="L65" i="3" s="1"/>
  <c r="C65" i="3"/>
  <c r="M65" i="3" s="1"/>
  <c r="D65" i="3"/>
  <c r="N65" i="3" s="1"/>
  <c r="E65" i="3"/>
  <c r="O65" i="3" s="1"/>
  <c r="F65" i="3"/>
  <c r="P65" i="3" s="1"/>
  <c r="G65" i="3"/>
  <c r="Q65" i="3" s="1"/>
  <c r="H65" i="3"/>
  <c r="R65" i="3" s="1"/>
  <c r="I65" i="3"/>
  <c r="B66" i="3"/>
  <c r="L66" i="3" s="1"/>
  <c r="C66" i="3"/>
  <c r="M66" i="3" s="1"/>
  <c r="D66" i="3"/>
  <c r="N66" i="3" s="1"/>
  <c r="E66" i="3"/>
  <c r="O66" i="3" s="1"/>
  <c r="F66" i="3"/>
  <c r="P66" i="3" s="1"/>
  <c r="G66" i="3"/>
  <c r="Q66" i="3" s="1"/>
  <c r="H66" i="3"/>
  <c r="R66" i="3" s="1"/>
  <c r="I66" i="3"/>
  <c r="B67" i="3"/>
  <c r="L67" i="3" s="1"/>
  <c r="D67" i="3"/>
  <c r="N67" i="3" s="1"/>
  <c r="E67" i="3"/>
  <c r="O67" i="3" s="1"/>
  <c r="F67" i="3"/>
  <c r="P67" i="3" s="1"/>
  <c r="G67" i="3"/>
  <c r="Q67" i="3" s="1"/>
  <c r="H67" i="3"/>
  <c r="R67" i="3" s="1"/>
  <c r="I67" i="3"/>
  <c r="S67" i="3" s="1"/>
  <c r="B68" i="3"/>
  <c r="L68" i="3" s="1"/>
  <c r="C68" i="3"/>
  <c r="M68" i="3" s="1"/>
  <c r="D68" i="3"/>
  <c r="N68" i="3" s="1"/>
  <c r="E68" i="3"/>
  <c r="O68" i="3" s="1"/>
  <c r="F68" i="3"/>
  <c r="P68" i="3" s="1"/>
  <c r="G68" i="3"/>
  <c r="Q68" i="3" s="1"/>
  <c r="H68" i="3"/>
  <c r="R68" i="3" s="1"/>
  <c r="I68" i="3"/>
  <c r="S68" i="3" s="1"/>
  <c r="B69" i="3"/>
  <c r="L69" i="3" s="1"/>
  <c r="C69" i="3"/>
  <c r="M69" i="3" s="1"/>
  <c r="D69" i="3"/>
  <c r="N69" i="3" s="1"/>
  <c r="E69" i="3"/>
  <c r="O69" i="3" s="1"/>
  <c r="F69" i="3"/>
  <c r="P69" i="3" s="1"/>
  <c r="G69" i="3"/>
  <c r="Q69" i="3" s="1"/>
  <c r="H69" i="3"/>
  <c r="R69" i="3" s="1"/>
  <c r="I69" i="3"/>
  <c r="J69" i="3" s="1"/>
  <c r="B70" i="3"/>
  <c r="L70" i="3" s="1"/>
  <c r="C70" i="3"/>
  <c r="M70" i="3" s="1"/>
  <c r="D70" i="3"/>
  <c r="N70" i="3" s="1"/>
  <c r="E70" i="3"/>
  <c r="O70" i="3" s="1"/>
  <c r="F70" i="3"/>
  <c r="P70" i="3" s="1"/>
  <c r="G70" i="3"/>
  <c r="Q70" i="3" s="1"/>
  <c r="H70" i="3"/>
  <c r="R70" i="3" s="1"/>
  <c r="I70" i="3"/>
  <c r="S70" i="3" s="1"/>
  <c r="B71" i="3"/>
  <c r="L71" i="3" s="1"/>
  <c r="C71" i="3"/>
  <c r="M71" i="3" s="1"/>
  <c r="D71" i="3"/>
  <c r="N71" i="3" s="1"/>
  <c r="E71" i="3"/>
  <c r="O71" i="3" s="1"/>
  <c r="F71" i="3"/>
  <c r="P71" i="3" s="1"/>
  <c r="G71" i="3"/>
  <c r="Q71" i="3" s="1"/>
  <c r="H71" i="3"/>
  <c r="R71" i="3" s="1"/>
  <c r="I71" i="3"/>
  <c r="S71" i="3" s="1"/>
  <c r="B72" i="3"/>
  <c r="L72" i="3" s="1"/>
  <c r="C72" i="3"/>
  <c r="M72" i="3" s="1"/>
  <c r="D72" i="3"/>
  <c r="N72" i="3" s="1"/>
  <c r="E72" i="3"/>
  <c r="O72" i="3" s="1"/>
  <c r="F72" i="3"/>
  <c r="P72" i="3" s="1"/>
  <c r="G72" i="3"/>
  <c r="Q72" i="3" s="1"/>
  <c r="H72" i="3"/>
  <c r="R72" i="3" s="1"/>
  <c r="I72" i="3"/>
  <c r="B73" i="3"/>
  <c r="L73" i="3" s="1"/>
  <c r="C73" i="3"/>
  <c r="M73" i="3" s="1"/>
  <c r="D73" i="3"/>
  <c r="N73" i="3" s="1"/>
  <c r="E73" i="3"/>
  <c r="O73" i="3" s="1"/>
  <c r="F73" i="3"/>
  <c r="P73" i="3" s="1"/>
  <c r="G73" i="3"/>
  <c r="Q73" i="3" s="1"/>
  <c r="I73" i="3"/>
  <c r="J73" i="3" s="1"/>
  <c r="B74" i="3"/>
  <c r="L74" i="3" s="1"/>
  <c r="C74" i="3"/>
  <c r="M74" i="3" s="1"/>
  <c r="E74" i="3"/>
  <c r="O74" i="3" s="1"/>
  <c r="F74" i="3"/>
  <c r="P74" i="3" s="1"/>
  <c r="G74" i="3"/>
  <c r="Q74" i="3" s="1"/>
  <c r="H74" i="3"/>
  <c r="R74" i="3" s="1"/>
  <c r="I74" i="3"/>
  <c r="B75" i="3"/>
  <c r="L75" i="3" s="1"/>
  <c r="C75" i="3"/>
  <c r="M75" i="3" s="1"/>
  <c r="D75" i="3"/>
  <c r="N75" i="3" s="1"/>
  <c r="E75" i="3"/>
  <c r="O75" i="3" s="1"/>
  <c r="F75" i="3"/>
  <c r="P75" i="3" s="1"/>
  <c r="G75" i="3"/>
  <c r="Q75" i="3" s="1"/>
  <c r="H75" i="3"/>
  <c r="R75" i="3" s="1"/>
  <c r="I75" i="3"/>
  <c r="S75" i="3" s="1"/>
  <c r="B76" i="3"/>
  <c r="L76" i="3" s="1"/>
  <c r="C76" i="3"/>
  <c r="M76" i="3" s="1"/>
  <c r="D76" i="3"/>
  <c r="N76" i="3" s="1"/>
  <c r="E76" i="3"/>
  <c r="O76" i="3" s="1"/>
  <c r="F76" i="3"/>
  <c r="P76" i="3" s="1"/>
  <c r="G76" i="3"/>
  <c r="Q76" i="3" s="1"/>
  <c r="H76" i="3"/>
  <c r="R76" i="3" s="1"/>
  <c r="I76" i="3"/>
  <c r="B77" i="3"/>
  <c r="L77" i="3" s="1"/>
  <c r="C77" i="3"/>
  <c r="M77" i="3" s="1"/>
  <c r="D77" i="3"/>
  <c r="N77" i="3" s="1"/>
  <c r="E77" i="3"/>
  <c r="O77" i="3" s="1"/>
  <c r="F77" i="3"/>
  <c r="P77" i="3" s="1"/>
  <c r="G77" i="3"/>
  <c r="Q77" i="3" s="1"/>
  <c r="H77" i="3"/>
  <c r="R77" i="3" s="1"/>
  <c r="I77" i="3"/>
  <c r="B78" i="3"/>
  <c r="L78" i="3" s="1"/>
  <c r="C78" i="3"/>
  <c r="M78" i="3" s="1"/>
  <c r="D78" i="3"/>
  <c r="N78" i="3" s="1"/>
  <c r="E78" i="3"/>
  <c r="O78" i="3" s="1"/>
  <c r="F78" i="3"/>
  <c r="P78" i="3" s="1"/>
  <c r="G78" i="3"/>
  <c r="Q78" i="3" s="1"/>
  <c r="H78" i="3"/>
  <c r="R78" i="3" s="1"/>
  <c r="I78" i="3"/>
  <c r="J78" i="3" s="1"/>
  <c r="B79" i="3"/>
  <c r="L79" i="3" s="1"/>
  <c r="C79" i="3"/>
  <c r="M79" i="3" s="1"/>
  <c r="E79" i="3"/>
  <c r="O79" i="3" s="1"/>
  <c r="F79" i="3"/>
  <c r="P79" i="3" s="1"/>
  <c r="G79" i="3"/>
  <c r="Q79" i="3" s="1"/>
  <c r="H79" i="3"/>
  <c r="R79" i="3" s="1"/>
  <c r="I79" i="3"/>
  <c r="S79" i="3" s="1"/>
  <c r="B80" i="3"/>
  <c r="L80" i="3" s="1"/>
  <c r="D80" i="3"/>
  <c r="N80" i="3" s="1"/>
  <c r="E80" i="3"/>
  <c r="O80" i="3" s="1"/>
  <c r="F80" i="3"/>
  <c r="P80" i="3" s="1"/>
  <c r="G80" i="3"/>
  <c r="Q80" i="3" s="1"/>
  <c r="H80" i="3"/>
  <c r="R80" i="3" s="1"/>
  <c r="I80" i="3"/>
  <c r="J80" i="3" s="1"/>
  <c r="B81" i="3"/>
  <c r="L81" i="3" s="1"/>
  <c r="C81" i="3"/>
  <c r="M81" i="3" s="1"/>
  <c r="D81" i="3"/>
  <c r="N81" i="3" s="1"/>
  <c r="E81" i="3"/>
  <c r="O81" i="3" s="1"/>
  <c r="F81" i="3"/>
  <c r="P81" i="3" s="1"/>
  <c r="G81" i="3"/>
  <c r="Q81" i="3" s="1"/>
  <c r="H81" i="3"/>
  <c r="R81" i="3" s="1"/>
  <c r="I81" i="3"/>
  <c r="J81" i="3" s="1"/>
  <c r="B82" i="3"/>
  <c r="L82" i="3" s="1"/>
  <c r="C82" i="3"/>
  <c r="M82" i="3" s="1"/>
  <c r="D82" i="3"/>
  <c r="N82" i="3" s="1"/>
  <c r="E82" i="3"/>
  <c r="O82" i="3" s="1"/>
  <c r="F82" i="3"/>
  <c r="P82" i="3" s="1"/>
  <c r="G82" i="3"/>
  <c r="Q82" i="3" s="1"/>
  <c r="H82" i="3"/>
  <c r="R82" i="3" s="1"/>
  <c r="I82" i="3"/>
  <c r="B83" i="3"/>
  <c r="L83" i="3" s="1"/>
  <c r="C83" i="3"/>
  <c r="M83" i="3" s="1"/>
  <c r="D83" i="3"/>
  <c r="N83" i="3" s="1"/>
  <c r="E83" i="3"/>
  <c r="O83" i="3" s="1"/>
  <c r="F83" i="3"/>
  <c r="P83" i="3" s="1"/>
  <c r="G83" i="3"/>
  <c r="Q83" i="3" s="1"/>
  <c r="H83" i="3"/>
  <c r="R83" i="3" s="1"/>
  <c r="I83" i="3"/>
  <c r="B84" i="3"/>
  <c r="L84" i="3" s="1"/>
  <c r="C84" i="3"/>
  <c r="M84" i="3" s="1"/>
  <c r="D84" i="3"/>
  <c r="N84" i="3" s="1"/>
  <c r="E84" i="3"/>
  <c r="O84" i="3" s="1"/>
  <c r="F84" i="3"/>
  <c r="P84" i="3" s="1"/>
  <c r="G84" i="3"/>
  <c r="Q84" i="3" s="1"/>
  <c r="H84" i="3"/>
  <c r="R84" i="3" s="1"/>
  <c r="I84" i="3"/>
  <c r="C85" i="3"/>
  <c r="M85" i="3" s="1"/>
  <c r="D85" i="3"/>
  <c r="N85" i="3" s="1"/>
  <c r="G85" i="3"/>
  <c r="Q85" i="3" s="1"/>
  <c r="H85" i="3"/>
  <c r="R85" i="3" s="1"/>
  <c r="B86" i="3"/>
  <c r="L86" i="3" s="1"/>
  <c r="C86" i="3"/>
  <c r="M86" i="3" s="1"/>
  <c r="E86" i="3"/>
  <c r="O86" i="3" s="1"/>
  <c r="F86" i="3"/>
  <c r="P86" i="3" s="1"/>
  <c r="G86" i="3"/>
  <c r="Q86" i="3" s="1"/>
  <c r="H86" i="3"/>
  <c r="R86" i="3" s="1"/>
  <c r="I86" i="3"/>
  <c r="B87" i="3"/>
  <c r="L87" i="3" s="1"/>
  <c r="C87" i="3"/>
  <c r="M87" i="3" s="1"/>
  <c r="D87" i="3"/>
  <c r="N87" i="3" s="1"/>
  <c r="E87" i="3"/>
  <c r="O87" i="3" s="1"/>
  <c r="F87" i="3"/>
  <c r="P87" i="3" s="1"/>
  <c r="G87" i="3"/>
  <c r="Q87" i="3" s="1"/>
  <c r="H87" i="3"/>
  <c r="R87" i="3" s="1"/>
  <c r="I87" i="3"/>
  <c r="B88" i="3"/>
  <c r="L88" i="3" s="1"/>
  <c r="C88" i="3"/>
  <c r="M88" i="3" s="1"/>
  <c r="D88" i="3"/>
  <c r="N88" i="3" s="1"/>
  <c r="E88" i="3"/>
  <c r="O88" i="3" s="1"/>
  <c r="F88" i="3"/>
  <c r="P88" i="3" s="1"/>
  <c r="G88" i="3"/>
  <c r="Q88" i="3" s="1"/>
  <c r="H88" i="3"/>
  <c r="R88" i="3" s="1"/>
  <c r="I88" i="3"/>
  <c r="S88" i="3" s="1"/>
  <c r="B89" i="3"/>
  <c r="L89" i="3" s="1"/>
  <c r="C89" i="3"/>
  <c r="M89" i="3" s="1"/>
  <c r="D89" i="3"/>
  <c r="N89" i="3" s="1"/>
  <c r="E89" i="3"/>
  <c r="O89" i="3" s="1"/>
  <c r="F89" i="3"/>
  <c r="P89" i="3" s="1"/>
  <c r="G89" i="3"/>
  <c r="Q89" i="3" s="1"/>
  <c r="H89" i="3"/>
  <c r="R89" i="3" s="1"/>
  <c r="I89" i="3"/>
  <c r="B90" i="3"/>
  <c r="L90" i="3" s="1"/>
  <c r="C90" i="3"/>
  <c r="M90" i="3" s="1"/>
  <c r="D90" i="3"/>
  <c r="N90" i="3" s="1"/>
  <c r="E90" i="3"/>
  <c r="O90" i="3" s="1"/>
  <c r="F90" i="3"/>
  <c r="P90" i="3" s="1"/>
  <c r="G90" i="3"/>
  <c r="Q90" i="3" s="1"/>
  <c r="H90" i="3"/>
  <c r="R90" i="3" s="1"/>
  <c r="I90" i="3"/>
  <c r="B91" i="3"/>
  <c r="L91" i="3" s="1"/>
  <c r="C91" i="3"/>
  <c r="M91" i="3" s="1"/>
  <c r="D91" i="3"/>
  <c r="N91" i="3" s="1"/>
  <c r="E91" i="3"/>
  <c r="O91" i="3" s="1"/>
  <c r="F91" i="3"/>
  <c r="P91" i="3" s="1"/>
  <c r="G91" i="3"/>
  <c r="Q91" i="3" s="1"/>
  <c r="H91" i="3"/>
  <c r="R91" i="3" s="1"/>
  <c r="I91" i="3"/>
  <c r="B92" i="3"/>
  <c r="L92" i="3" s="1"/>
  <c r="C92" i="3"/>
  <c r="M92" i="3" s="1"/>
  <c r="D92" i="3"/>
  <c r="N92" i="3" s="1"/>
  <c r="E92" i="3"/>
  <c r="O92" i="3" s="1"/>
  <c r="F92" i="3"/>
  <c r="P92" i="3" s="1"/>
  <c r="G92" i="3"/>
  <c r="Q92" i="3" s="1"/>
  <c r="I92" i="3"/>
  <c r="S92" i="3" s="1"/>
  <c r="B93" i="3"/>
  <c r="L93" i="3" s="1"/>
  <c r="C93" i="3"/>
  <c r="M93" i="3" s="1"/>
  <c r="D93" i="3"/>
  <c r="N93" i="3" s="1"/>
  <c r="E93" i="3"/>
  <c r="O93" i="3" s="1"/>
  <c r="F93" i="3"/>
  <c r="P93" i="3" s="1"/>
  <c r="G93" i="3"/>
  <c r="Q93" i="3" s="1"/>
  <c r="H93" i="3"/>
  <c r="R93" i="3" s="1"/>
  <c r="I93" i="3"/>
  <c r="J93" i="3" s="1"/>
  <c r="B94" i="3"/>
  <c r="L94" i="3" s="1"/>
  <c r="C94" i="3"/>
  <c r="M94" i="3" s="1"/>
  <c r="D94" i="3"/>
  <c r="N94" i="3" s="1"/>
  <c r="E94" i="3"/>
  <c r="O94" i="3" s="1"/>
  <c r="F94" i="3"/>
  <c r="P94" i="3" s="1"/>
  <c r="G94" i="3"/>
  <c r="Q94" i="3" s="1"/>
  <c r="H94" i="3"/>
  <c r="R94" i="3" s="1"/>
  <c r="I94" i="3"/>
  <c r="B95" i="3"/>
  <c r="L95" i="3" s="1"/>
  <c r="C95" i="3"/>
  <c r="M95" i="3" s="1"/>
  <c r="D95" i="3"/>
  <c r="N95" i="3" s="1"/>
  <c r="E95" i="3"/>
  <c r="O95" i="3" s="1"/>
  <c r="F95" i="3"/>
  <c r="P95" i="3" s="1"/>
  <c r="G95" i="3"/>
  <c r="Q95" i="3" s="1"/>
  <c r="H95" i="3"/>
  <c r="R95" i="3" s="1"/>
  <c r="I95" i="3"/>
  <c r="J95" i="3" s="1"/>
  <c r="B96" i="3"/>
  <c r="L96" i="3" s="1"/>
  <c r="C96" i="3"/>
  <c r="M96" i="3" s="1"/>
  <c r="D96" i="3"/>
  <c r="N96" i="3" s="1"/>
  <c r="E96" i="3"/>
  <c r="O96" i="3" s="1"/>
  <c r="F96" i="3"/>
  <c r="P96" i="3" s="1"/>
  <c r="G96" i="3"/>
  <c r="Q96" i="3" s="1"/>
  <c r="H96" i="3"/>
  <c r="R96" i="3" s="1"/>
  <c r="I96" i="3"/>
  <c r="S96" i="3" s="1"/>
  <c r="B97" i="3"/>
  <c r="L97" i="3" s="1"/>
  <c r="C97" i="3"/>
  <c r="M97" i="3" s="1"/>
  <c r="D97" i="3"/>
  <c r="N97" i="3" s="1"/>
  <c r="E97" i="3"/>
  <c r="O97" i="3" s="1"/>
  <c r="F97" i="3"/>
  <c r="P97" i="3" s="1"/>
  <c r="G97" i="3"/>
  <c r="Q97" i="3" s="1"/>
  <c r="H97" i="3"/>
  <c r="R97" i="3" s="1"/>
  <c r="I97" i="3"/>
  <c r="J97" i="3" s="1"/>
  <c r="B98" i="3"/>
  <c r="L98" i="3" s="1"/>
  <c r="C98" i="3"/>
  <c r="M98" i="3" s="1"/>
  <c r="D98" i="3"/>
  <c r="N98" i="3" s="1"/>
  <c r="E98" i="3"/>
  <c r="O98" i="3" s="1"/>
  <c r="F98" i="3"/>
  <c r="P98" i="3" s="1"/>
  <c r="G98" i="3"/>
  <c r="Q98" i="3" s="1"/>
  <c r="H98" i="3"/>
  <c r="R98" i="3" s="1"/>
  <c r="I98" i="3"/>
  <c r="B99" i="3"/>
  <c r="L99" i="3" s="1"/>
  <c r="C99" i="3"/>
  <c r="M99" i="3" s="1"/>
  <c r="D99" i="3"/>
  <c r="N99" i="3" s="1"/>
  <c r="E99" i="3"/>
  <c r="O99" i="3" s="1"/>
  <c r="F99" i="3"/>
  <c r="P99" i="3" s="1"/>
  <c r="G99" i="3"/>
  <c r="Q99" i="3" s="1"/>
  <c r="H99" i="3"/>
  <c r="R99" i="3" s="1"/>
  <c r="I99" i="3"/>
  <c r="B100" i="3"/>
  <c r="L100" i="3" s="1"/>
  <c r="C100" i="3"/>
  <c r="M100" i="3" s="1"/>
  <c r="D100" i="3"/>
  <c r="N100" i="3" s="1"/>
  <c r="E100" i="3"/>
  <c r="O100" i="3" s="1"/>
  <c r="F100" i="3"/>
  <c r="P100" i="3" s="1"/>
  <c r="G100" i="3"/>
  <c r="Q100" i="3" s="1"/>
  <c r="H100" i="3"/>
  <c r="R100" i="3" s="1"/>
  <c r="I100" i="3"/>
  <c r="S100" i="3" s="1"/>
  <c r="B101" i="3"/>
  <c r="L101" i="3" s="1"/>
  <c r="C101" i="3"/>
  <c r="M101" i="3" s="1"/>
  <c r="D101" i="3"/>
  <c r="N101" i="3" s="1"/>
  <c r="E101" i="3"/>
  <c r="O101" i="3" s="1"/>
  <c r="F101" i="3"/>
  <c r="P101" i="3" s="1"/>
  <c r="G101" i="3"/>
  <c r="Q101" i="3" s="1"/>
  <c r="H101" i="3"/>
  <c r="R101" i="3" s="1"/>
  <c r="I101" i="3"/>
  <c r="B102" i="3"/>
  <c r="L102" i="3" s="1"/>
  <c r="C102" i="3"/>
  <c r="M102" i="3" s="1"/>
  <c r="D102" i="3"/>
  <c r="N102" i="3" s="1"/>
  <c r="E102" i="3"/>
  <c r="O102" i="3" s="1"/>
  <c r="F102" i="3"/>
  <c r="P102" i="3" s="1"/>
  <c r="G102" i="3"/>
  <c r="Q102" i="3" s="1"/>
  <c r="H102" i="3"/>
  <c r="R102" i="3" s="1"/>
  <c r="I102" i="3"/>
  <c r="B103" i="3"/>
  <c r="L103" i="3" s="1"/>
  <c r="C103" i="3"/>
  <c r="M103" i="3" s="1"/>
  <c r="E103" i="3"/>
  <c r="O103" i="3" s="1"/>
  <c r="F103" i="3"/>
  <c r="P103" i="3" s="1"/>
  <c r="G103" i="3"/>
  <c r="Q103" i="3" s="1"/>
  <c r="H103" i="3"/>
  <c r="R103" i="3" s="1"/>
  <c r="I103" i="3"/>
  <c r="B104" i="3"/>
  <c r="L104" i="3" s="1"/>
  <c r="C104" i="3"/>
  <c r="M104" i="3" s="1"/>
  <c r="E104" i="3"/>
  <c r="O104" i="3" s="1"/>
  <c r="F104" i="3"/>
  <c r="P104" i="3" s="1"/>
  <c r="G104" i="3"/>
  <c r="Q104" i="3" s="1"/>
  <c r="H104" i="3"/>
  <c r="R104" i="3" s="1"/>
  <c r="I104" i="3"/>
  <c r="B105" i="3"/>
  <c r="L105" i="3" s="1"/>
  <c r="C105" i="3"/>
  <c r="M105" i="3" s="1"/>
  <c r="D105" i="3"/>
  <c r="N105" i="3" s="1"/>
  <c r="E105" i="3"/>
  <c r="O105" i="3" s="1"/>
  <c r="F105" i="3"/>
  <c r="P105" i="3" s="1"/>
  <c r="G105" i="3"/>
  <c r="Q105" i="3" s="1"/>
  <c r="H105" i="3"/>
  <c r="R105" i="3" s="1"/>
  <c r="I105" i="3"/>
  <c r="J105" i="3" s="1"/>
  <c r="B106" i="3"/>
  <c r="L106" i="3" s="1"/>
  <c r="C106" i="3"/>
  <c r="M106" i="3" s="1"/>
  <c r="E106" i="3"/>
  <c r="O106" i="3" s="1"/>
  <c r="F106" i="3"/>
  <c r="P106" i="3" s="1"/>
  <c r="G106" i="3"/>
  <c r="Q106" i="3" s="1"/>
  <c r="H106" i="3"/>
  <c r="R106" i="3" s="1"/>
  <c r="I106" i="3"/>
  <c r="B107" i="3"/>
  <c r="L107" i="3" s="1"/>
  <c r="C107" i="3"/>
  <c r="M107" i="3" s="1"/>
  <c r="E107" i="3"/>
  <c r="O107" i="3" s="1"/>
  <c r="F107" i="3"/>
  <c r="P107" i="3" s="1"/>
  <c r="G107" i="3"/>
  <c r="Q107" i="3" s="1"/>
  <c r="H107" i="3"/>
  <c r="R107" i="3" s="1"/>
  <c r="I107" i="3"/>
  <c r="S107" i="3" s="1"/>
  <c r="B108" i="3"/>
  <c r="L108" i="3" s="1"/>
  <c r="C108" i="3"/>
  <c r="M108" i="3" s="1"/>
  <c r="D108" i="3"/>
  <c r="N108" i="3" s="1"/>
  <c r="E108" i="3"/>
  <c r="O108" i="3" s="1"/>
  <c r="F108" i="3"/>
  <c r="P108" i="3" s="1"/>
  <c r="G108" i="3"/>
  <c r="Q108" i="3" s="1"/>
  <c r="H108" i="3"/>
  <c r="R108" i="3" s="1"/>
  <c r="I108" i="3"/>
  <c r="B109" i="3"/>
  <c r="L109" i="3" s="1"/>
  <c r="D109" i="3"/>
  <c r="N109" i="3" s="1"/>
  <c r="E109" i="3"/>
  <c r="O109" i="3" s="1"/>
  <c r="F109" i="3"/>
  <c r="P109" i="3" s="1"/>
  <c r="G109" i="3"/>
  <c r="Q109" i="3" s="1"/>
  <c r="H109" i="3"/>
  <c r="R109" i="3" s="1"/>
  <c r="I109" i="3"/>
  <c r="A109" i="3" s="1"/>
  <c r="B110" i="3"/>
  <c r="L110" i="3" s="1"/>
  <c r="C110" i="3"/>
  <c r="M110" i="3" s="1"/>
  <c r="D110" i="3"/>
  <c r="N110" i="3" s="1"/>
  <c r="E110" i="3"/>
  <c r="O110" i="3" s="1"/>
  <c r="F110" i="3"/>
  <c r="P110" i="3" s="1"/>
  <c r="G110" i="3"/>
  <c r="Q110" i="3" s="1"/>
  <c r="H110" i="3"/>
  <c r="R110" i="3" s="1"/>
  <c r="I110" i="3"/>
  <c r="B111" i="3"/>
  <c r="L111" i="3" s="1"/>
  <c r="C111" i="3"/>
  <c r="M111" i="3" s="1"/>
  <c r="D111" i="3"/>
  <c r="N111" i="3" s="1"/>
  <c r="E111" i="3"/>
  <c r="O111" i="3" s="1"/>
  <c r="F111" i="3"/>
  <c r="P111" i="3" s="1"/>
  <c r="G111" i="3"/>
  <c r="Q111" i="3" s="1"/>
  <c r="H111" i="3"/>
  <c r="R111" i="3" s="1"/>
  <c r="I111" i="3"/>
  <c r="S111" i="3" s="1"/>
  <c r="B112" i="3"/>
  <c r="L112" i="3" s="1"/>
  <c r="C112" i="3"/>
  <c r="M112" i="3" s="1"/>
  <c r="D112" i="3"/>
  <c r="N112" i="3" s="1"/>
  <c r="E112" i="3"/>
  <c r="O112" i="3" s="1"/>
  <c r="F112" i="3"/>
  <c r="P112" i="3" s="1"/>
  <c r="G112" i="3"/>
  <c r="Q112" i="3" s="1"/>
  <c r="H112" i="3"/>
  <c r="R112" i="3" s="1"/>
  <c r="I112" i="3"/>
  <c r="S112" i="3" s="1"/>
  <c r="B113" i="3"/>
  <c r="L113" i="3" s="1"/>
  <c r="C113" i="3"/>
  <c r="M113" i="3" s="1"/>
  <c r="D113" i="3"/>
  <c r="N113" i="3" s="1"/>
  <c r="E113" i="3"/>
  <c r="O113" i="3" s="1"/>
  <c r="F113" i="3"/>
  <c r="P113" i="3" s="1"/>
  <c r="G113" i="3"/>
  <c r="Q113" i="3" s="1"/>
  <c r="H113" i="3"/>
  <c r="R113" i="3" s="1"/>
  <c r="I113" i="3"/>
  <c r="B114" i="3"/>
  <c r="L114" i="3" s="1"/>
  <c r="C114" i="3"/>
  <c r="M114" i="3" s="1"/>
  <c r="D114" i="3"/>
  <c r="N114" i="3" s="1"/>
  <c r="E114" i="3"/>
  <c r="O114" i="3" s="1"/>
  <c r="F114" i="3"/>
  <c r="P114" i="3" s="1"/>
  <c r="G114" i="3"/>
  <c r="Q114" i="3" s="1"/>
  <c r="H114" i="3"/>
  <c r="R114" i="3" s="1"/>
  <c r="I114" i="3"/>
  <c r="B115" i="3"/>
  <c r="L115" i="3" s="1"/>
  <c r="C115" i="3"/>
  <c r="M115" i="3" s="1"/>
  <c r="D115" i="3"/>
  <c r="N115" i="3" s="1"/>
  <c r="E115" i="3"/>
  <c r="O115" i="3" s="1"/>
  <c r="F115" i="3"/>
  <c r="P115" i="3" s="1"/>
  <c r="G115" i="3"/>
  <c r="Q115" i="3" s="1"/>
  <c r="H115" i="3"/>
  <c r="R115" i="3" s="1"/>
  <c r="I115" i="3"/>
  <c r="B116" i="3"/>
  <c r="L116" i="3" s="1"/>
  <c r="C116" i="3"/>
  <c r="M116" i="3" s="1"/>
  <c r="D116" i="3"/>
  <c r="N116" i="3" s="1"/>
  <c r="E116" i="3"/>
  <c r="O116" i="3" s="1"/>
  <c r="F116" i="3"/>
  <c r="P116" i="3" s="1"/>
  <c r="G116" i="3"/>
  <c r="Q116" i="3" s="1"/>
  <c r="H116" i="3"/>
  <c r="R116" i="3" s="1"/>
  <c r="I116" i="3"/>
  <c r="S116" i="3" s="1"/>
  <c r="B117" i="3"/>
  <c r="L117" i="3" s="1"/>
  <c r="C117" i="3"/>
  <c r="M117" i="3" s="1"/>
  <c r="D117" i="3"/>
  <c r="N117" i="3" s="1"/>
  <c r="E117" i="3"/>
  <c r="O117" i="3" s="1"/>
  <c r="F117" i="3"/>
  <c r="P117" i="3" s="1"/>
  <c r="G117" i="3"/>
  <c r="Q117" i="3" s="1"/>
  <c r="H117" i="3"/>
  <c r="R117" i="3" s="1"/>
  <c r="I117" i="3"/>
  <c r="J117" i="3" s="1"/>
  <c r="B118" i="3"/>
  <c r="L118" i="3" s="1"/>
  <c r="C118" i="3"/>
  <c r="M118" i="3" s="1"/>
  <c r="D118" i="3"/>
  <c r="N118" i="3" s="1"/>
  <c r="E118" i="3"/>
  <c r="O118" i="3" s="1"/>
  <c r="F118" i="3"/>
  <c r="P118" i="3" s="1"/>
  <c r="G118" i="3"/>
  <c r="Q118" i="3" s="1"/>
  <c r="H118" i="3"/>
  <c r="R118" i="3" s="1"/>
  <c r="I118" i="3"/>
  <c r="A118" i="3" s="1"/>
  <c r="B119" i="3"/>
  <c r="L119" i="3" s="1"/>
  <c r="C119" i="3"/>
  <c r="M119" i="3" s="1"/>
  <c r="D119" i="3"/>
  <c r="N119" i="3" s="1"/>
  <c r="E119" i="3"/>
  <c r="O119" i="3" s="1"/>
  <c r="F119" i="3"/>
  <c r="P119" i="3" s="1"/>
  <c r="G119" i="3"/>
  <c r="Q119" i="3" s="1"/>
  <c r="H119" i="3"/>
  <c r="R119" i="3" s="1"/>
  <c r="I119" i="3"/>
  <c r="S119" i="3" s="1"/>
  <c r="B120" i="3"/>
  <c r="L120" i="3" s="1"/>
  <c r="C120" i="3"/>
  <c r="M120" i="3" s="1"/>
  <c r="D120" i="3"/>
  <c r="N120" i="3" s="1"/>
  <c r="E120" i="3"/>
  <c r="O120" i="3" s="1"/>
  <c r="F120" i="3"/>
  <c r="P120" i="3" s="1"/>
  <c r="G120" i="3"/>
  <c r="Q120" i="3" s="1"/>
  <c r="H120" i="3"/>
  <c r="R120" i="3" s="1"/>
  <c r="I120" i="3"/>
  <c r="A120" i="3" s="1"/>
  <c r="B121" i="3"/>
  <c r="L121" i="3" s="1"/>
  <c r="C121" i="3"/>
  <c r="M121" i="3" s="1"/>
  <c r="D121" i="3"/>
  <c r="N121" i="3" s="1"/>
  <c r="E121" i="3"/>
  <c r="O121" i="3" s="1"/>
  <c r="F121" i="3"/>
  <c r="P121" i="3" s="1"/>
  <c r="G121" i="3"/>
  <c r="Q121" i="3" s="1"/>
  <c r="H121" i="3"/>
  <c r="R121" i="3" s="1"/>
  <c r="I121" i="3"/>
  <c r="B122" i="3"/>
  <c r="L122" i="3" s="1"/>
  <c r="C122" i="3"/>
  <c r="M122" i="3" s="1"/>
  <c r="D122" i="3"/>
  <c r="N122" i="3" s="1"/>
  <c r="E122" i="3"/>
  <c r="O122" i="3" s="1"/>
  <c r="F122" i="3"/>
  <c r="P122" i="3" s="1"/>
  <c r="G122" i="3"/>
  <c r="Q122" i="3" s="1"/>
  <c r="I122" i="3"/>
  <c r="B123" i="3"/>
  <c r="L123" i="3" s="1"/>
  <c r="C123" i="3"/>
  <c r="M123" i="3" s="1"/>
  <c r="D123" i="3"/>
  <c r="N123" i="3" s="1"/>
  <c r="E123" i="3"/>
  <c r="O123" i="3" s="1"/>
  <c r="F123" i="3"/>
  <c r="P123" i="3" s="1"/>
  <c r="G123" i="3"/>
  <c r="Q123" i="3" s="1"/>
  <c r="H123" i="3"/>
  <c r="R123" i="3" s="1"/>
  <c r="I123" i="3"/>
  <c r="S123" i="3" s="1"/>
  <c r="B124" i="3"/>
  <c r="L124" i="3" s="1"/>
  <c r="C124" i="3"/>
  <c r="M124" i="3" s="1"/>
  <c r="D124" i="3"/>
  <c r="N124" i="3" s="1"/>
  <c r="E124" i="3"/>
  <c r="O124" i="3" s="1"/>
  <c r="F124" i="3"/>
  <c r="P124" i="3" s="1"/>
  <c r="G124" i="3"/>
  <c r="Q124" i="3" s="1"/>
  <c r="H124" i="3"/>
  <c r="R124" i="3" s="1"/>
  <c r="I124" i="3"/>
  <c r="B125" i="3"/>
  <c r="L125" i="3" s="1"/>
  <c r="C125" i="3"/>
  <c r="M125" i="3" s="1"/>
  <c r="D125" i="3"/>
  <c r="N125" i="3" s="1"/>
  <c r="E125" i="3"/>
  <c r="O125" i="3" s="1"/>
  <c r="F125" i="3"/>
  <c r="P125" i="3" s="1"/>
  <c r="G125" i="3"/>
  <c r="Q125" i="3" s="1"/>
  <c r="H125" i="3"/>
  <c r="R125" i="3" s="1"/>
  <c r="I125" i="3"/>
  <c r="B126" i="3"/>
  <c r="L126" i="3" s="1"/>
  <c r="C126" i="3"/>
  <c r="M126" i="3" s="1"/>
  <c r="D126" i="3"/>
  <c r="N126" i="3" s="1"/>
  <c r="E126" i="3"/>
  <c r="O126" i="3" s="1"/>
  <c r="F126" i="3"/>
  <c r="P126" i="3" s="1"/>
  <c r="G126" i="3"/>
  <c r="Q126" i="3" s="1"/>
  <c r="H126" i="3"/>
  <c r="R126" i="3" s="1"/>
  <c r="I126" i="3"/>
  <c r="S126" i="3" s="1"/>
  <c r="B127" i="3"/>
  <c r="L127" i="3" s="1"/>
  <c r="C127" i="3"/>
  <c r="M127" i="3" s="1"/>
  <c r="D127" i="3"/>
  <c r="N127" i="3" s="1"/>
  <c r="E127" i="3"/>
  <c r="O127" i="3" s="1"/>
  <c r="F127" i="3"/>
  <c r="P127" i="3" s="1"/>
  <c r="G127" i="3"/>
  <c r="Q127" i="3" s="1"/>
  <c r="H127" i="3"/>
  <c r="R127" i="3" s="1"/>
  <c r="I127" i="3"/>
  <c r="S127" i="3" s="1"/>
  <c r="B128" i="3"/>
  <c r="L128" i="3" s="1"/>
  <c r="C128" i="3"/>
  <c r="M128" i="3" s="1"/>
  <c r="E128" i="3"/>
  <c r="O128" i="3" s="1"/>
  <c r="F128" i="3"/>
  <c r="P128" i="3" s="1"/>
  <c r="G128" i="3"/>
  <c r="Q128" i="3" s="1"/>
  <c r="H128" i="3"/>
  <c r="R128" i="3" s="1"/>
  <c r="I128" i="3"/>
  <c r="B129" i="3"/>
  <c r="L129" i="3" s="1"/>
  <c r="D129" i="3"/>
  <c r="N129" i="3" s="1"/>
  <c r="E129" i="3"/>
  <c r="O129" i="3" s="1"/>
  <c r="F129" i="3"/>
  <c r="P129" i="3" s="1"/>
  <c r="G129" i="3"/>
  <c r="Q129" i="3" s="1"/>
  <c r="H129" i="3"/>
  <c r="R129" i="3" s="1"/>
  <c r="I129" i="3"/>
  <c r="J129" i="3" s="1"/>
  <c r="B130" i="3"/>
  <c r="L130" i="3" s="1"/>
  <c r="C130" i="3"/>
  <c r="M130" i="3" s="1"/>
  <c r="D130" i="3"/>
  <c r="N130" i="3" s="1"/>
  <c r="E130" i="3"/>
  <c r="O130" i="3" s="1"/>
  <c r="F130" i="3"/>
  <c r="P130" i="3" s="1"/>
  <c r="G130" i="3"/>
  <c r="Q130" i="3" s="1"/>
  <c r="H130" i="3"/>
  <c r="R130" i="3" s="1"/>
  <c r="I130" i="3"/>
  <c r="S130" i="3" s="1"/>
  <c r="B131" i="3"/>
  <c r="L131" i="3" s="1"/>
  <c r="C131" i="3"/>
  <c r="M131" i="3" s="1"/>
  <c r="D131" i="3"/>
  <c r="N131" i="3" s="1"/>
  <c r="E131" i="3"/>
  <c r="O131" i="3" s="1"/>
  <c r="F131" i="3"/>
  <c r="P131" i="3" s="1"/>
  <c r="G131" i="3"/>
  <c r="Q131" i="3" s="1"/>
  <c r="H131" i="3"/>
  <c r="R131" i="3" s="1"/>
  <c r="I131" i="3"/>
  <c r="S131" i="3" s="1"/>
  <c r="B132" i="3"/>
  <c r="L132" i="3" s="1"/>
  <c r="C132" i="3"/>
  <c r="M132" i="3" s="1"/>
  <c r="D132" i="3"/>
  <c r="N132" i="3" s="1"/>
  <c r="E132" i="3"/>
  <c r="O132" i="3" s="1"/>
  <c r="F132" i="3"/>
  <c r="P132" i="3" s="1"/>
  <c r="G132" i="3"/>
  <c r="Q132" i="3" s="1"/>
  <c r="H132" i="3"/>
  <c r="R132" i="3" s="1"/>
  <c r="I132" i="3"/>
  <c r="B133" i="3"/>
  <c r="L133" i="3" s="1"/>
  <c r="C133" i="3"/>
  <c r="M133" i="3" s="1"/>
  <c r="D133" i="3"/>
  <c r="N133" i="3" s="1"/>
  <c r="E133" i="3"/>
  <c r="O133" i="3" s="1"/>
  <c r="F133" i="3"/>
  <c r="P133" i="3" s="1"/>
  <c r="G133" i="3"/>
  <c r="Q133" i="3" s="1"/>
  <c r="H133" i="3"/>
  <c r="R133" i="3" s="1"/>
  <c r="I133" i="3"/>
  <c r="J133" i="3" s="1"/>
  <c r="C134" i="3"/>
  <c r="M134" i="3" s="1"/>
  <c r="D134" i="3"/>
  <c r="N134" i="3" s="1"/>
  <c r="G134" i="3"/>
  <c r="Q134" i="3" s="1"/>
  <c r="H134" i="3"/>
  <c r="R134" i="3" s="1"/>
  <c r="B135" i="3"/>
  <c r="L135" i="3" s="1"/>
  <c r="C135" i="3"/>
  <c r="M135" i="3" s="1"/>
  <c r="E135" i="3"/>
  <c r="O135" i="3" s="1"/>
  <c r="F135" i="3"/>
  <c r="P135" i="3" s="1"/>
  <c r="G135" i="3"/>
  <c r="Q135" i="3" s="1"/>
  <c r="H135" i="3"/>
  <c r="R135" i="3" s="1"/>
  <c r="I135" i="3"/>
  <c r="B136" i="3"/>
  <c r="L136" i="3" s="1"/>
  <c r="C136" i="3"/>
  <c r="M136" i="3" s="1"/>
  <c r="D136" i="3"/>
  <c r="N136" i="3" s="1"/>
  <c r="E136" i="3"/>
  <c r="O136" i="3" s="1"/>
  <c r="F136" i="3"/>
  <c r="P136" i="3" s="1"/>
  <c r="G136" i="3"/>
  <c r="Q136" i="3" s="1"/>
  <c r="H136" i="3"/>
  <c r="R136" i="3" s="1"/>
  <c r="I136" i="3"/>
  <c r="B137" i="3"/>
  <c r="L137" i="3" s="1"/>
  <c r="C137" i="3"/>
  <c r="M137" i="3" s="1"/>
  <c r="D137" i="3"/>
  <c r="N137" i="3" s="1"/>
  <c r="E137" i="3"/>
  <c r="O137" i="3" s="1"/>
  <c r="F137" i="3"/>
  <c r="P137" i="3" s="1"/>
  <c r="G137" i="3"/>
  <c r="Q137" i="3" s="1"/>
  <c r="H137" i="3"/>
  <c r="R137" i="3" s="1"/>
  <c r="I137" i="3"/>
  <c r="B138" i="3"/>
  <c r="L138" i="3" s="1"/>
  <c r="C138" i="3"/>
  <c r="M138" i="3" s="1"/>
  <c r="D138" i="3"/>
  <c r="N138" i="3" s="1"/>
  <c r="E138" i="3"/>
  <c r="O138" i="3" s="1"/>
  <c r="F138" i="3"/>
  <c r="P138" i="3" s="1"/>
  <c r="G138" i="3"/>
  <c r="Q138" i="3" s="1"/>
  <c r="H138" i="3"/>
  <c r="R138" i="3" s="1"/>
  <c r="I138" i="3"/>
  <c r="S138" i="3" s="1"/>
  <c r="B139" i="3"/>
  <c r="L139" i="3" s="1"/>
  <c r="C139" i="3"/>
  <c r="M139" i="3" s="1"/>
  <c r="D139" i="3"/>
  <c r="N139" i="3" s="1"/>
  <c r="E139" i="3"/>
  <c r="O139" i="3" s="1"/>
  <c r="F139" i="3"/>
  <c r="P139" i="3" s="1"/>
  <c r="G139" i="3"/>
  <c r="Q139" i="3" s="1"/>
  <c r="H139" i="3"/>
  <c r="R139" i="3" s="1"/>
  <c r="I139" i="3"/>
  <c r="B140" i="3"/>
  <c r="L140" i="3" s="1"/>
  <c r="C140" i="3"/>
  <c r="M140" i="3" s="1"/>
  <c r="D140" i="3"/>
  <c r="N140" i="3" s="1"/>
  <c r="E140" i="3"/>
  <c r="O140" i="3" s="1"/>
  <c r="F140" i="3"/>
  <c r="P140" i="3" s="1"/>
  <c r="G140" i="3"/>
  <c r="Q140" i="3" s="1"/>
  <c r="H140" i="3"/>
  <c r="R140" i="3" s="1"/>
  <c r="I140" i="3"/>
  <c r="S140" i="3" s="1"/>
  <c r="B141" i="3"/>
  <c r="L141" i="3" s="1"/>
  <c r="D141" i="3"/>
  <c r="N141" i="3" s="1"/>
  <c r="E141" i="3"/>
  <c r="O141" i="3" s="1"/>
  <c r="F141" i="3"/>
  <c r="P141" i="3" s="1"/>
  <c r="G141" i="3"/>
  <c r="Q141" i="3" s="1"/>
  <c r="I141" i="3"/>
  <c r="J141" i="3" s="1"/>
  <c r="S141" i="3"/>
  <c r="B142" i="3"/>
  <c r="L142" i="3" s="1"/>
  <c r="C142" i="3"/>
  <c r="M142" i="3" s="1"/>
  <c r="D142" i="3"/>
  <c r="N142" i="3" s="1"/>
  <c r="E142" i="3"/>
  <c r="O142" i="3" s="1"/>
  <c r="F142" i="3"/>
  <c r="P142" i="3" s="1"/>
  <c r="G142" i="3"/>
  <c r="Q142" i="3" s="1"/>
  <c r="H142" i="3"/>
  <c r="R142" i="3" s="1"/>
  <c r="I142" i="3"/>
  <c r="B143" i="3"/>
  <c r="L143" i="3" s="1"/>
  <c r="C143" i="3"/>
  <c r="M143" i="3" s="1"/>
  <c r="D143" i="3"/>
  <c r="N143" i="3" s="1"/>
  <c r="E143" i="3"/>
  <c r="O143" i="3" s="1"/>
  <c r="F143" i="3"/>
  <c r="P143" i="3" s="1"/>
  <c r="G143" i="3"/>
  <c r="Q143" i="3" s="1"/>
  <c r="H143" i="3"/>
  <c r="R143" i="3" s="1"/>
  <c r="I143" i="3"/>
  <c r="S143" i="3" s="1"/>
  <c r="B144" i="3"/>
  <c r="L144" i="3" s="1"/>
  <c r="C144" i="3"/>
  <c r="M144" i="3" s="1"/>
  <c r="D144" i="3"/>
  <c r="N144" i="3" s="1"/>
  <c r="E144" i="3"/>
  <c r="O144" i="3" s="1"/>
  <c r="F144" i="3"/>
  <c r="P144" i="3" s="1"/>
  <c r="G144" i="3"/>
  <c r="Q144" i="3" s="1"/>
  <c r="H144" i="3"/>
  <c r="R144" i="3" s="1"/>
  <c r="I144" i="3"/>
  <c r="J144" i="3" s="1"/>
  <c r="S144" i="3"/>
  <c r="I5" i="3"/>
  <c r="C5" i="3"/>
  <c r="M5" i="3" s="1"/>
  <c r="D5" i="3"/>
  <c r="N5" i="3" s="1"/>
  <c r="E5" i="3"/>
  <c r="O5" i="3" s="1"/>
  <c r="F5" i="3"/>
  <c r="P5" i="3" s="1"/>
  <c r="G5" i="3"/>
  <c r="Q5" i="3" s="1"/>
  <c r="H5" i="3"/>
  <c r="R5" i="3" s="1"/>
  <c r="B5" i="3"/>
  <c r="L5" i="3" s="1"/>
  <c r="S120" i="3" l="1"/>
  <c r="S93" i="3"/>
  <c r="J47" i="3"/>
  <c r="S78" i="3"/>
  <c r="S24" i="3"/>
  <c r="S12" i="3"/>
  <c r="S49" i="3"/>
  <c r="J24" i="3"/>
  <c r="U24" i="3" s="1"/>
  <c r="J13" i="3"/>
  <c r="S118" i="3"/>
  <c r="S43" i="3"/>
  <c r="A93" i="3"/>
  <c r="S81" i="3"/>
  <c r="S109" i="3"/>
  <c r="S80" i="3"/>
  <c r="S45" i="3"/>
  <c r="S34" i="3"/>
  <c r="A81" i="3"/>
  <c r="S69" i="3"/>
  <c r="S57" i="3"/>
  <c r="A69" i="3"/>
  <c r="U69" i="3" s="1"/>
  <c r="S38" i="3"/>
  <c r="A57" i="3"/>
  <c r="S37" i="3"/>
  <c r="A33" i="3"/>
  <c r="A32" i="3"/>
  <c r="A20" i="3"/>
  <c r="S7" i="3"/>
  <c r="A9" i="3"/>
  <c r="A8" i="3"/>
  <c r="S10" i="3"/>
  <c r="J25" i="3"/>
  <c r="A7" i="3"/>
  <c r="S135" i="3"/>
  <c r="J135" i="3"/>
  <c r="A135" i="3"/>
  <c r="J102" i="3"/>
  <c r="A102" i="3"/>
  <c r="A82" i="3"/>
  <c r="J82" i="3"/>
  <c r="S39" i="3"/>
  <c r="J39" i="3"/>
  <c r="A39" i="3"/>
  <c r="S36" i="3"/>
  <c r="A36" i="3"/>
  <c r="J36" i="3"/>
  <c r="S42" i="3"/>
  <c r="J42" i="3"/>
  <c r="A42" i="3"/>
  <c r="J138" i="3"/>
  <c r="A138" i="3"/>
  <c r="S129" i="3"/>
  <c r="J126" i="3"/>
  <c r="A126" i="3"/>
  <c r="S124" i="3"/>
  <c r="J124" i="3"/>
  <c r="A124" i="3"/>
  <c r="S117" i="3"/>
  <c r="S114" i="3"/>
  <c r="J114" i="3"/>
  <c r="A114" i="3"/>
  <c r="S110" i="3"/>
  <c r="J110" i="3"/>
  <c r="A110" i="3"/>
  <c r="S52" i="3"/>
  <c r="J52" i="3"/>
  <c r="A52" i="3"/>
  <c r="S51" i="3"/>
  <c r="J51" i="3"/>
  <c r="A51" i="3"/>
  <c r="S27" i="3"/>
  <c r="J27" i="3"/>
  <c r="A27" i="3"/>
  <c r="J37" i="3"/>
  <c r="A45" i="3"/>
  <c r="S136" i="3"/>
  <c r="J136" i="3"/>
  <c r="A136" i="3"/>
  <c r="S83" i="3"/>
  <c r="A83" i="3"/>
  <c r="J83" i="3"/>
  <c r="A132" i="3"/>
  <c r="J132" i="3"/>
  <c r="S137" i="3"/>
  <c r="J137" i="3"/>
  <c r="A137" i="3"/>
  <c r="S72" i="3"/>
  <c r="A72" i="3"/>
  <c r="J72" i="3"/>
  <c r="J40" i="3"/>
  <c r="A40" i="3"/>
  <c r="S5" i="3"/>
  <c r="A5" i="3"/>
  <c r="S125" i="3"/>
  <c r="J125" i="3"/>
  <c r="A125" i="3"/>
  <c r="A70" i="3"/>
  <c r="J70" i="3"/>
  <c r="S122" i="3"/>
  <c r="J122" i="3"/>
  <c r="A122" i="3"/>
  <c r="A73" i="3"/>
  <c r="S73" i="3"/>
  <c r="J68" i="3"/>
  <c r="A68" i="3"/>
  <c r="J67" i="3"/>
  <c r="A67" i="3"/>
  <c r="J64" i="3"/>
  <c r="A64" i="3"/>
  <c r="S63" i="3"/>
  <c r="J63" i="3"/>
  <c r="A63" i="3"/>
  <c r="J62" i="3"/>
  <c r="A62" i="3"/>
  <c r="J50" i="3"/>
  <c r="A50" i="3"/>
  <c r="S48" i="3"/>
  <c r="A48" i="3"/>
  <c r="J48" i="3"/>
  <c r="S46" i="3"/>
  <c r="A46" i="3"/>
  <c r="J46" i="3"/>
  <c r="S44" i="3"/>
  <c r="J44" i="3"/>
  <c r="A44" i="3"/>
  <c r="S28" i="3"/>
  <c r="J28" i="3"/>
  <c r="A28" i="3"/>
  <c r="J76" i="3"/>
  <c r="A76" i="3"/>
  <c r="S101" i="3"/>
  <c r="J101" i="3"/>
  <c r="A101" i="3"/>
  <c r="A84" i="3"/>
  <c r="J84" i="3"/>
  <c r="S21" i="3"/>
  <c r="J21" i="3"/>
  <c r="A107" i="3"/>
  <c r="J107" i="3"/>
  <c r="J111" i="3"/>
  <c r="A111" i="3"/>
  <c r="U111" i="3" s="1"/>
  <c r="A71" i="3"/>
  <c r="J71" i="3"/>
  <c r="S66" i="3"/>
  <c r="J66" i="3"/>
  <c r="A66" i="3"/>
  <c r="S65" i="3"/>
  <c r="J65" i="3"/>
  <c r="A65" i="3"/>
  <c r="A60" i="3"/>
  <c r="J60" i="3"/>
  <c r="A59" i="3"/>
  <c r="J59" i="3"/>
  <c r="S58" i="3"/>
  <c r="A58" i="3"/>
  <c r="J58" i="3"/>
  <c r="A47" i="3"/>
  <c r="S106" i="3"/>
  <c r="A106" i="3"/>
  <c r="J106" i="3"/>
  <c r="S77" i="3"/>
  <c r="J77" i="3"/>
  <c r="A77" i="3"/>
  <c r="A105" i="3"/>
  <c r="S108" i="3"/>
  <c r="A108" i="3"/>
  <c r="J108" i="3"/>
  <c r="S41" i="3"/>
  <c r="J41" i="3"/>
  <c r="A41" i="3"/>
  <c r="S61" i="3"/>
  <c r="A61" i="3"/>
  <c r="J140" i="3"/>
  <c r="A140" i="3"/>
  <c r="S139" i="3"/>
  <c r="J139" i="3"/>
  <c r="A139" i="3"/>
  <c r="S142" i="3"/>
  <c r="A142" i="3"/>
  <c r="J142" i="3"/>
  <c r="S132" i="3"/>
  <c r="J123" i="3"/>
  <c r="A123" i="3"/>
  <c r="J112" i="3"/>
  <c r="A112" i="3"/>
  <c r="S76" i="3"/>
  <c r="S74" i="3"/>
  <c r="J74" i="3"/>
  <c r="A74" i="3"/>
  <c r="J56" i="3"/>
  <c r="A56" i="3"/>
  <c r="J5" i="3"/>
  <c r="A21" i="3"/>
  <c r="S121" i="3"/>
  <c r="A121" i="3"/>
  <c r="S99" i="3"/>
  <c r="J99" i="3"/>
  <c r="A99" i="3"/>
  <c r="S98" i="3"/>
  <c r="J98" i="3"/>
  <c r="A98" i="3"/>
  <c r="S97" i="3"/>
  <c r="A97" i="3"/>
  <c r="S95" i="3"/>
  <c r="A95" i="3"/>
  <c r="S87" i="3"/>
  <c r="J87" i="3"/>
  <c r="A87" i="3"/>
  <c r="S84" i="3"/>
  <c r="J100" i="3"/>
  <c r="A100" i="3"/>
  <c r="A96" i="3"/>
  <c r="J96" i="3"/>
  <c r="J92" i="3"/>
  <c r="A92" i="3"/>
  <c r="S90" i="3"/>
  <c r="J90" i="3"/>
  <c r="A90" i="3"/>
  <c r="J88" i="3"/>
  <c r="A88" i="3"/>
  <c r="S86" i="3"/>
  <c r="J86" i="3"/>
  <c r="A86" i="3"/>
  <c r="J75" i="3"/>
  <c r="A75" i="3"/>
  <c r="J29" i="3"/>
  <c r="A29" i="3"/>
  <c r="S29" i="3"/>
  <c r="A141" i="3"/>
  <c r="J49" i="3"/>
  <c r="S102" i="3"/>
  <c r="A143" i="3"/>
  <c r="J143" i="3"/>
  <c r="S128" i="3"/>
  <c r="J128" i="3"/>
  <c r="A128" i="3"/>
  <c r="S115" i="3"/>
  <c r="J115" i="3"/>
  <c r="A115" i="3"/>
  <c r="S113" i="3"/>
  <c r="J113" i="3"/>
  <c r="A113" i="3"/>
  <c r="S105" i="3"/>
  <c r="S82" i="3"/>
  <c r="J127" i="3"/>
  <c r="A127" i="3"/>
  <c r="U127" i="3" s="1"/>
  <c r="A144" i="3"/>
  <c r="S133" i="3"/>
  <c r="A133" i="3"/>
  <c r="A131" i="3"/>
  <c r="J131" i="3"/>
  <c r="J116" i="3"/>
  <c r="A116" i="3"/>
  <c r="J104" i="3"/>
  <c r="S104" i="3"/>
  <c r="A104" i="3"/>
  <c r="S103" i="3"/>
  <c r="J103" i="3"/>
  <c r="A103" i="3"/>
  <c r="S94" i="3"/>
  <c r="A94" i="3"/>
  <c r="J94" i="3"/>
  <c r="S91" i="3"/>
  <c r="J91" i="3"/>
  <c r="A91" i="3"/>
  <c r="S89" i="3"/>
  <c r="J89" i="3"/>
  <c r="A89" i="3"/>
  <c r="S30" i="3"/>
  <c r="J30" i="3"/>
  <c r="A30" i="3"/>
  <c r="J121" i="3"/>
  <c r="A129" i="3"/>
  <c r="S40" i="3"/>
  <c r="J31" i="3"/>
  <c r="A31" i="3"/>
  <c r="J109" i="3"/>
  <c r="A117" i="3"/>
  <c r="J120" i="3"/>
  <c r="U120" i="3" s="1"/>
  <c r="J12" i="3"/>
  <c r="U12" i="3" s="1"/>
  <c r="A80" i="3"/>
  <c r="J119" i="3"/>
  <c r="J35" i="3"/>
  <c r="J23" i="3"/>
  <c r="J11" i="3"/>
  <c r="A79" i="3"/>
  <c r="A55" i="3"/>
  <c r="A43" i="3"/>
  <c r="A19" i="3"/>
  <c r="J130" i="3"/>
  <c r="J118" i="3"/>
  <c r="J34" i="3"/>
  <c r="J22" i="3"/>
  <c r="J10" i="3"/>
  <c r="A78" i="3"/>
  <c r="U78" i="3" s="1"/>
  <c r="A54" i="3"/>
  <c r="A18" i="3"/>
  <c r="A6" i="3"/>
  <c r="J33" i="3"/>
  <c r="J9" i="3"/>
  <c r="A53" i="3"/>
  <c r="A17" i="3"/>
  <c r="J32" i="3"/>
  <c r="J20" i="3"/>
  <c r="J8" i="3"/>
  <c r="A16" i="3"/>
  <c r="J79" i="3"/>
  <c r="J55" i="3"/>
  <c r="J19" i="3"/>
  <c r="A15" i="3"/>
  <c r="J54" i="3"/>
  <c r="J18" i="3"/>
  <c r="J6" i="3"/>
  <c r="A38" i="3"/>
  <c r="A26" i="3"/>
  <c r="A14" i="3"/>
  <c r="J53" i="3"/>
  <c r="J17" i="3"/>
  <c r="A25" i="3"/>
  <c r="A13" i="3"/>
  <c r="J16" i="3"/>
  <c r="S22" i="3"/>
  <c r="J15" i="3"/>
  <c r="A119" i="3"/>
  <c r="A35" i="3"/>
  <c r="A23" i="3"/>
  <c r="A11" i="3"/>
  <c r="J26" i="3"/>
  <c r="J14" i="3"/>
  <c r="A130" i="3"/>
  <c r="U130" i="3" s="1"/>
  <c r="Y11" i="3"/>
  <c r="Z11" i="3"/>
  <c r="AA11" i="3"/>
  <c r="AB11" i="3"/>
  <c r="AC11" i="3"/>
  <c r="AD11" i="3"/>
  <c r="AE11" i="3"/>
  <c r="AF11" i="3"/>
  <c r="Y18" i="3"/>
  <c r="Z18" i="3"/>
  <c r="AA18" i="3"/>
  <c r="AB18" i="3"/>
  <c r="AC18" i="3"/>
  <c r="AD18" i="3"/>
  <c r="AE18" i="3"/>
  <c r="AF18" i="3"/>
  <c r="Y24" i="3"/>
  <c r="Z24" i="3"/>
  <c r="AA24" i="3"/>
  <c r="AB24" i="3"/>
  <c r="AC24" i="3"/>
  <c r="AD24" i="3"/>
  <c r="AE24" i="3"/>
  <c r="AF24" i="3"/>
  <c r="Y30" i="3"/>
  <c r="Z30" i="3"/>
  <c r="AA30" i="3"/>
  <c r="AB30" i="3"/>
  <c r="AC30" i="3"/>
  <c r="AD30" i="3"/>
  <c r="AE30" i="3"/>
  <c r="AF30" i="3"/>
  <c r="Y36" i="3"/>
  <c r="Z36" i="3"/>
  <c r="AA36" i="3"/>
  <c r="AB36" i="3"/>
  <c r="AC36" i="3"/>
  <c r="AD36" i="3"/>
  <c r="AE36" i="3"/>
  <c r="AF36" i="3"/>
  <c r="Y42" i="3"/>
  <c r="Z42" i="3"/>
  <c r="AA42" i="3"/>
  <c r="AB42" i="3"/>
  <c r="AC42" i="3"/>
  <c r="AD42" i="3"/>
  <c r="AE42" i="3"/>
  <c r="AF42" i="3"/>
  <c r="D1766" i="4"/>
  <c r="O1766" i="4" s="1"/>
  <c r="E1766" i="4"/>
  <c r="D1767" i="4"/>
  <c r="O1767" i="4" s="1"/>
  <c r="E1767" i="4"/>
  <c r="D1768" i="4"/>
  <c r="O1768" i="4" s="1"/>
  <c r="E1768" i="4"/>
  <c r="D1769" i="4"/>
  <c r="O1769" i="4" s="1"/>
  <c r="E1769" i="4"/>
  <c r="D1770" i="4"/>
  <c r="O1770" i="4" s="1"/>
  <c r="E1770" i="4"/>
  <c r="D1771" i="4"/>
  <c r="O1771" i="4" s="1"/>
  <c r="E1771" i="4"/>
  <c r="D1772" i="4"/>
  <c r="O1772" i="4" s="1"/>
  <c r="E1772" i="4"/>
  <c r="D1773" i="4"/>
  <c r="O1773" i="4" s="1"/>
  <c r="E1773" i="4"/>
  <c r="D1774" i="4"/>
  <c r="O1774" i="4" s="1"/>
  <c r="E1774" i="4"/>
  <c r="D1775" i="4"/>
  <c r="O1775" i="4" s="1"/>
  <c r="E1775" i="4"/>
  <c r="D1776" i="4"/>
  <c r="O1776" i="4" s="1"/>
  <c r="E1776" i="4"/>
  <c r="D1777" i="4"/>
  <c r="O1777" i="4" s="1"/>
  <c r="E1777" i="4"/>
  <c r="D1778" i="4"/>
  <c r="O1778" i="4" s="1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D1818" i="4"/>
  <c r="O1818" i="4" s="1"/>
  <c r="E1818" i="4"/>
  <c r="D1819" i="4"/>
  <c r="O1819" i="4" s="1"/>
  <c r="E1819" i="4"/>
  <c r="D1820" i="4"/>
  <c r="O1820" i="4" s="1"/>
  <c r="E1820" i="4"/>
  <c r="D1821" i="4"/>
  <c r="O1821" i="4" s="1"/>
  <c r="E1821" i="4"/>
  <c r="D1822" i="4"/>
  <c r="O1822" i="4" s="1"/>
  <c r="E1822" i="4"/>
  <c r="D1823" i="4"/>
  <c r="O1823" i="4" s="1"/>
  <c r="E1823" i="4"/>
  <c r="D1824" i="4"/>
  <c r="O1824" i="4" s="1"/>
  <c r="E1824" i="4"/>
  <c r="D1825" i="4"/>
  <c r="O1825" i="4" s="1"/>
  <c r="E1825" i="4"/>
  <c r="D1826" i="4"/>
  <c r="O1826" i="4" s="1"/>
  <c r="E1826" i="4"/>
  <c r="D1827" i="4"/>
  <c r="O1827" i="4" s="1"/>
  <c r="E1827" i="4"/>
  <c r="E1828" i="4"/>
  <c r="D1829" i="4"/>
  <c r="O1829" i="4" s="1"/>
  <c r="E1829" i="4"/>
  <c r="D1830" i="4"/>
  <c r="O1830" i="4" s="1"/>
  <c r="E1830" i="4"/>
  <c r="D1831" i="4"/>
  <c r="O1831" i="4" s="1"/>
  <c r="E1831" i="4"/>
  <c r="D1832" i="4"/>
  <c r="O1832" i="4" s="1"/>
  <c r="E1832" i="4"/>
  <c r="D1833" i="4"/>
  <c r="O1833" i="4" s="1"/>
  <c r="E1833" i="4"/>
  <c r="D1834" i="4"/>
  <c r="O1834" i="4" s="1"/>
  <c r="E1834" i="4"/>
  <c r="D1835" i="4"/>
  <c r="O1835" i="4" s="1"/>
  <c r="E1835" i="4"/>
  <c r="D1836" i="4"/>
  <c r="O1836" i="4" s="1"/>
  <c r="E1836" i="4"/>
  <c r="D1837" i="4"/>
  <c r="O1837" i="4" s="1"/>
  <c r="E1837" i="4"/>
  <c r="D1838" i="4"/>
  <c r="O1838" i="4" s="1"/>
  <c r="E1838" i="4"/>
  <c r="D1839" i="4"/>
  <c r="O1839" i="4" s="1"/>
  <c r="E1839" i="4"/>
  <c r="D1840" i="4"/>
  <c r="O1840" i="4" s="1"/>
  <c r="E1840" i="4"/>
  <c r="D1841" i="4"/>
  <c r="O1841" i="4" s="1"/>
  <c r="E1841" i="4"/>
  <c r="D1842" i="4"/>
  <c r="O1842" i="4" s="1"/>
  <c r="E1842" i="4"/>
  <c r="D1843" i="4"/>
  <c r="O1843" i="4" s="1"/>
  <c r="E1843" i="4"/>
  <c r="D1844" i="4"/>
  <c r="O1844" i="4" s="1"/>
  <c r="E1844" i="4"/>
  <c r="D1845" i="4"/>
  <c r="O1845" i="4" s="1"/>
  <c r="E1845" i="4"/>
  <c r="D1846" i="4"/>
  <c r="O1846" i="4" s="1"/>
  <c r="E1846" i="4"/>
  <c r="D1847" i="4"/>
  <c r="O1847" i="4" s="1"/>
  <c r="E1847" i="4"/>
  <c r="D1848" i="4"/>
  <c r="O1848" i="4" s="1"/>
  <c r="E1848" i="4"/>
  <c r="D1849" i="4"/>
  <c r="O1849" i="4" s="1"/>
  <c r="E1849" i="4"/>
  <c r="D1850" i="4"/>
  <c r="O1850" i="4" s="1"/>
  <c r="E1850" i="4"/>
  <c r="D1851" i="4"/>
  <c r="O1851" i="4" s="1"/>
  <c r="E1851" i="4"/>
  <c r="D1852" i="4"/>
  <c r="O1852" i="4" s="1"/>
  <c r="E1852" i="4"/>
  <c r="D1853" i="4"/>
  <c r="O1853" i="4" s="1"/>
  <c r="E1853" i="4"/>
  <c r="D1854" i="4"/>
  <c r="O1854" i="4" s="1"/>
  <c r="E1854" i="4"/>
  <c r="D1855" i="4"/>
  <c r="O1855" i="4" s="1"/>
  <c r="E1855" i="4"/>
  <c r="D1856" i="4"/>
  <c r="O1856" i="4" s="1"/>
  <c r="E1856" i="4"/>
  <c r="D1857" i="4"/>
  <c r="O1857" i="4" s="1"/>
  <c r="E1857" i="4"/>
  <c r="D1858" i="4"/>
  <c r="O1858" i="4" s="1"/>
  <c r="E1858" i="4"/>
  <c r="D1859" i="4"/>
  <c r="O1859" i="4" s="1"/>
  <c r="E1859" i="4"/>
  <c r="D1860" i="4"/>
  <c r="O1860" i="4" s="1"/>
  <c r="E1860" i="4"/>
  <c r="D1861" i="4"/>
  <c r="O1861" i="4" s="1"/>
  <c r="E1861" i="4"/>
  <c r="D1862" i="4"/>
  <c r="O1862" i="4" s="1"/>
  <c r="E1862" i="4"/>
  <c r="D1863" i="4"/>
  <c r="O1863" i="4" s="1"/>
  <c r="E1863" i="4"/>
  <c r="D1864" i="4"/>
  <c r="O1864" i="4" s="1"/>
  <c r="E1864" i="4"/>
  <c r="D1865" i="4"/>
  <c r="O1865" i="4" s="1"/>
  <c r="E1865" i="4"/>
  <c r="D1866" i="4"/>
  <c r="O1866" i="4" s="1"/>
  <c r="E1866" i="4"/>
  <c r="D1867" i="4"/>
  <c r="O1867" i="4" s="1"/>
  <c r="E1867" i="4"/>
  <c r="D1868" i="4"/>
  <c r="O1868" i="4" s="1"/>
  <c r="E1868" i="4"/>
  <c r="D1869" i="4"/>
  <c r="O1869" i="4" s="1"/>
  <c r="E1869" i="4"/>
  <c r="D1870" i="4"/>
  <c r="O1870" i="4" s="1"/>
  <c r="E1870" i="4"/>
  <c r="D1871" i="4"/>
  <c r="O1871" i="4" s="1"/>
  <c r="E1871" i="4"/>
  <c r="D1872" i="4"/>
  <c r="O1872" i="4" s="1"/>
  <c r="E1872" i="4"/>
  <c r="D1873" i="4"/>
  <c r="O1873" i="4" s="1"/>
  <c r="E1873" i="4"/>
  <c r="D1874" i="4"/>
  <c r="O1874" i="4" s="1"/>
  <c r="E1874" i="4"/>
  <c r="D1875" i="4"/>
  <c r="O1875" i="4" s="1"/>
  <c r="E1875" i="4"/>
  <c r="D1876" i="4"/>
  <c r="O1876" i="4" s="1"/>
  <c r="E1876" i="4"/>
  <c r="D1877" i="4"/>
  <c r="O1877" i="4" s="1"/>
  <c r="E1877" i="4"/>
  <c r="D1878" i="4"/>
  <c r="O1878" i="4" s="1"/>
  <c r="E1878" i="4"/>
  <c r="D1879" i="4"/>
  <c r="O1879" i="4" s="1"/>
  <c r="E1879" i="4"/>
  <c r="D1880" i="4"/>
  <c r="O1880" i="4" s="1"/>
  <c r="E1880" i="4"/>
  <c r="D1881" i="4"/>
  <c r="O1881" i="4" s="1"/>
  <c r="E1881" i="4"/>
  <c r="E1882" i="4"/>
  <c r="E1883" i="4"/>
  <c r="D1884" i="4"/>
  <c r="O1884" i="4" s="1"/>
  <c r="E1884" i="4"/>
  <c r="D1885" i="4"/>
  <c r="O1885" i="4" s="1"/>
  <c r="E1885" i="4"/>
  <c r="D1886" i="4"/>
  <c r="O1886" i="4" s="1"/>
  <c r="E1886" i="4"/>
  <c r="D1887" i="4"/>
  <c r="O1887" i="4" s="1"/>
  <c r="E1887" i="4"/>
  <c r="D1888" i="4"/>
  <c r="O1888" i="4" s="1"/>
  <c r="E1888" i="4"/>
  <c r="D1889" i="4"/>
  <c r="O1889" i="4" s="1"/>
  <c r="E1889" i="4"/>
  <c r="D1890" i="4"/>
  <c r="O1890" i="4" s="1"/>
  <c r="E1890" i="4"/>
  <c r="D1891" i="4"/>
  <c r="O1891" i="4" s="1"/>
  <c r="E1891" i="4"/>
  <c r="D1892" i="4"/>
  <c r="O1892" i="4" s="1"/>
  <c r="E1892" i="4"/>
  <c r="D1893" i="4"/>
  <c r="O1893" i="4" s="1"/>
  <c r="E1893" i="4"/>
  <c r="D1894" i="4"/>
  <c r="O1894" i="4" s="1"/>
  <c r="E1894" i="4"/>
  <c r="D1895" i="4"/>
  <c r="O1895" i="4" s="1"/>
  <c r="E1895" i="4"/>
  <c r="D1896" i="4"/>
  <c r="O1896" i="4" s="1"/>
  <c r="E1896" i="4"/>
  <c r="D1897" i="4"/>
  <c r="O1897" i="4" s="1"/>
  <c r="E1897" i="4"/>
  <c r="D1898" i="4"/>
  <c r="O1898" i="4" s="1"/>
  <c r="E1898" i="4"/>
  <c r="D1899" i="4"/>
  <c r="O1899" i="4" s="1"/>
  <c r="E1899" i="4"/>
  <c r="D1900" i="4"/>
  <c r="O1900" i="4" s="1"/>
  <c r="E1900" i="4"/>
  <c r="D1901" i="4"/>
  <c r="O1901" i="4" s="1"/>
  <c r="E1901" i="4"/>
  <c r="D1902" i="4"/>
  <c r="O1902" i="4" s="1"/>
  <c r="E1902" i="4"/>
  <c r="D1903" i="4"/>
  <c r="O1903" i="4" s="1"/>
  <c r="E1903" i="4"/>
  <c r="D1904" i="4"/>
  <c r="O1904" i="4" s="1"/>
  <c r="E1904" i="4"/>
  <c r="D1905" i="4"/>
  <c r="O1905" i="4" s="1"/>
  <c r="E1905" i="4"/>
  <c r="D1906" i="4"/>
  <c r="O1906" i="4" s="1"/>
  <c r="E1906" i="4"/>
  <c r="D1907" i="4"/>
  <c r="O1907" i="4" s="1"/>
  <c r="E1907" i="4"/>
  <c r="D1908" i="4"/>
  <c r="O1908" i="4" s="1"/>
  <c r="E1908" i="4"/>
  <c r="D1909" i="4"/>
  <c r="O1909" i="4" s="1"/>
  <c r="E1909" i="4"/>
  <c r="D1910" i="4"/>
  <c r="O1910" i="4" s="1"/>
  <c r="E1910" i="4"/>
  <c r="D1911" i="4"/>
  <c r="O1911" i="4" s="1"/>
  <c r="E1911" i="4"/>
  <c r="D1912" i="4"/>
  <c r="O1912" i="4" s="1"/>
  <c r="E1912" i="4"/>
  <c r="D1913" i="4"/>
  <c r="O1913" i="4" s="1"/>
  <c r="E1913" i="4"/>
  <c r="D1914" i="4"/>
  <c r="O1914" i="4" s="1"/>
  <c r="E1914" i="4"/>
  <c r="D1915" i="4"/>
  <c r="O1915" i="4" s="1"/>
  <c r="E1915" i="4"/>
  <c r="D1916" i="4"/>
  <c r="O1916" i="4" s="1"/>
  <c r="E1916" i="4"/>
  <c r="D1917" i="4"/>
  <c r="O1917" i="4" s="1"/>
  <c r="E1917" i="4"/>
  <c r="D1918" i="4"/>
  <c r="O1918" i="4" s="1"/>
  <c r="E1918" i="4"/>
  <c r="D1919" i="4"/>
  <c r="O1919" i="4" s="1"/>
  <c r="E1919" i="4"/>
  <c r="D1920" i="4"/>
  <c r="O1920" i="4" s="1"/>
  <c r="E1920" i="4"/>
  <c r="D1921" i="4"/>
  <c r="O1921" i="4" s="1"/>
  <c r="E1921" i="4"/>
  <c r="D1922" i="4"/>
  <c r="O1922" i="4" s="1"/>
  <c r="E1922" i="4"/>
  <c r="D1923" i="4"/>
  <c r="O1923" i="4" s="1"/>
  <c r="E1923" i="4"/>
  <c r="D1924" i="4"/>
  <c r="O1924" i="4" s="1"/>
  <c r="E1924" i="4"/>
  <c r="D1925" i="4"/>
  <c r="O1925" i="4" s="1"/>
  <c r="E1925" i="4"/>
  <c r="D1926" i="4"/>
  <c r="O1926" i="4" s="1"/>
  <c r="E1926" i="4"/>
  <c r="D1927" i="4"/>
  <c r="O1927" i="4" s="1"/>
  <c r="E1927" i="4"/>
  <c r="D1928" i="4"/>
  <c r="O1928" i="4" s="1"/>
  <c r="E1928" i="4"/>
  <c r="D1929" i="4"/>
  <c r="O1929" i="4" s="1"/>
  <c r="E1929" i="4"/>
  <c r="D1930" i="4"/>
  <c r="O1930" i="4" s="1"/>
  <c r="E1930" i="4"/>
  <c r="D1931" i="4"/>
  <c r="O1931" i="4" s="1"/>
  <c r="E1931" i="4"/>
  <c r="D1932" i="4"/>
  <c r="O1932" i="4" s="1"/>
  <c r="E1932" i="4"/>
  <c r="D1933" i="4"/>
  <c r="O1933" i="4" s="1"/>
  <c r="E1933" i="4"/>
  <c r="D1934" i="4"/>
  <c r="O1934" i="4" s="1"/>
  <c r="E1934" i="4"/>
  <c r="D1935" i="4"/>
  <c r="O1935" i="4" s="1"/>
  <c r="E1935" i="4"/>
  <c r="D1936" i="4"/>
  <c r="O1936" i="4" s="1"/>
  <c r="E1936" i="4"/>
  <c r="D1937" i="4"/>
  <c r="O1937" i="4" s="1"/>
  <c r="E1937" i="4"/>
  <c r="D1938" i="4"/>
  <c r="O1938" i="4" s="1"/>
  <c r="E1938" i="4"/>
  <c r="D1939" i="4"/>
  <c r="O1939" i="4" s="1"/>
  <c r="E1939" i="4"/>
  <c r="D1940" i="4"/>
  <c r="O1940" i="4" s="1"/>
  <c r="E1940" i="4"/>
  <c r="D1941" i="4"/>
  <c r="O1941" i="4" s="1"/>
  <c r="E1941" i="4"/>
  <c r="D1942" i="4"/>
  <c r="O1942" i="4" s="1"/>
  <c r="E1942" i="4"/>
  <c r="D1943" i="4"/>
  <c r="O1943" i="4" s="1"/>
  <c r="E1943" i="4"/>
  <c r="D1944" i="4"/>
  <c r="O1944" i="4" s="1"/>
  <c r="E1944" i="4"/>
  <c r="D1945" i="4"/>
  <c r="O1945" i="4" s="1"/>
  <c r="E1945" i="4"/>
  <c r="D1946" i="4"/>
  <c r="O1946" i="4" s="1"/>
  <c r="E1946" i="4"/>
  <c r="D1947" i="4"/>
  <c r="O1947" i="4" s="1"/>
  <c r="E1947" i="4"/>
  <c r="D1948" i="4"/>
  <c r="O1948" i="4" s="1"/>
  <c r="E1948" i="4"/>
  <c r="D1949" i="4"/>
  <c r="O1949" i="4" s="1"/>
  <c r="E1949" i="4"/>
  <c r="D1950" i="4"/>
  <c r="O1950" i="4" s="1"/>
  <c r="E1950" i="4"/>
  <c r="D1951" i="4"/>
  <c r="O1951" i="4" s="1"/>
  <c r="E1951" i="4"/>
  <c r="D1952" i="4"/>
  <c r="O1952" i="4" s="1"/>
  <c r="E1952" i="4"/>
  <c r="D1953" i="4"/>
  <c r="O1953" i="4" s="1"/>
  <c r="E1953" i="4"/>
  <c r="D1954" i="4"/>
  <c r="O1954" i="4" s="1"/>
  <c r="E1954" i="4"/>
  <c r="D1955" i="4"/>
  <c r="O1955" i="4" s="1"/>
  <c r="E1955" i="4"/>
  <c r="D1956" i="4"/>
  <c r="O1956" i="4" s="1"/>
  <c r="E1956" i="4"/>
  <c r="D1957" i="4"/>
  <c r="O1957" i="4" s="1"/>
  <c r="E1957" i="4"/>
  <c r="D1958" i="4"/>
  <c r="O1958" i="4" s="1"/>
  <c r="E1958" i="4"/>
  <c r="D1959" i="4"/>
  <c r="O1959" i="4" s="1"/>
  <c r="E1959" i="4"/>
  <c r="D1960" i="4"/>
  <c r="O1960" i="4" s="1"/>
  <c r="E1960" i="4"/>
  <c r="D1961" i="4"/>
  <c r="O1961" i="4" s="1"/>
  <c r="E1961" i="4"/>
  <c r="D1962" i="4"/>
  <c r="O1962" i="4" s="1"/>
  <c r="E1962" i="4"/>
  <c r="D1963" i="4"/>
  <c r="O1963" i="4" s="1"/>
  <c r="E1963" i="4"/>
  <c r="D1964" i="4"/>
  <c r="O1964" i="4" s="1"/>
  <c r="E1964" i="4"/>
  <c r="D1965" i="4"/>
  <c r="O1965" i="4" s="1"/>
  <c r="E1965" i="4"/>
  <c r="D1966" i="4"/>
  <c r="O1966" i="4" s="1"/>
  <c r="E1966" i="4"/>
  <c r="D1967" i="4"/>
  <c r="O1967" i="4" s="1"/>
  <c r="E1967" i="4"/>
  <c r="D1968" i="4"/>
  <c r="O1968" i="4" s="1"/>
  <c r="E1968" i="4"/>
  <c r="D1969" i="4"/>
  <c r="O1969" i="4" s="1"/>
  <c r="E1969" i="4"/>
  <c r="D1970" i="4"/>
  <c r="O1970" i="4" s="1"/>
  <c r="E1970" i="4"/>
  <c r="D1971" i="4"/>
  <c r="O1971" i="4" s="1"/>
  <c r="E1971" i="4"/>
  <c r="D1972" i="4"/>
  <c r="O1972" i="4" s="1"/>
  <c r="E1972" i="4"/>
  <c r="G1973" i="4"/>
  <c r="E1973" i="4"/>
  <c r="G1974" i="4"/>
  <c r="E1974" i="4"/>
  <c r="G1975" i="4"/>
  <c r="E1975" i="4"/>
  <c r="G1976" i="4"/>
  <c r="E1976" i="4"/>
  <c r="G1977" i="4"/>
  <c r="E1977" i="4"/>
  <c r="G1978" i="4"/>
  <c r="E1978" i="4"/>
  <c r="G1979" i="4"/>
  <c r="E1979" i="4"/>
  <c r="G1980" i="4"/>
  <c r="E1980" i="4"/>
  <c r="G1981" i="4"/>
  <c r="E1981" i="4"/>
  <c r="G1982" i="4"/>
  <c r="E1982" i="4"/>
  <c r="G1983" i="4"/>
  <c r="E1983" i="4"/>
  <c r="G1984" i="4"/>
  <c r="E1984" i="4"/>
  <c r="G1985" i="4"/>
  <c r="E1985" i="4"/>
  <c r="G1986" i="4"/>
  <c r="E1986" i="4"/>
  <c r="G1987" i="4"/>
  <c r="E1987" i="4"/>
  <c r="G1988" i="4"/>
  <c r="E1988" i="4"/>
  <c r="G1989" i="4"/>
  <c r="E1989" i="4"/>
  <c r="G1990" i="4"/>
  <c r="E1990" i="4"/>
  <c r="G1991" i="4"/>
  <c r="E1991" i="4"/>
  <c r="G1992" i="4"/>
  <c r="E1992" i="4"/>
  <c r="G1993" i="4"/>
  <c r="E1993" i="4"/>
  <c r="G1994" i="4"/>
  <c r="E1994" i="4"/>
  <c r="G1995" i="4"/>
  <c r="E1995" i="4"/>
  <c r="G1996" i="4"/>
  <c r="E1996" i="4"/>
  <c r="G1997" i="4"/>
  <c r="E1997" i="4"/>
  <c r="G1998" i="4"/>
  <c r="E1998" i="4"/>
  <c r="G1999" i="4"/>
  <c r="E1999" i="4"/>
  <c r="G2000" i="4"/>
  <c r="E2000" i="4"/>
  <c r="G2001" i="4"/>
  <c r="E2001" i="4"/>
  <c r="G2002" i="4"/>
  <c r="E2002" i="4"/>
  <c r="G2003" i="4"/>
  <c r="E2003" i="4"/>
  <c r="G2004" i="4"/>
  <c r="E2004" i="4"/>
  <c r="G2005" i="4"/>
  <c r="E2005" i="4"/>
  <c r="G2006" i="4"/>
  <c r="E2006" i="4"/>
  <c r="G2007" i="4"/>
  <c r="E2007" i="4"/>
  <c r="G2008" i="4"/>
  <c r="E2008" i="4"/>
  <c r="G2009" i="4"/>
  <c r="E2009" i="4"/>
  <c r="G2010" i="4"/>
  <c r="E2010" i="4"/>
  <c r="G2011" i="4"/>
  <c r="E2011" i="4"/>
  <c r="G2012" i="4"/>
  <c r="E2012" i="4"/>
  <c r="G2013" i="4"/>
  <c r="E2013" i="4"/>
  <c r="G2014" i="4"/>
  <c r="E2014" i="4"/>
  <c r="G2015" i="4"/>
  <c r="E2015" i="4"/>
  <c r="G2016" i="4"/>
  <c r="E2016" i="4"/>
  <c r="G2017" i="4"/>
  <c r="E2017" i="4"/>
  <c r="G2018" i="4"/>
  <c r="E2018" i="4"/>
  <c r="G2019" i="4"/>
  <c r="E2019" i="4"/>
  <c r="G2020" i="4"/>
  <c r="E2020" i="4"/>
  <c r="G2021" i="4"/>
  <c r="E2021" i="4"/>
  <c r="G2022" i="4"/>
  <c r="E2022" i="4"/>
  <c r="G2023" i="4"/>
  <c r="E2023" i="4"/>
  <c r="G2024" i="4"/>
  <c r="E2024" i="4"/>
  <c r="G2025" i="4"/>
  <c r="E2025" i="4"/>
  <c r="G2026" i="4"/>
  <c r="E2026" i="4"/>
  <c r="G2027" i="4"/>
  <c r="E2027" i="4"/>
  <c r="G2028" i="4"/>
  <c r="E2028" i="4"/>
  <c r="G2029" i="4"/>
  <c r="E2029" i="4"/>
  <c r="G2030" i="4"/>
  <c r="E2030" i="4"/>
  <c r="G2031" i="4"/>
  <c r="E2031" i="4"/>
  <c r="G2032" i="4"/>
  <c r="E2032" i="4"/>
  <c r="G2033" i="4"/>
  <c r="E2033" i="4"/>
  <c r="G2034" i="4"/>
  <c r="E2034" i="4"/>
  <c r="G2035" i="4"/>
  <c r="E2035" i="4"/>
  <c r="G2036" i="4"/>
  <c r="E2036" i="4"/>
  <c r="G2037" i="4"/>
  <c r="E2037" i="4"/>
  <c r="G2038" i="4"/>
  <c r="E2038" i="4"/>
  <c r="G2039" i="4"/>
  <c r="E2039" i="4"/>
  <c r="G2040" i="4"/>
  <c r="E2040" i="4"/>
  <c r="G2041" i="4"/>
  <c r="E2041" i="4"/>
  <c r="G2042" i="4"/>
  <c r="E2042" i="4"/>
  <c r="G2043" i="4"/>
  <c r="E2043" i="4"/>
  <c r="G2044" i="4"/>
  <c r="E2044" i="4"/>
  <c r="G2045" i="4"/>
  <c r="E2045" i="4"/>
  <c r="G2046" i="4"/>
  <c r="E2046" i="4"/>
  <c r="G2047" i="4"/>
  <c r="E2047" i="4"/>
  <c r="G2048" i="4"/>
  <c r="E2048" i="4"/>
  <c r="G2049" i="4"/>
  <c r="E2049" i="4"/>
  <c r="G2050" i="4"/>
  <c r="E2050" i="4"/>
  <c r="G2051" i="4"/>
  <c r="E2051" i="4"/>
  <c r="G2052" i="4"/>
  <c r="E2052" i="4"/>
  <c r="G2053" i="4"/>
  <c r="E2053" i="4"/>
  <c r="G2054" i="4"/>
  <c r="E2054" i="4"/>
  <c r="G2055" i="4"/>
  <c r="E2055" i="4"/>
  <c r="G2056" i="4"/>
  <c r="E2056" i="4"/>
  <c r="G2057" i="4"/>
  <c r="E2057" i="4"/>
  <c r="G2058" i="4"/>
  <c r="E2058" i="4"/>
  <c r="G2059" i="4"/>
  <c r="E2059" i="4"/>
  <c r="G2060" i="4"/>
  <c r="E2060" i="4"/>
  <c r="G2061" i="4"/>
  <c r="E2061" i="4"/>
  <c r="G2062" i="4"/>
  <c r="E2062" i="4"/>
  <c r="G2063" i="4"/>
  <c r="E2063" i="4"/>
  <c r="G2064" i="4"/>
  <c r="E2064" i="4"/>
  <c r="G2065" i="4"/>
  <c r="E2065" i="4"/>
  <c r="G2066" i="4"/>
  <c r="E2066" i="4"/>
  <c r="G2067" i="4"/>
  <c r="E2067" i="4"/>
  <c r="G2068" i="4"/>
  <c r="E2068" i="4"/>
  <c r="G2069" i="4"/>
  <c r="E2069" i="4"/>
  <c r="G2070" i="4"/>
  <c r="E2070" i="4"/>
  <c r="G2071" i="4"/>
  <c r="E2071" i="4"/>
  <c r="G2072" i="4"/>
  <c r="E2072" i="4"/>
  <c r="G2073" i="4"/>
  <c r="E2073" i="4"/>
  <c r="G2074" i="4"/>
  <c r="E2074" i="4"/>
  <c r="G2075" i="4"/>
  <c r="E2075" i="4"/>
  <c r="G2076" i="4"/>
  <c r="E2076" i="4"/>
  <c r="G2077" i="4"/>
  <c r="E2077" i="4"/>
  <c r="G2078" i="4"/>
  <c r="E2078" i="4"/>
  <c r="G2079" i="4"/>
  <c r="E2079" i="4"/>
  <c r="G2080" i="4"/>
  <c r="E2080" i="4"/>
  <c r="G2081" i="4"/>
  <c r="E2081" i="4"/>
  <c r="G2082" i="4"/>
  <c r="E2082" i="4"/>
  <c r="G2083" i="4"/>
  <c r="E2083" i="4"/>
  <c r="D2084" i="4"/>
  <c r="O2084" i="4" s="1"/>
  <c r="E2084" i="4"/>
  <c r="D2085" i="4"/>
  <c r="O2085" i="4" s="1"/>
  <c r="E2085" i="4"/>
  <c r="D2086" i="4"/>
  <c r="O2086" i="4" s="1"/>
  <c r="E2086" i="4"/>
  <c r="D2087" i="4"/>
  <c r="O2087" i="4" s="1"/>
  <c r="E2087" i="4"/>
  <c r="D2088" i="4"/>
  <c r="O2088" i="4" s="1"/>
  <c r="E2088" i="4"/>
  <c r="D2089" i="4"/>
  <c r="O2089" i="4" s="1"/>
  <c r="E2089" i="4"/>
  <c r="D2090" i="4"/>
  <c r="O2090" i="4" s="1"/>
  <c r="E2090" i="4"/>
  <c r="D2091" i="4"/>
  <c r="O2091" i="4" s="1"/>
  <c r="E2091" i="4"/>
  <c r="D2092" i="4"/>
  <c r="O2092" i="4" s="1"/>
  <c r="E2092" i="4"/>
  <c r="D2093" i="4"/>
  <c r="O2093" i="4" s="1"/>
  <c r="E2093" i="4"/>
  <c r="D2094" i="4"/>
  <c r="O2094" i="4" s="1"/>
  <c r="E2094" i="4"/>
  <c r="D2095" i="4"/>
  <c r="O2095" i="4" s="1"/>
  <c r="E2095" i="4"/>
  <c r="D2096" i="4"/>
  <c r="O2096" i="4" s="1"/>
  <c r="E2096" i="4"/>
  <c r="D2097" i="4"/>
  <c r="O2097" i="4" s="1"/>
  <c r="E2097" i="4"/>
  <c r="D2098" i="4"/>
  <c r="O2098" i="4" s="1"/>
  <c r="E2098" i="4"/>
  <c r="D2099" i="4"/>
  <c r="O2099" i="4" s="1"/>
  <c r="E2099" i="4"/>
  <c r="D2100" i="4"/>
  <c r="O2100" i="4" s="1"/>
  <c r="E2100" i="4"/>
  <c r="D2101" i="4"/>
  <c r="O2101" i="4" s="1"/>
  <c r="E2101" i="4"/>
  <c r="D2102" i="4"/>
  <c r="O2102" i="4" s="1"/>
  <c r="E2102" i="4"/>
  <c r="D2103" i="4"/>
  <c r="O2103" i="4" s="1"/>
  <c r="E2103" i="4"/>
  <c r="D2104" i="4"/>
  <c r="O2104" i="4" s="1"/>
  <c r="E2104" i="4"/>
  <c r="D2105" i="4"/>
  <c r="O2105" i="4" s="1"/>
  <c r="E2105" i="4"/>
  <c r="D2106" i="4"/>
  <c r="O2106" i="4" s="1"/>
  <c r="E2106" i="4"/>
  <c r="D2107" i="4"/>
  <c r="O2107" i="4" s="1"/>
  <c r="E2107" i="4"/>
  <c r="D2108" i="4"/>
  <c r="O2108" i="4" s="1"/>
  <c r="E2108" i="4"/>
  <c r="D2109" i="4"/>
  <c r="O2109" i="4" s="1"/>
  <c r="E2109" i="4"/>
  <c r="D2110" i="4"/>
  <c r="O2110" i="4" s="1"/>
  <c r="E2110" i="4"/>
  <c r="D2111" i="4"/>
  <c r="O2111" i="4" s="1"/>
  <c r="E2111" i="4"/>
  <c r="D2112" i="4"/>
  <c r="O2112" i="4" s="1"/>
  <c r="E2112" i="4"/>
  <c r="D2113" i="4"/>
  <c r="O2113" i="4" s="1"/>
  <c r="E2113" i="4"/>
  <c r="D2114" i="4"/>
  <c r="O2114" i="4" s="1"/>
  <c r="E2114" i="4"/>
  <c r="D2115" i="4"/>
  <c r="O2115" i="4" s="1"/>
  <c r="E2115" i="4"/>
  <c r="D2116" i="4"/>
  <c r="O2116" i="4" s="1"/>
  <c r="E2116" i="4"/>
  <c r="D2117" i="4"/>
  <c r="O2117" i="4" s="1"/>
  <c r="E2117" i="4"/>
  <c r="D2118" i="4"/>
  <c r="O2118" i="4" s="1"/>
  <c r="E2118" i="4"/>
  <c r="D2119" i="4"/>
  <c r="O2119" i="4" s="1"/>
  <c r="E2119" i="4"/>
  <c r="D2120" i="4"/>
  <c r="O2120" i="4" s="1"/>
  <c r="E2120" i="4"/>
  <c r="D2121" i="4"/>
  <c r="O2121" i="4" s="1"/>
  <c r="E2121" i="4"/>
  <c r="D2122" i="4"/>
  <c r="O2122" i="4" s="1"/>
  <c r="E2122" i="4"/>
  <c r="D2123" i="4"/>
  <c r="O2123" i="4" s="1"/>
  <c r="E2123" i="4"/>
  <c r="D2124" i="4"/>
  <c r="O2124" i="4" s="1"/>
  <c r="E2124" i="4"/>
  <c r="D2125" i="4"/>
  <c r="O2125" i="4" s="1"/>
  <c r="E2125" i="4"/>
  <c r="D2126" i="4"/>
  <c r="O2126" i="4" s="1"/>
  <c r="E2126" i="4"/>
  <c r="D2127" i="4"/>
  <c r="O2127" i="4" s="1"/>
  <c r="E2127" i="4"/>
  <c r="D2128" i="4"/>
  <c r="O2128" i="4" s="1"/>
  <c r="E2128" i="4"/>
  <c r="D2129" i="4"/>
  <c r="O2129" i="4" s="1"/>
  <c r="E2129" i="4"/>
  <c r="D2130" i="4"/>
  <c r="O2130" i="4" s="1"/>
  <c r="E2130" i="4"/>
  <c r="D2131" i="4"/>
  <c r="O2131" i="4" s="1"/>
  <c r="E2131" i="4"/>
  <c r="D2132" i="4"/>
  <c r="O2132" i="4" s="1"/>
  <c r="E2132" i="4"/>
  <c r="D2133" i="4"/>
  <c r="O2133" i="4" s="1"/>
  <c r="E2133" i="4"/>
  <c r="D2134" i="4"/>
  <c r="O2134" i="4" s="1"/>
  <c r="E2134" i="4"/>
  <c r="D2135" i="4"/>
  <c r="O2135" i="4" s="1"/>
  <c r="E2135" i="4"/>
  <c r="D2136" i="4"/>
  <c r="O2136" i="4" s="1"/>
  <c r="E2136" i="4"/>
  <c r="D2137" i="4"/>
  <c r="O2137" i="4" s="1"/>
  <c r="E2137" i="4"/>
  <c r="D2138" i="4"/>
  <c r="O2138" i="4" s="1"/>
  <c r="E2138" i="4"/>
  <c r="D2139" i="4"/>
  <c r="O2139" i="4" s="1"/>
  <c r="E2139" i="4"/>
  <c r="D2140" i="4"/>
  <c r="O2140" i="4" s="1"/>
  <c r="E2140" i="4"/>
  <c r="D2141" i="4"/>
  <c r="O2141" i="4" s="1"/>
  <c r="E2141" i="4"/>
  <c r="D2142" i="4"/>
  <c r="O2142" i="4" s="1"/>
  <c r="E2142" i="4"/>
  <c r="D2143" i="4"/>
  <c r="O2143" i="4" s="1"/>
  <c r="E2143" i="4"/>
  <c r="D2144" i="4"/>
  <c r="O2144" i="4" s="1"/>
  <c r="E2144" i="4"/>
  <c r="D2145" i="4"/>
  <c r="O2145" i="4" s="1"/>
  <c r="E2145" i="4"/>
  <c r="D2146" i="4"/>
  <c r="O2146" i="4" s="1"/>
  <c r="E2146" i="4"/>
  <c r="D2147" i="4"/>
  <c r="O2147" i="4" s="1"/>
  <c r="E2147" i="4"/>
  <c r="D2148" i="4"/>
  <c r="O2148" i="4" s="1"/>
  <c r="E2148" i="4"/>
  <c r="D2149" i="4"/>
  <c r="O2149" i="4" s="1"/>
  <c r="E2149" i="4"/>
  <c r="D2150" i="4"/>
  <c r="O2150" i="4" s="1"/>
  <c r="E2150" i="4"/>
  <c r="D2151" i="4"/>
  <c r="O2151" i="4" s="1"/>
  <c r="E2151" i="4"/>
  <c r="D2152" i="4"/>
  <c r="O2152" i="4" s="1"/>
  <c r="E2152" i="4"/>
  <c r="D2153" i="4"/>
  <c r="O2153" i="4" s="1"/>
  <c r="E2153" i="4"/>
  <c r="D2154" i="4"/>
  <c r="O2154" i="4" s="1"/>
  <c r="E2154" i="4"/>
  <c r="D2155" i="4"/>
  <c r="O2155" i="4" s="1"/>
  <c r="E2155" i="4"/>
  <c r="D2156" i="4"/>
  <c r="O2156" i="4" s="1"/>
  <c r="E2156" i="4"/>
  <c r="D2157" i="4"/>
  <c r="O2157" i="4" s="1"/>
  <c r="E2157" i="4"/>
  <c r="D2158" i="4"/>
  <c r="O2158" i="4" s="1"/>
  <c r="E2158" i="4"/>
  <c r="D2159" i="4"/>
  <c r="O2159" i="4" s="1"/>
  <c r="E2159" i="4"/>
  <c r="D2160" i="4"/>
  <c r="O2160" i="4" s="1"/>
  <c r="E2160" i="4"/>
  <c r="D2161" i="4"/>
  <c r="O2161" i="4" s="1"/>
  <c r="E2161" i="4"/>
  <c r="D2162" i="4"/>
  <c r="O2162" i="4" s="1"/>
  <c r="E2162" i="4"/>
  <c r="D2163" i="4"/>
  <c r="O2163" i="4" s="1"/>
  <c r="E2163" i="4"/>
  <c r="D2164" i="4"/>
  <c r="O2164" i="4" s="1"/>
  <c r="E2164" i="4"/>
  <c r="D2165" i="4"/>
  <c r="O2165" i="4" s="1"/>
  <c r="E2165" i="4"/>
  <c r="D2166" i="4"/>
  <c r="O2166" i="4" s="1"/>
  <c r="E2166" i="4"/>
  <c r="D2167" i="4"/>
  <c r="O2167" i="4" s="1"/>
  <c r="E2167" i="4"/>
  <c r="D2168" i="4"/>
  <c r="O2168" i="4" s="1"/>
  <c r="E2168" i="4"/>
  <c r="D2169" i="4"/>
  <c r="O2169" i="4" s="1"/>
  <c r="E2169" i="4"/>
  <c r="D2170" i="4"/>
  <c r="O2170" i="4" s="1"/>
  <c r="E2170" i="4"/>
  <c r="D2171" i="4"/>
  <c r="O2171" i="4" s="1"/>
  <c r="E2171" i="4"/>
  <c r="D2172" i="4"/>
  <c r="O2172" i="4" s="1"/>
  <c r="E2172" i="4"/>
  <c r="D2173" i="4"/>
  <c r="O2173" i="4" s="1"/>
  <c r="E2173" i="4"/>
  <c r="D2174" i="4"/>
  <c r="O2174" i="4" s="1"/>
  <c r="E2174" i="4"/>
  <c r="D2175" i="4"/>
  <c r="O2175" i="4" s="1"/>
  <c r="E2175" i="4"/>
  <c r="D2176" i="4"/>
  <c r="O2176" i="4" s="1"/>
  <c r="E2176" i="4"/>
  <c r="D2177" i="4"/>
  <c r="O2177" i="4" s="1"/>
  <c r="E2177" i="4"/>
  <c r="D2178" i="4"/>
  <c r="O2178" i="4" s="1"/>
  <c r="E2178" i="4"/>
  <c r="D2179" i="4"/>
  <c r="O2179" i="4" s="1"/>
  <c r="E2179" i="4"/>
  <c r="D2180" i="4"/>
  <c r="O2180" i="4" s="1"/>
  <c r="E2180" i="4"/>
  <c r="D2181" i="4"/>
  <c r="O2181" i="4" s="1"/>
  <c r="E2181" i="4"/>
  <c r="D2182" i="4"/>
  <c r="O2182" i="4" s="1"/>
  <c r="E2182" i="4"/>
  <c r="D2183" i="4"/>
  <c r="O2183" i="4" s="1"/>
  <c r="E2183" i="4"/>
  <c r="D2184" i="4"/>
  <c r="O2184" i="4" s="1"/>
  <c r="E2184" i="4"/>
  <c r="D2185" i="4"/>
  <c r="O2185" i="4" s="1"/>
  <c r="E2185" i="4"/>
  <c r="D2186" i="4"/>
  <c r="O2186" i="4" s="1"/>
  <c r="E2186" i="4"/>
  <c r="D2187" i="4"/>
  <c r="O2187" i="4" s="1"/>
  <c r="E2187" i="4"/>
  <c r="D2188" i="4"/>
  <c r="O2188" i="4" s="1"/>
  <c r="E2188" i="4"/>
  <c r="D2189" i="4"/>
  <c r="O2189" i="4" s="1"/>
  <c r="E2189" i="4"/>
  <c r="D2190" i="4"/>
  <c r="O2190" i="4" s="1"/>
  <c r="E2190" i="4"/>
  <c r="D2191" i="4"/>
  <c r="O2191" i="4" s="1"/>
  <c r="E2191" i="4"/>
  <c r="D2192" i="4"/>
  <c r="O2192" i="4" s="1"/>
  <c r="E2192" i="4"/>
  <c r="D2193" i="4"/>
  <c r="O2193" i="4" s="1"/>
  <c r="E2193" i="4"/>
  <c r="D2194" i="4"/>
  <c r="O2194" i="4" s="1"/>
  <c r="E2194" i="4"/>
  <c r="D2195" i="4"/>
  <c r="O2195" i="4" s="1"/>
  <c r="E2195" i="4"/>
  <c r="D2196" i="4"/>
  <c r="O2196" i="4" s="1"/>
  <c r="E2196" i="4"/>
  <c r="D2197" i="4"/>
  <c r="O2197" i="4" s="1"/>
  <c r="E2197" i="4"/>
  <c r="D2198" i="4"/>
  <c r="O2198" i="4" s="1"/>
  <c r="E2198" i="4"/>
  <c r="D2199" i="4"/>
  <c r="O2199" i="4" s="1"/>
  <c r="E2199" i="4"/>
  <c r="D2200" i="4"/>
  <c r="O2200" i="4" s="1"/>
  <c r="E2200" i="4"/>
  <c r="D2201" i="4"/>
  <c r="O2201" i="4" s="1"/>
  <c r="E2201" i="4"/>
  <c r="D2202" i="4"/>
  <c r="O2202" i="4" s="1"/>
  <c r="E2202" i="4"/>
  <c r="D2203" i="4"/>
  <c r="O2203" i="4" s="1"/>
  <c r="E2203" i="4"/>
  <c r="D2204" i="4"/>
  <c r="O2204" i="4" s="1"/>
  <c r="E2204" i="4"/>
  <c r="D2205" i="4"/>
  <c r="O2205" i="4" s="1"/>
  <c r="E2205" i="4"/>
  <c r="D2206" i="4"/>
  <c r="O2206" i="4" s="1"/>
  <c r="E2206" i="4"/>
  <c r="G2210" i="4"/>
  <c r="E2210" i="4"/>
  <c r="G2211" i="4"/>
  <c r="E2211" i="4"/>
  <c r="G2212" i="4"/>
  <c r="E2212" i="4"/>
  <c r="E2213" i="4"/>
  <c r="E1765" i="4"/>
  <c r="D1765" i="4"/>
  <c r="O1765" i="4" s="1"/>
  <c r="B145" i="3"/>
  <c r="C145" i="3"/>
  <c r="D145" i="3"/>
  <c r="E145" i="3"/>
  <c r="F145" i="3"/>
  <c r="G145" i="3"/>
  <c r="H145" i="3"/>
  <c r="I145" i="3"/>
  <c r="L145" i="3"/>
  <c r="B146" i="3"/>
  <c r="C146" i="3"/>
  <c r="D146" i="3"/>
  <c r="E146" i="3"/>
  <c r="F146" i="3"/>
  <c r="G146" i="3"/>
  <c r="H146" i="3"/>
  <c r="I146" i="3"/>
  <c r="J146" i="3"/>
  <c r="L146" i="3"/>
  <c r="B147" i="3"/>
  <c r="C147" i="3"/>
  <c r="D147" i="3"/>
  <c r="E147" i="3"/>
  <c r="F147" i="3"/>
  <c r="G147" i="3"/>
  <c r="H147" i="3"/>
  <c r="I147" i="3"/>
  <c r="J147" i="3"/>
  <c r="L147" i="3"/>
  <c r="B148" i="3"/>
  <c r="C148" i="3"/>
  <c r="D148" i="3"/>
  <c r="E148" i="3"/>
  <c r="F148" i="3"/>
  <c r="G148" i="3"/>
  <c r="H148" i="3"/>
  <c r="I148" i="3"/>
  <c r="J148" i="3"/>
  <c r="L148" i="3"/>
  <c r="B149" i="3"/>
  <c r="C149" i="3"/>
  <c r="D149" i="3"/>
  <c r="E149" i="3"/>
  <c r="F149" i="3"/>
  <c r="G149" i="3"/>
  <c r="H149" i="3"/>
  <c r="I149" i="3"/>
  <c r="J149" i="3"/>
  <c r="L149" i="3"/>
  <c r="B150" i="3"/>
  <c r="C150" i="3"/>
  <c r="D150" i="3"/>
  <c r="E150" i="3"/>
  <c r="F150" i="3"/>
  <c r="G150" i="3"/>
  <c r="H150" i="3"/>
  <c r="I150" i="3"/>
  <c r="J150" i="3"/>
  <c r="L150" i="3"/>
  <c r="B151" i="3"/>
  <c r="C151" i="3"/>
  <c r="D151" i="3"/>
  <c r="E151" i="3"/>
  <c r="F151" i="3"/>
  <c r="G151" i="3"/>
  <c r="H151" i="3"/>
  <c r="I151" i="3"/>
  <c r="J151" i="3"/>
  <c r="L151" i="3"/>
  <c r="B152" i="3"/>
  <c r="C152" i="3"/>
  <c r="D152" i="3"/>
  <c r="E152" i="3"/>
  <c r="F152" i="3"/>
  <c r="G152" i="3"/>
  <c r="H152" i="3"/>
  <c r="I152" i="3"/>
  <c r="J152" i="3"/>
  <c r="L152" i="3"/>
  <c r="B153" i="3"/>
  <c r="C153" i="3"/>
  <c r="D153" i="3"/>
  <c r="E153" i="3"/>
  <c r="F153" i="3"/>
  <c r="G153" i="3"/>
  <c r="H153" i="3"/>
  <c r="I153" i="3"/>
  <c r="J153" i="3"/>
  <c r="L153" i="3"/>
  <c r="B154" i="3"/>
  <c r="C154" i="3"/>
  <c r="D154" i="3"/>
  <c r="E154" i="3"/>
  <c r="F154" i="3"/>
  <c r="G154" i="3"/>
  <c r="H154" i="3"/>
  <c r="I154" i="3"/>
  <c r="J154" i="3"/>
  <c r="L154" i="3"/>
  <c r="B155" i="3"/>
  <c r="C155" i="3"/>
  <c r="D155" i="3"/>
  <c r="E155" i="3"/>
  <c r="F155" i="3"/>
  <c r="G155" i="3"/>
  <c r="H155" i="3"/>
  <c r="I155" i="3"/>
  <c r="J155" i="3"/>
  <c r="L155" i="3"/>
  <c r="B156" i="3"/>
  <c r="C156" i="3"/>
  <c r="D156" i="3"/>
  <c r="E156" i="3"/>
  <c r="F156" i="3"/>
  <c r="G156" i="3"/>
  <c r="H156" i="3"/>
  <c r="I156" i="3"/>
  <c r="J156" i="3"/>
  <c r="L156" i="3"/>
  <c r="B157" i="3"/>
  <c r="C157" i="3"/>
  <c r="D157" i="3"/>
  <c r="E157" i="3"/>
  <c r="F157" i="3"/>
  <c r="G157" i="3"/>
  <c r="H157" i="3"/>
  <c r="I157" i="3"/>
  <c r="J157" i="3"/>
  <c r="L157" i="3"/>
  <c r="B158" i="3"/>
  <c r="C158" i="3"/>
  <c r="D158" i="3"/>
  <c r="E158" i="3"/>
  <c r="F158" i="3"/>
  <c r="G158" i="3"/>
  <c r="H158" i="3"/>
  <c r="I158" i="3"/>
  <c r="J158" i="3"/>
  <c r="L158" i="3"/>
  <c r="B159" i="3"/>
  <c r="C159" i="3"/>
  <c r="D159" i="3"/>
  <c r="E159" i="3"/>
  <c r="F159" i="3"/>
  <c r="G159" i="3"/>
  <c r="H159" i="3"/>
  <c r="I159" i="3"/>
  <c r="J159" i="3"/>
  <c r="L159" i="3"/>
  <c r="B160" i="3"/>
  <c r="C160" i="3"/>
  <c r="D160" i="3"/>
  <c r="E160" i="3"/>
  <c r="F160" i="3"/>
  <c r="G160" i="3"/>
  <c r="H160" i="3"/>
  <c r="I160" i="3"/>
  <c r="J160" i="3"/>
  <c r="L160" i="3"/>
  <c r="B161" i="3"/>
  <c r="C161" i="3"/>
  <c r="D161" i="3"/>
  <c r="E161" i="3"/>
  <c r="F161" i="3"/>
  <c r="G161" i="3"/>
  <c r="H161" i="3"/>
  <c r="I161" i="3"/>
  <c r="J161" i="3"/>
  <c r="L161" i="3"/>
  <c r="B162" i="3"/>
  <c r="C162" i="3"/>
  <c r="D162" i="3"/>
  <c r="E162" i="3"/>
  <c r="F162" i="3"/>
  <c r="G162" i="3"/>
  <c r="H162" i="3"/>
  <c r="I162" i="3"/>
  <c r="J162" i="3"/>
  <c r="L162" i="3"/>
  <c r="B163" i="3"/>
  <c r="C163" i="3"/>
  <c r="D163" i="3"/>
  <c r="E163" i="3"/>
  <c r="F163" i="3"/>
  <c r="G163" i="3"/>
  <c r="H163" i="3"/>
  <c r="I163" i="3"/>
  <c r="J163" i="3"/>
  <c r="L163" i="3"/>
  <c r="B164" i="3"/>
  <c r="C164" i="3"/>
  <c r="D164" i="3"/>
  <c r="E164" i="3"/>
  <c r="F164" i="3"/>
  <c r="G164" i="3"/>
  <c r="H164" i="3"/>
  <c r="I164" i="3"/>
  <c r="J164" i="3"/>
  <c r="L164" i="3"/>
  <c r="B165" i="3"/>
  <c r="C165" i="3"/>
  <c r="D165" i="3"/>
  <c r="E165" i="3"/>
  <c r="F165" i="3"/>
  <c r="G165" i="3"/>
  <c r="H165" i="3"/>
  <c r="I165" i="3"/>
  <c r="J165" i="3"/>
  <c r="L165" i="3"/>
  <c r="B166" i="3"/>
  <c r="C166" i="3"/>
  <c r="D166" i="3"/>
  <c r="E166" i="3"/>
  <c r="F166" i="3"/>
  <c r="G166" i="3"/>
  <c r="H166" i="3"/>
  <c r="I166" i="3"/>
  <c r="J166" i="3"/>
  <c r="L166" i="3"/>
  <c r="B167" i="3"/>
  <c r="C167" i="3"/>
  <c r="D167" i="3"/>
  <c r="E167" i="3"/>
  <c r="F167" i="3"/>
  <c r="G167" i="3"/>
  <c r="H167" i="3"/>
  <c r="I167" i="3"/>
  <c r="J167" i="3"/>
  <c r="L167" i="3"/>
  <c r="B168" i="3"/>
  <c r="C168" i="3"/>
  <c r="D168" i="3"/>
  <c r="E168" i="3"/>
  <c r="F168" i="3"/>
  <c r="G168" i="3"/>
  <c r="H168" i="3"/>
  <c r="I168" i="3"/>
  <c r="J168" i="3"/>
  <c r="L168" i="3"/>
  <c r="B169" i="3"/>
  <c r="C169" i="3"/>
  <c r="D169" i="3"/>
  <c r="E169" i="3"/>
  <c r="F169" i="3"/>
  <c r="G169" i="3"/>
  <c r="H169" i="3"/>
  <c r="I169" i="3"/>
  <c r="J169" i="3"/>
  <c r="L169" i="3"/>
  <c r="B170" i="3"/>
  <c r="C170" i="3"/>
  <c r="D170" i="3"/>
  <c r="E170" i="3"/>
  <c r="F170" i="3"/>
  <c r="G170" i="3"/>
  <c r="H170" i="3"/>
  <c r="I170" i="3"/>
  <c r="J170" i="3"/>
  <c r="L170" i="3"/>
  <c r="B171" i="3"/>
  <c r="C171" i="3"/>
  <c r="D171" i="3"/>
  <c r="E171" i="3"/>
  <c r="F171" i="3"/>
  <c r="G171" i="3"/>
  <c r="H171" i="3"/>
  <c r="I171" i="3"/>
  <c r="J171" i="3"/>
  <c r="L171" i="3"/>
  <c r="B172" i="3"/>
  <c r="C172" i="3"/>
  <c r="D172" i="3"/>
  <c r="E172" i="3"/>
  <c r="F172" i="3"/>
  <c r="G172" i="3"/>
  <c r="H172" i="3"/>
  <c r="I172" i="3"/>
  <c r="J172" i="3"/>
  <c r="L172" i="3"/>
  <c r="B173" i="3"/>
  <c r="C173" i="3"/>
  <c r="D173" i="3"/>
  <c r="E173" i="3"/>
  <c r="F173" i="3"/>
  <c r="G173" i="3"/>
  <c r="H173" i="3"/>
  <c r="I173" i="3"/>
  <c r="J173" i="3"/>
  <c r="L173" i="3"/>
  <c r="B174" i="3"/>
  <c r="C174" i="3"/>
  <c r="D174" i="3"/>
  <c r="E174" i="3"/>
  <c r="F174" i="3"/>
  <c r="G174" i="3"/>
  <c r="H174" i="3"/>
  <c r="I174" i="3"/>
  <c r="J174" i="3"/>
  <c r="L174" i="3"/>
  <c r="B175" i="3"/>
  <c r="C175" i="3"/>
  <c r="D175" i="3"/>
  <c r="E175" i="3"/>
  <c r="F175" i="3"/>
  <c r="G175" i="3"/>
  <c r="H175" i="3"/>
  <c r="I175" i="3"/>
  <c r="J175" i="3"/>
  <c r="L175" i="3"/>
  <c r="B176" i="3"/>
  <c r="C176" i="3"/>
  <c r="D176" i="3"/>
  <c r="E176" i="3"/>
  <c r="F176" i="3"/>
  <c r="G176" i="3"/>
  <c r="H176" i="3"/>
  <c r="I176" i="3"/>
  <c r="J176" i="3"/>
  <c r="L176" i="3"/>
  <c r="B177" i="3"/>
  <c r="C177" i="3"/>
  <c r="D177" i="3"/>
  <c r="E177" i="3"/>
  <c r="F177" i="3"/>
  <c r="G177" i="3"/>
  <c r="H177" i="3"/>
  <c r="I177" i="3"/>
  <c r="J177" i="3"/>
  <c r="L177" i="3"/>
  <c r="B178" i="3"/>
  <c r="C178" i="3"/>
  <c r="D178" i="3"/>
  <c r="E178" i="3"/>
  <c r="F178" i="3"/>
  <c r="G178" i="3"/>
  <c r="H178" i="3"/>
  <c r="I178" i="3"/>
  <c r="J178" i="3"/>
  <c r="L178" i="3"/>
  <c r="B179" i="3"/>
  <c r="C179" i="3"/>
  <c r="D179" i="3"/>
  <c r="E179" i="3"/>
  <c r="F179" i="3"/>
  <c r="G179" i="3"/>
  <c r="H179" i="3"/>
  <c r="I179" i="3"/>
  <c r="J179" i="3"/>
  <c r="L179" i="3"/>
  <c r="B180" i="3"/>
  <c r="C180" i="3"/>
  <c r="D180" i="3"/>
  <c r="E180" i="3"/>
  <c r="F180" i="3"/>
  <c r="G180" i="3"/>
  <c r="H180" i="3"/>
  <c r="I180" i="3"/>
  <c r="J180" i="3"/>
  <c r="L180" i="3"/>
  <c r="B181" i="3"/>
  <c r="C181" i="3"/>
  <c r="D181" i="3"/>
  <c r="E181" i="3"/>
  <c r="F181" i="3"/>
  <c r="G181" i="3"/>
  <c r="H181" i="3"/>
  <c r="I181" i="3"/>
  <c r="J181" i="3"/>
  <c r="L181" i="3"/>
  <c r="B182" i="3"/>
  <c r="C182" i="3"/>
  <c r="D182" i="3"/>
  <c r="E182" i="3"/>
  <c r="F182" i="3"/>
  <c r="G182" i="3"/>
  <c r="H182" i="3"/>
  <c r="I182" i="3"/>
  <c r="J182" i="3"/>
  <c r="L182" i="3"/>
  <c r="B183" i="3"/>
  <c r="C183" i="3"/>
  <c r="D183" i="3"/>
  <c r="E183" i="3"/>
  <c r="F183" i="3"/>
  <c r="G183" i="3"/>
  <c r="H183" i="3"/>
  <c r="I183" i="3"/>
  <c r="J183" i="3"/>
  <c r="L183" i="3"/>
  <c r="AC43" i="3"/>
  <c r="AD43" i="3"/>
  <c r="AE43" i="3"/>
  <c r="AF43" i="3"/>
  <c r="Y45" i="3"/>
  <c r="Z45" i="3"/>
  <c r="AA45" i="3"/>
  <c r="AB45" i="3"/>
  <c r="AC46" i="3"/>
  <c r="AD46" i="3"/>
  <c r="AE46" i="3"/>
  <c r="AF46" i="3"/>
  <c r="Y38" i="3"/>
  <c r="Z38" i="3"/>
  <c r="AA38" i="3"/>
  <c r="AB38" i="3"/>
  <c r="AC39" i="3"/>
  <c r="AD39" i="3"/>
  <c r="AE39" i="3"/>
  <c r="AF39" i="3"/>
  <c r="Y41" i="3"/>
  <c r="Z41" i="3"/>
  <c r="AA41" i="3"/>
  <c r="AB41" i="3"/>
  <c r="Y34" i="3"/>
  <c r="Z34" i="3"/>
  <c r="AB34" i="3"/>
  <c r="AE34" i="3"/>
  <c r="AF34" i="3"/>
  <c r="AE35" i="3"/>
  <c r="AF35" i="3"/>
  <c r="N1818" i="4" l="1"/>
  <c r="G2197" i="4"/>
  <c r="N2197" i="4"/>
  <c r="G2137" i="4"/>
  <c r="N2137" i="4"/>
  <c r="G2089" i="4"/>
  <c r="N2089" i="4"/>
  <c r="G1933" i="4"/>
  <c r="N1933" i="4"/>
  <c r="G1885" i="4"/>
  <c r="N1885" i="4"/>
  <c r="G1842" i="4"/>
  <c r="N1842" i="4"/>
  <c r="G2172" i="4"/>
  <c r="N2172" i="4"/>
  <c r="G2130" i="4"/>
  <c r="N2130" i="4"/>
  <c r="G2094" i="4"/>
  <c r="N2094" i="4"/>
  <c r="G1926" i="4"/>
  <c r="N1926" i="4"/>
  <c r="G1890" i="4"/>
  <c r="N1890" i="4"/>
  <c r="G1841" i="4"/>
  <c r="N1841" i="4"/>
  <c r="G1773" i="4"/>
  <c r="N1773" i="4"/>
  <c r="G1822" i="4"/>
  <c r="N1822" i="4"/>
  <c r="G2179" i="4"/>
  <c r="N2179" i="4"/>
  <c r="G2125" i="4"/>
  <c r="N2125" i="4"/>
  <c r="G1969" i="4"/>
  <c r="N1969" i="4"/>
  <c r="G1939" i="4"/>
  <c r="N1939" i="4"/>
  <c r="G1903" i="4"/>
  <c r="N1903" i="4"/>
  <c r="G1866" i="4"/>
  <c r="N1866" i="4"/>
  <c r="G1848" i="4"/>
  <c r="N1848" i="4"/>
  <c r="G1768" i="4"/>
  <c r="N1768" i="4"/>
  <c r="G2166" i="4"/>
  <c r="N2166" i="4"/>
  <c r="G2148" i="4"/>
  <c r="N2148" i="4"/>
  <c r="G2112" i="4"/>
  <c r="N2112" i="4"/>
  <c r="G2088" i="4"/>
  <c r="N2088" i="4"/>
  <c r="G1968" i="4"/>
  <c r="N1968" i="4"/>
  <c r="G1938" i="4"/>
  <c r="N1938" i="4"/>
  <c r="G1902" i="4"/>
  <c r="N1902" i="4"/>
  <c r="G1877" i="4"/>
  <c r="N1877" i="4"/>
  <c r="G1847" i="4"/>
  <c r="N1847" i="4"/>
  <c r="G2201" i="4"/>
  <c r="N2201" i="4"/>
  <c r="G2195" i="4"/>
  <c r="N2195" i="4"/>
  <c r="G2189" i="4"/>
  <c r="N2189" i="4"/>
  <c r="G2183" i="4"/>
  <c r="N2183" i="4"/>
  <c r="G2177" i="4"/>
  <c r="N2177" i="4"/>
  <c r="G2171" i="4"/>
  <c r="N2171" i="4"/>
  <c r="G2165" i="4"/>
  <c r="N2165" i="4"/>
  <c r="G2159" i="4"/>
  <c r="N2159" i="4"/>
  <c r="G2153" i="4"/>
  <c r="N2153" i="4"/>
  <c r="G2147" i="4"/>
  <c r="N2147" i="4"/>
  <c r="G2141" i="4"/>
  <c r="N2141" i="4"/>
  <c r="G2135" i="4"/>
  <c r="N2135" i="4"/>
  <c r="G2129" i="4"/>
  <c r="N2129" i="4"/>
  <c r="G2123" i="4"/>
  <c r="N2123" i="4"/>
  <c r="G2117" i="4"/>
  <c r="N2117" i="4"/>
  <c r="G2111" i="4"/>
  <c r="N2111" i="4"/>
  <c r="G2105" i="4"/>
  <c r="N2105" i="4"/>
  <c r="G2099" i="4"/>
  <c r="N2099" i="4"/>
  <c r="G2093" i="4"/>
  <c r="N2093" i="4"/>
  <c r="G2087" i="4"/>
  <c r="N2087" i="4"/>
  <c r="G1967" i="4"/>
  <c r="N1967" i="4"/>
  <c r="G1961" i="4"/>
  <c r="N1961" i="4"/>
  <c r="G1955" i="4"/>
  <c r="N1955" i="4"/>
  <c r="G1949" i="4"/>
  <c r="N1949" i="4"/>
  <c r="N1943" i="4"/>
  <c r="G1937" i="4"/>
  <c r="N1937" i="4"/>
  <c r="N1931" i="4"/>
  <c r="G1925" i="4"/>
  <c r="N1925" i="4"/>
  <c r="G1919" i="4"/>
  <c r="N1919" i="4"/>
  <c r="G1913" i="4"/>
  <c r="N1913" i="4"/>
  <c r="G1907" i="4"/>
  <c r="N1907" i="4"/>
  <c r="G1901" i="4"/>
  <c r="N1901" i="4"/>
  <c r="G1895" i="4"/>
  <c r="N1895" i="4"/>
  <c r="G1889" i="4"/>
  <c r="N1889" i="4"/>
  <c r="G1876" i="4"/>
  <c r="N1876" i="4"/>
  <c r="N1870" i="4"/>
  <c r="G1864" i="4"/>
  <c r="N1864" i="4"/>
  <c r="G1858" i="4"/>
  <c r="N1858" i="4"/>
  <c r="G1852" i="4"/>
  <c r="N1852" i="4"/>
  <c r="G1846" i="4"/>
  <c r="N1846" i="4"/>
  <c r="G1840" i="4"/>
  <c r="N1840" i="4"/>
  <c r="G1834" i="4"/>
  <c r="N1834" i="4"/>
  <c r="G1778" i="4"/>
  <c r="N1778" i="4"/>
  <c r="G1772" i="4"/>
  <c r="N1772" i="4"/>
  <c r="G1766" i="4"/>
  <c r="N1766" i="4"/>
  <c r="G2203" i="4"/>
  <c r="N2203" i="4"/>
  <c r="G2167" i="4"/>
  <c r="N2167" i="4"/>
  <c r="G2131" i="4"/>
  <c r="N2131" i="4"/>
  <c r="G2095" i="4"/>
  <c r="N2095" i="4"/>
  <c r="G1945" i="4"/>
  <c r="N1945" i="4"/>
  <c r="G1891" i="4"/>
  <c r="N1891" i="4"/>
  <c r="G1836" i="4"/>
  <c r="N1836" i="4"/>
  <c r="G1774" i="4"/>
  <c r="N1774" i="4"/>
  <c r="G2190" i="4"/>
  <c r="N2190" i="4"/>
  <c r="G2154" i="4"/>
  <c r="N2154" i="4"/>
  <c r="G2106" i="4"/>
  <c r="N2106" i="4"/>
  <c r="G1950" i="4"/>
  <c r="N1950" i="4"/>
  <c r="G1920" i="4"/>
  <c r="N1920" i="4"/>
  <c r="G1896" i="4"/>
  <c r="N1896" i="4"/>
  <c r="G1853" i="4"/>
  <c r="N1853" i="4"/>
  <c r="G1829" i="4"/>
  <c r="N1829" i="4"/>
  <c r="G1767" i="4"/>
  <c r="N1767" i="4"/>
  <c r="G1827" i="4"/>
  <c r="N1827" i="4"/>
  <c r="G1821" i="4"/>
  <c r="N1821" i="4"/>
  <c r="G2173" i="4"/>
  <c r="N2173" i="4"/>
  <c r="G2119" i="4"/>
  <c r="N2119" i="4"/>
  <c r="G1921" i="4"/>
  <c r="N1921" i="4"/>
  <c r="G1872" i="4"/>
  <c r="N1872" i="4"/>
  <c r="G2202" i="4"/>
  <c r="N2202" i="4"/>
  <c r="G2142" i="4"/>
  <c r="N2142" i="4"/>
  <c r="G1835" i="4"/>
  <c r="N1835" i="4"/>
  <c r="G2206" i="4"/>
  <c r="N2206" i="4"/>
  <c r="G2200" i="4"/>
  <c r="N2200" i="4"/>
  <c r="G2194" i="4"/>
  <c r="N2194" i="4"/>
  <c r="G2188" i="4"/>
  <c r="N2188" i="4"/>
  <c r="G2182" i="4"/>
  <c r="N2182" i="4"/>
  <c r="G2176" i="4"/>
  <c r="N2176" i="4"/>
  <c r="G2170" i="4"/>
  <c r="N2170" i="4"/>
  <c r="G2164" i="4"/>
  <c r="N2164" i="4"/>
  <c r="G2158" i="4"/>
  <c r="N2158" i="4"/>
  <c r="G2152" i="4"/>
  <c r="N2152" i="4"/>
  <c r="G2146" i="4"/>
  <c r="N2146" i="4"/>
  <c r="G2140" i="4"/>
  <c r="N2140" i="4"/>
  <c r="G2134" i="4"/>
  <c r="N2134" i="4"/>
  <c r="G2128" i="4"/>
  <c r="N2128" i="4"/>
  <c r="G2122" i="4"/>
  <c r="N2122" i="4"/>
  <c r="G2116" i="4"/>
  <c r="N2116" i="4"/>
  <c r="G2110" i="4"/>
  <c r="N2110" i="4"/>
  <c r="G2104" i="4"/>
  <c r="N2104" i="4"/>
  <c r="G2098" i="4"/>
  <c r="N2098" i="4"/>
  <c r="G2092" i="4"/>
  <c r="N2092" i="4"/>
  <c r="G2086" i="4"/>
  <c r="N2086" i="4"/>
  <c r="G1972" i="4"/>
  <c r="N1972" i="4"/>
  <c r="N1966" i="4"/>
  <c r="G1960" i="4"/>
  <c r="N1960" i="4"/>
  <c r="G1954" i="4"/>
  <c r="N1954" i="4"/>
  <c r="G1948" i="4"/>
  <c r="N1948" i="4"/>
  <c r="G1942" i="4"/>
  <c r="N1942" i="4"/>
  <c r="G1936" i="4"/>
  <c r="N1936" i="4"/>
  <c r="N1930" i="4"/>
  <c r="G1924" i="4"/>
  <c r="N1924" i="4"/>
  <c r="G1918" i="4"/>
  <c r="N1918" i="4"/>
  <c r="G1912" i="4"/>
  <c r="N1912" i="4"/>
  <c r="G1906" i="4"/>
  <c r="N1906" i="4"/>
  <c r="G1900" i="4"/>
  <c r="N1900" i="4"/>
  <c r="G1894" i="4"/>
  <c r="N1894" i="4"/>
  <c r="G1888" i="4"/>
  <c r="N1888" i="4"/>
  <c r="G1881" i="4"/>
  <c r="N1881" i="4"/>
  <c r="G1875" i="4"/>
  <c r="N1875" i="4"/>
  <c r="N1869" i="4"/>
  <c r="G1863" i="4"/>
  <c r="N1863" i="4"/>
  <c r="G1857" i="4"/>
  <c r="N1857" i="4"/>
  <c r="G1851" i="4"/>
  <c r="N1851" i="4"/>
  <c r="G1845" i="4"/>
  <c r="N1845" i="4"/>
  <c r="G1839" i="4"/>
  <c r="N1839" i="4"/>
  <c r="G1833" i="4"/>
  <c r="N1833" i="4"/>
  <c r="G1777" i="4"/>
  <c r="N1777" i="4"/>
  <c r="G1771" i="4"/>
  <c r="N1771" i="4"/>
  <c r="U8" i="3"/>
  <c r="G2185" i="4"/>
  <c r="N2185" i="4"/>
  <c r="G2143" i="4"/>
  <c r="N2143" i="4"/>
  <c r="G2101" i="4"/>
  <c r="N2101" i="4"/>
  <c r="G1957" i="4"/>
  <c r="N1957" i="4"/>
  <c r="G1915" i="4"/>
  <c r="N1915" i="4"/>
  <c r="G1860" i="4"/>
  <c r="N1860" i="4"/>
  <c r="G2196" i="4"/>
  <c r="N2196" i="4"/>
  <c r="G2136" i="4"/>
  <c r="N2136" i="4"/>
  <c r="G1962" i="4"/>
  <c r="N1962" i="4"/>
  <c r="G1914" i="4"/>
  <c r="N1914" i="4"/>
  <c r="G1859" i="4"/>
  <c r="N1859" i="4"/>
  <c r="G1826" i="4"/>
  <c r="N1826" i="4"/>
  <c r="N1820" i="4"/>
  <c r="G2155" i="4"/>
  <c r="N2155" i="4"/>
  <c r="G1927" i="4"/>
  <c r="N1927" i="4"/>
  <c r="G1878" i="4"/>
  <c r="N1878" i="4"/>
  <c r="G2184" i="4"/>
  <c r="N2184" i="4"/>
  <c r="G2118" i="4"/>
  <c r="N2118" i="4"/>
  <c r="G1944" i="4"/>
  <c r="N1944" i="4"/>
  <c r="G1884" i="4"/>
  <c r="N1884" i="4"/>
  <c r="G1765" i="4"/>
  <c r="N1765" i="4"/>
  <c r="G2205" i="4"/>
  <c r="N2205" i="4"/>
  <c r="G2199" i="4"/>
  <c r="N2199" i="4"/>
  <c r="G2193" i="4"/>
  <c r="N2193" i="4"/>
  <c r="G2187" i="4"/>
  <c r="N2187" i="4"/>
  <c r="G2181" i="4"/>
  <c r="N2181" i="4"/>
  <c r="G2175" i="4"/>
  <c r="N2175" i="4"/>
  <c r="G2169" i="4"/>
  <c r="N2169" i="4"/>
  <c r="G2163" i="4"/>
  <c r="N2163" i="4"/>
  <c r="G2157" i="4"/>
  <c r="N2157" i="4"/>
  <c r="G2151" i="4"/>
  <c r="N2151" i="4"/>
  <c r="G2145" i="4"/>
  <c r="N2145" i="4"/>
  <c r="G2139" i="4"/>
  <c r="N2139" i="4"/>
  <c r="G2133" i="4"/>
  <c r="N2133" i="4"/>
  <c r="G2127" i="4"/>
  <c r="N2127" i="4"/>
  <c r="G2121" i="4"/>
  <c r="N2121" i="4"/>
  <c r="G2115" i="4"/>
  <c r="N2115" i="4"/>
  <c r="G2109" i="4"/>
  <c r="N2109" i="4"/>
  <c r="G2103" i="4"/>
  <c r="N2103" i="4"/>
  <c r="G2097" i="4"/>
  <c r="N2097" i="4"/>
  <c r="G2091" i="4"/>
  <c r="N2091" i="4"/>
  <c r="G2085" i="4"/>
  <c r="N2085" i="4"/>
  <c r="G1971" i="4"/>
  <c r="N1971" i="4"/>
  <c r="G1965" i="4"/>
  <c r="N1965" i="4"/>
  <c r="G1959" i="4"/>
  <c r="N1959" i="4"/>
  <c r="G1953" i="4"/>
  <c r="N1953" i="4"/>
  <c r="G1947" i="4"/>
  <c r="N1947" i="4"/>
  <c r="G1941" i="4"/>
  <c r="N1941" i="4"/>
  <c r="N1935" i="4"/>
  <c r="N1929" i="4"/>
  <c r="G1923" i="4"/>
  <c r="N1923" i="4"/>
  <c r="G1917" i="4"/>
  <c r="N1917" i="4"/>
  <c r="G1911" i="4"/>
  <c r="N1911" i="4"/>
  <c r="G1905" i="4"/>
  <c r="N1905" i="4"/>
  <c r="G1899" i="4"/>
  <c r="N1899" i="4"/>
  <c r="G1893" i="4"/>
  <c r="N1893" i="4"/>
  <c r="G1887" i="4"/>
  <c r="N1887" i="4"/>
  <c r="G1880" i="4"/>
  <c r="N1880" i="4"/>
  <c r="G1874" i="4"/>
  <c r="N1874" i="4"/>
  <c r="G1868" i="4"/>
  <c r="N1868" i="4"/>
  <c r="G1862" i="4"/>
  <c r="N1862" i="4"/>
  <c r="G1856" i="4"/>
  <c r="N1856" i="4"/>
  <c r="G1850" i="4"/>
  <c r="N1850" i="4"/>
  <c r="G1844" i="4"/>
  <c r="N1844" i="4"/>
  <c r="G1838" i="4"/>
  <c r="N1838" i="4"/>
  <c r="G1832" i="4"/>
  <c r="N1832" i="4"/>
  <c r="G1776" i="4"/>
  <c r="N1776" i="4"/>
  <c r="G1770" i="4"/>
  <c r="N1770" i="4"/>
  <c r="G2191" i="4"/>
  <c r="N2191" i="4"/>
  <c r="G2149" i="4"/>
  <c r="N2149" i="4"/>
  <c r="G2107" i="4"/>
  <c r="N2107" i="4"/>
  <c r="G1963" i="4"/>
  <c r="N1963" i="4"/>
  <c r="G1909" i="4"/>
  <c r="N1909" i="4"/>
  <c r="G1854" i="4"/>
  <c r="N1854" i="4"/>
  <c r="G1823" i="4"/>
  <c r="N1823" i="4"/>
  <c r="G2178" i="4"/>
  <c r="N2178" i="4"/>
  <c r="G2124" i="4"/>
  <c r="N2124" i="4"/>
  <c r="G1956" i="4"/>
  <c r="N1956" i="4"/>
  <c r="G1908" i="4"/>
  <c r="N1908" i="4"/>
  <c r="G1865" i="4"/>
  <c r="N1865" i="4"/>
  <c r="G1825" i="4"/>
  <c r="N1825" i="4"/>
  <c r="N1819" i="4"/>
  <c r="G1824" i="4"/>
  <c r="N1824" i="4"/>
  <c r="G2161" i="4"/>
  <c r="N2161" i="4"/>
  <c r="G2113" i="4"/>
  <c r="N2113" i="4"/>
  <c r="G1951" i="4"/>
  <c r="N1951" i="4"/>
  <c r="N1897" i="4"/>
  <c r="G1830" i="4"/>
  <c r="N1830" i="4"/>
  <c r="G2160" i="4"/>
  <c r="N2160" i="4"/>
  <c r="G2100" i="4"/>
  <c r="N2100" i="4"/>
  <c r="G1932" i="4"/>
  <c r="N1932" i="4"/>
  <c r="G1871" i="4"/>
  <c r="N1871" i="4"/>
  <c r="G2204" i="4"/>
  <c r="N2204" i="4"/>
  <c r="G2198" i="4"/>
  <c r="N2198" i="4"/>
  <c r="G2192" i="4"/>
  <c r="N2192" i="4"/>
  <c r="G2186" i="4"/>
  <c r="N2186" i="4"/>
  <c r="G2180" i="4"/>
  <c r="N2180" i="4"/>
  <c r="G2174" i="4"/>
  <c r="N2174" i="4"/>
  <c r="G2168" i="4"/>
  <c r="N2168" i="4"/>
  <c r="G2162" i="4"/>
  <c r="N2162" i="4"/>
  <c r="G2156" i="4"/>
  <c r="N2156" i="4"/>
  <c r="G2150" i="4"/>
  <c r="N2150" i="4"/>
  <c r="G2144" i="4"/>
  <c r="N2144" i="4"/>
  <c r="G2138" i="4"/>
  <c r="N2138" i="4"/>
  <c r="G2132" i="4"/>
  <c r="N2132" i="4"/>
  <c r="G2126" i="4"/>
  <c r="N2126" i="4"/>
  <c r="G2120" i="4"/>
  <c r="N2120" i="4"/>
  <c r="G2114" i="4"/>
  <c r="N2114" i="4"/>
  <c r="G2108" i="4"/>
  <c r="N2108" i="4"/>
  <c r="G2102" i="4"/>
  <c r="N2102" i="4"/>
  <c r="G2096" i="4"/>
  <c r="N2096" i="4"/>
  <c r="G2090" i="4"/>
  <c r="N2090" i="4"/>
  <c r="G2084" i="4"/>
  <c r="N2084" i="4"/>
  <c r="G1970" i="4"/>
  <c r="N1970" i="4"/>
  <c r="G1964" i="4"/>
  <c r="N1964" i="4"/>
  <c r="G1958" i="4"/>
  <c r="N1958" i="4"/>
  <c r="G1952" i="4"/>
  <c r="N1952" i="4"/>
  <c r="G1946" i="4"/>
  <c r="N1946" i="4"/>
  <c r="G1940" i="4"/>
  <c r="N1940" i="4"/>
  <c r="G1934" i="4"/>
  <c r="N1934" i="4"/>
  <c r="G1928" i="4"/>
  <c r="N1928" i="4"/>
  <c r="G1922" i="4"/>
  <c r="N1922" i="4"/>
  <c r="G1916" i="4"/>
  <c r="N1916" i="4"/>
  <c r="G1910" i="4"/>
  <c r="N1910" i="4"/>
  <c r="G1904" i="4"/>
  <c r="N1904" i="4"/>
  <c r="G1898" i="4"/>
  <c r="N1898" i="4"/>
  <c r="G1892" i="4"/>
  <c r="N1892" i="4"/>
  <c r="G1886" i="4"/>
  <c r="N1886" i="4"/>
  <c r="G1879" i="4"/>
  <c r="N1879" i="4"/>
  <c r="G1873" i="4"/>
  <c r="N1873" i="4"/>
  <c r="G1867" i="4"/>
  <c r="N1867" i="4"/>
  <c r="G1861" i="4"/>
  <c r="N1861" i="4"/>
  <c r="G1855" i="4"/>
  <c r="N1855" i="4"/>
  <c r="G1849" i="4"/>
  <c r="N1849" i="4"/>
  <c r="G1843" i="4"/>
  <c r="N1843" i="4"/>
  <c r="G1837" i="4"/>
  <c r="N1837" i="4"/>
  <c r="G1831" i="4"/>
  <c r="N1831" i="4"/>
  <c r="G1775" i="4"/>
  <c r="N1775" i="4"/>
  <c r="G1769" i="4"/>
  <c r="N1769" i="4"/>
  <c r="U75" i="3"/>
  <c r="U139" i="3"/>
  <c r="U126" i="3"/>
  <c r="U10" i="3"/>
  <c r="U5" i="3"/>
  <c r="U25" i="3"/>
  <c r="U30" i="3"/>
  <c r="U16" i="3"/>
  <c r="U45" i="3"/>
  <c r="U37" i="3"/>
  <c r="D135" i="3"/>
  <c r="N135" i="3" s="1"/>
  <c r="U135" i="3" s="1"/>
  <c r="D86" i="3"/>
  <c r="N86" i="3" s="1"/>
  <c r="U86" i="3" s="1"/>
  <c r="G1935" i="4"/>
  <c r="G1929" i="4"/>
  <c r="C141" i="3"/>
  <c r="M141" i="3" s="1"/>
  <c r="D74" i="3"/>
  <c r="N74" i="3" s="1"/>
  <c r="U74" i="3" s="1"/>
  <c r="D79" i="3"/>
  <c r="N79" i="3" s="1"/>
  <c r="U79" i="3" s="1"/>
  <c r="G1943" i="4"/>
  <c r="D128" i="3"/>
  <c r="N128" i="3" s="1"/>
  <c r="U128" i="3" s="1"/>
  <c r="G1870" i="4"/>
  <c r="D103" i="3"/>
  <c r="N103" i="3" s="1"/>
  <c r="U103" i="3" s="1"/>
  <c r="D54" i="3"/>
  <c r="N54" i="3" s="1"/>
  <c r="U54" i="3" s="1"/>
  <c r="H141" i="3"/>
  <c r="R141" i="3" s="1"/>
  <c r="G1930" i="4"/>
  <c r="H92" i="3"/>
  <c r="R92" i="3" s="1"/>
  <c r="U92" i="3" s="1"/>
  <c r="H122" i="3"/>
  <c r="R122" i="3" s="1"/>
  <c r="U122" i="3" s="1"/>
  <c r="H73" i="3"/>
  <c r="R73" i="3" s="1"/>
  <c r="U73" i="3" s="1"/>
  <c r="D107" i="3"/>
  <c r="N107" i="3" s="1"/>
  <c r="U107" i="3" s="1"/>
  <c r="D58" i="3"/>
  <c r="N58" i="3" s="1"/>
  <c r="U58" i="3" s="1"/>
  <c r="G1819" i="4"/>
  <c r="G1869" i="4"/>
  <c r="C53" i="3"/>
  <c r="M53" i="3" s="1"/>
  <c r="U53" i="3" s="1"/>
  <c r="C109" i="3"/>
  <c r="M109" i="3" s="1"/>
  <c r="U109" i="3" s="1"/>
  <c r="C67" i="3"/>
  <c r="M67" i="3" s="1"/>
  <c r="U67" i="3" s="1"/>
  <c r="G1818" i="4"/>
  <c r="G1966" i="4"/>
  <c r="D104" i="3"/>
  <c r="N104" i="3" s="1"/>
  <c r="U104" i="3" s="1"/>
  <c r="D55" i="3"/>
  <c r="N55" i="3" s="1"/>
  <c r="U55" i="3" s="1"/>
  <c r="B85" i="3"/>
  <c r="L85" i="3" s="1"/>
  <c r="E134" i="3"/>
  <c r="O134" i="3" s="1"/>
  <c r="E85" i="3"/>
  <c r="O85" i="3" s="1"/>
  <c r="F134" i="3"/>
  <c r="P134" i="3" s="1"/>
  <c r="F85" i="3"/>
  <c r="P85" i="3" s="1"/>
  <c r="I134" i="3"/>
  <c r="B134" i="3"/>
  <c r="L134" i="3" s="1"/>
  <c r="G1897" i="4"/>
  <c r="I85" i="3"/>
  <c r="G1931" i="4"/>
  <c r="C129" i="3"/>
  <c r="M129" i="3" s="1"/>
  <c r="U129" i="3" s="1"/>
  <c r="C80" i="3"/>
  <c r="M80" i="3" s="1"/>
  <c r="U80" i="3" s="1"/>
  <c r="G1820" i="4"/>
  <c r="D106" i="3"/>
  <c r="N106" i="3" s="1"/>
  <c r="U106" i="3" s="1"/>
  <c r="D57" i="3"/>
  <c r="N57" i="3" s="1"/>
  <c r="U57" i="3" s="1"/>
  <c r="U88" i="3"/>
  <c r="U137" i="3"/>
  <c r="U138" i="3"/>
  <c r="U140" i="3"/>
  <c r="U118" i="3"/>
  <c r="U117" i="3"/>
  <c r="U20" i="3"/>
  <c r="U114" i="3"/>
  <c r="U81" i="3"/>
  <c r="U56" i="3"/>
  <c r="U93" i="3"/>
  <c r="U62" i="3"/>
  <c r="U43" i="3"/>
  <c r="U13" i="3"/>
  <c r="U7" i="3"/>
  <c r="U77" i="3"/>
  <c r="U32" i="3"/>
  <c r="U87" i="3"/>
  <c r="U112" i="3"/>
  <c r="U83" i="3"/>
  <c r="U124" i="3"/>
  <c r="U9" i="3"/>
  <c r="U33" i="3"/>
  <c r="U34" i="3"/>
  <c r="U21" i="3"/>
  <c r="U41" i="3"/>
  <c r="U39" i="3"/>
  <c r="U94" i="3"/>
  <c r="U133" i="3"/>
  <c r="U72" i="3"/>
  <c r="U11" i="3"/>
  <c r="U108" i="3"/>
  <c r="U64" i="3"/>
  <c r="U110" i="3"/>
  <c r="U23" i="3"/>
  <c r="U38" i="3"/>
  <c r="U125" i="3"/>
  <c r="U27" i="3"/>
  <c r="U142" i="3"/>
  <c r="U19" i="3"/>
  <c r="U84" i="3"/>
  <c r="U22" i="3"/>
  <c r="U90" i="3"/>
  <c r="U15" i="3"/>
  <c r="U6" i="3"/>
  <c r="U123" i="3"/>
  <c r="U61" i="3"/>
  <c r="U65" i="3"/>
  <c r="U35" i="3"/>
  <c r="U17" i="3"/>
  <c r="U89" i="3"/>
  <c r="U82" i="3"/>
  <c r="U46" i="3"/>
  <c r="U29" i="3"/>
  <c r="U76" i="3"/>
  <c r="U119" i="3"/>
  <c r="U143" i="3"/>
  <c r="U68" i="3"/>
  <c r="U42" i="3"/>
  <c r="U59" i="3"/>
  <c r="U70" i="3"/>
  <c r="U66" i="3"/>
  <c r="U28" i="3"/>
  <c r="U132" i="3"/>
  <c r="U102" i="3"/>
  <c r="U71" i="3"/>
  <c r="U121" i="3"/>
  <c r="U144" i="3"/>
  <c r="U31" i="3"/>
  <c r="U91" i="3"/>
  <c r="U116" i="3"/>
  <c r="U113" i="3"/>
  <c r="U47" i="3"/>
  <c r="U26" i="3"/>
  <c r="U60" i="3"/>
  <c r="U40" i="3"/>
  <c r="U14" i="3"/>
  <c r="U95" i="3"/>
  <c r="U18" i="3"/>
  <c r="U44" i="3"/>
  <c r="U131" i="3"/>
  <c r="U115" i="3"/>
  <c r="U105" i="3"/>
  <c r="U63" i="3"/>
  <c r="U136" i="3"/>
  <c r="U36" i="3"/>
  <c r="AE47" i="3"/>
  <c r="Y37" i="3"/>
  <c r="Y28" i="3"/>
  <c r="AB46" i="3"/>
  <c r="AF26" i="3"/>
  <c r="AA46" i="3"/>
  <c r="AD26" i="3"/>
  <c r="AF23" i="3"/>
  <c r="AF44" i="3"/>
  <c r="AD41" i="3"/>
  <c r="AC26" i="3"/>
  <c r="AE23" i="3"/>
  <c r="AB10" i="3"/>
  <c r="AE44" i="3"/>
  <c r="AC41" i="3"/>
  <c r="Z25" i="3"/>
  <c r="AB22" i="3"/>
  <c r="AA10" i="3"/>
  <c r="AB43" i="3"/>
  <c r="AB40" i="3"/>
  <c r="Y25" i="3"/>
  <c r="AA22" i="3"/>
  <c r="Z10" i="3"/>
  <c r="AA43" i="3"/>
  <c r="AA40" i="3"/>
  <c r="AF20" i="3"/>
  <c r="AD14" i="3"/>
  <c r="Y10" i="3"/>
  <c r="Z40" i="3"/>
  <c r="AD29" i="3"/>
  <c r="AE20" i="3"/>
  <c r="AF8" i="3"/>
  <c r="Y40" i="3"/>
  <c r="AC29" i="3"/>
  <c r="AB19" i="3"/>
  <c r="AD8" i="3"/>
  <c r="AD38" i="3"/>
  <c r="AD35" i="3"/>
  <c r="AB28" i="3"/>
  <c r="AA19" i="3"/>
  <c r="AC8" i="3"/>
  <c r="AC38" i="3"/>
  <c r="AC35" i="3"/>
  <c r="AA28" i="3"/>
  <c r="Z7" i="3"/>
  <c r="AF47" i="3"/>
  <c r="Z37" i="3"/>
  <c r="Z28" i="3"/>
  <c r="Y7" i="3"/>
  <c r="AD34" i="3"/>
  <c r="Z26" i="3"/>
  <c r="AD16" i="3"/>
  <c r="AD6" i="3"/>
  <c r="Y33" i="3"/>
  <c r="AC23" i="3"/>
  <c r="AC13" i="3"/>
  <c r="AD47" i="3"/>
  <c r="AF21" i="3"/>
  <c r="AF10" i="3"/>
  <c r="AB47" i="3"/>
  <c r="AC47" i="3"/>
  <c r="AA27" i="3"/>
  <c r="AE40" i="3"/>
  <c r="AE45" i="3"/>
  <c r="AD25" i="3"/>
  <c r="AD7" i="3"/>
  <c r="AA34" i="3"/>
  <c r="AC28" i="3"/>
  <c r="AC17" i="3"/>
  <c r="Y9" i="3"/>
  <c r="Y47" i="3"/>
  <c r="Z46" i="3"/>
  <c r="AF17" i="3"/>
  <c r="AF33" i="3"/>
  <c r="AF22" i="3"/>
  <c r="AB14" i="3"/>
  <c r="Y46" i="3"/>
  <c r="AE26" i="3"/>
  <c r="AE17" i="3"/>
  <c r="AE8" i="3"/>
  <c r="AD27" i="3"/>
  <c r="Z15" i="3"/>
  <c r="Y26" i="3"/>
  <c r="Y15" i="3"/>
  <c r="AB23" i="3"/>
  <c r="AB6" i="3"/>
  <c r="AB44" i="3"/>
  <c r="Y43" i="3"/>
  <c r="AB13" i="3"/>
  <c r="AE28" i="3"/>
  <c r="AA20" i="3"/>
  <c r="AE10" i="3"/>
  <c r="AA47" i="3"/>
  <c r="Z23" i="3"/>
  <c r="Z39" i="3"/>
  <c r="Y27" i="3"/>
  <c r="Y16" i="3"/>
  <c r="Y6" i="3"/>
  <c r="Y44" i="3"/>
  <c r="AD20" i="3"/>
  <c r="AB32" i="3"/>
  <c r="AB21" i="3"/>
  <c r="AA35" i="3"/>
  <c r="AA21" i="3"/>
  <c r="AF38" i="3"/>
  <c r="AF32" i="3"/>
  <c r="AD17" i="3"/>
  <c r="AD31" i="3"/>
  <c r="Z12" i="3"/>
  <c r="Y29" i="3"/>
  <c r="Y19" i="3"/>
  <c r="AC9" i="3"/>
  <c r="AB27" i="3"/>
  <c r="AB39" i="3"/>
  <c r="AF45" i="3"/>
  <c r="AA9" i="3"/>
  <c r="AE37" i="3"/>
  <c r="AA44" i="3"/>
  <c r="AA13" i="3"/>
  <c r="AD21" i="3"/>
  <c r="AD10" i="3"/>
  <c r="AD37" i="3"/>
  <c r="AC25" i="3"/>
  <c r="AC14" i="3"/>
  <c r="Y39" i="3"/>
  <c r="Y5" i="3"/>
  <c r="AF19" i="3"/>
  <c r="AF12" i="3"/>
  <c r="AA32" i="3"/>
  <c r="AE22" i="3"/>
  <c r="AA17" i="3"/>
  <c r="AE12" i="3"/>
  <c r="AE38" i="3"/>
  <c r="AE32" i="3"/>
  <c r="Z19" i="3"/>
  <c r="AB16" i="3"/>
  <c r="Z33" i="3"/>
  <c r="AD13" i="3"/>
  <c r="AC34" i="3"/>
  <c r="AC27" i="3"/>
  <c r="AC16" i="3"/>
  <c r="AC6" i="3"/>
  <c r="AF28" i="3"/>
  <c r="AB9" i="3"/>
  <c r="AF37" i="3"/>
  <c r="AE21" i="3"/>
  <c r="AA39" i="3"/>
  <c r="Z27" i="3"/>
  <c r="AD40" i="3"/>
  <c r="AD45" i="3"/>
  <c r="Z13" i="3"/>
  <c r="Y31" i="3"/>
  <c r="Y20" i="3"/>
  <c r="AC10" i="3"/>
  <c r="AC37" i="3"/>
  <c r="AB17" i="3"/>
  <c r="AF5" i="3"/>
  <c r="AE19" i="3"/>
  <c r="AD44" i="3"/>
  <c r="AD32" i="3"/>
  <c r="AF29" i="3"/>
  <c r="AB25" i="3"/>
  <c r="AA16" i="3"/>
  <c r="AB7" i="3"/>
  <c r="AA5" i="3"/>
  <c r="Z29" i="3"/>
  <c r="Z8" i="3"/>
  <c r="AC31" i="3"/>
  <c r="Y22" i="3"/>
  <c r="Y12" i="3"/>
  <c r="Z43" i="3"/>
  <c r="AF25" i="3"/>
  <c r="AF40" i="3"/>
  <c r="Z22" i="3"/>
  <c r="AE25" i="3"/>
  <c r="AA6" i="3"/>
  <c r="AD28" i="3"/>
  <c r="Z20" i="3"/>
  <c r="Z9" i="3"/>
  <c r="Z47" i="3"/>
  <c r="AC32" i="3"/>
  <c r="Y23" i="3"/>
  <c r="Y13" i="3"/>
  <c r="AC40" i="3"/>
  <c r="AC45" i="3"/>
  <c r="AB35" i="3"/>
  <c r="AF15" i="3"/>
  <c r="AE33" i="3"/>
  <c r="AE15" i="3"/>
  <c r="AC44" i="3"/>
  <c r="AB31" i="3"/>
  <c r="AE29" i="3"/>
  <c r="AA25" i="3"/>
  <c r="Z16" i="3"/>
  <c r="AA7" i="3"/>
  <c r="AD9" i="3"/>
  <c r="Z5" i="3"/>
  <c r="AC20" i="3"/>
  <c r="Y8" i="3"/>
  <c r="AB20" i="3"/>
  <c r="AF7" i="3"/>
  <c r="AA23" i="3"/>
  <c r="AE7" i="3"/>
  <c r="Z6" i="3"/>
  <c r="Z44" i="3"/>
  <c r="AC21" i="3"/>
  <c r="AC7" i="3"/>
  <c r="AA14" i="3"/>
  <c r="AF41" i="3"/>
  <c r="AB37" i="3"/>
  <c r="AA31" i="3"/>
  <c r="AD23" i="3"/>
  <c r="AF14" i="3"/>
  <c r="AE41" i="3"/>
  <c r="AA37" i="3"/>
  <c r="Z31" i="3"/>
  <c r="AE14" i="3"/>
  <c r="AB29" i="3"/>
  <c r="AF27" i="3"/>
  <c r="AB26" i="3"/>
  <c r="AF9" i="3"/>
  <c r="AB8" i="3"/>
  <c r="AF6" i="3"/>
  <c r="AA29" i="3"/>
  <c r="AE27" i="3"/>
  <c r="AA26" i="3"/>
  <c r="AE9" i="3"/>
  <c r="AA8" i="3"/>
  <c r="AE6" i="3"/>
  <c r="AE5" i="3"/>
  <c r="Z35" i="3"/>
  <c r="AD33" i="3"/>
  <c r="Z32" i="3"/>
  <c r="Z17" i="3"/>
  <c r="AD15" i="3"/>
  <c r="Z14" i="3"/>
  <c r="AD12" i="3"/>
  <c r="AD5" i="3"/>
  <c r="Y35" i="3"/>
  <c r="AC33" i="3"/>
  <c r="Y32" i="3"/>
  <c r="Y17" i="3"/>
  <c r="AC15" i="3"/>
  <c r="Y14" i="3"/>
  <c r="AC12" i="3"/>
  <c r="AC5" i="3"/>
  <c r="AB33" i="3"/>
  <c r="AF31" i="3"/>
  <c r="AF16" i="3"/>
  <c r="AB15" i="3"/>
  <c r="AF13" i="3"/>
  <c r="AB12" i="3"/>
  <c r="AB5" i="3"/>
  <c r="AA33" i="3"/>
  <c r="AE31" i="3"/>
  <c r="AE16" i="3"/>
  <c r="AA15" i="3"/>
  <c r="AE13" i="3"/>
  <c r="AA12" i="3"/>
  <c r="AD22" i="3"/>
  <c r="Z21" i="3"/>
  <c r="AD19" i="3"/>
  <c r="AC22" i="3"/>
  <c r="Y21" i="3"/>
  <c r="AC19" i="3"/>
  <c r="U141" i="3" l="1"/>
  <c r="J6" i="4"/>
  <c r="J134" i="3"/>
  <c r="S134" i="3"/>
  <c r="A134" i="3"/>
  <c r="A85" i="3"/>
  <c r="J85" i="3"/>
  <c r="S85" i="3"/>
  <c r="U134" i="3" l="1"/>
  <c r="U85" i="3"/>
</calcChain>
</file>

<file path=xl/sharedStrings.xml><?xml version="1.0" encoding="utf-8"?>
<sst xmlns="http://schemas.openxmlformats.org/spreadsheetml/2006/main" count="7829" uniqueCount="3109">
  <si>
    <t>/*</t>
  </si>
  <si>
    <t>*/</t>
  </si>
  <si>
    <t>};</t>
  </si>
  <si>
    <t>ITM_TGLFRT</t>
  </si>
  <si>
    <t>CHR_B</t>
  </si>
  <si>
    <t>CHR_SLASH</t>
  </si>
  <si>
    <t>//JMLatestWP43S</t>
  </si>
  <si>
    <t>forreferenceonly</t>
  </si>
  <si>
    <t>notused.</t>
  </si>
  <si>
    <t>//keyIdprimaryfShiftedgShiftedkeyLblAimprimaryAimfShiftedAimgShiftedAimprimaryTam</t>
  </si>
  <si>
    <t>{21</t>
  </si>
  <si>
    <t>ITM_1ONX</t>
  </si>
  <si>
    <t>-MNU_ALPHAFN</t>
  </si>
  <si>
    <t>ITM_NULL</t>
  </si>
  <si>
    <t>CHR_A</t>
  </si>
  <si>
    <t>-MNU_ALPHAINTL</t>
  </si>
  <si>
    <t>CHR_ALPHA</t>
  </si>
  <si>
    <t>{22</t>
  </si>
  <si>
    <t>ITM_YX</t>
  </si>
  <si>
    <t>ITM_toINT</t>
  </si>
  <si>
    <t>-MNU_EXP</t>
  </si>
  <si>
    <t>CHR_NUMBER_SIGN</t>
  </si>
  <si>
    <t>CHR_BETA</t>
  </si>
  <si>
    <t>{23</t>
  </si>
  <si>
    <t>-MNU_TRI</t>
  </si>
  <si>
    <t>ITM_DMS</t>
  </si>
  <si>
    <t>ITM_pi</t>
  </si>
  <si>
    <t>CHR_C</t>
  </si>
  <si>
    <t>CHR_GAMMA</t>
  </si>
  <si>
    <t>{24</t>
  </si>
  <si>
    <t>ITM_LN</t>
  </si>
  <si>
    <t>KEY_dotD</t>
  </si>
  <si>
    <t>ITM_LOG10</t>
  </si>
  <si>
    <t>CHR_D</t>
  </si>
  <si>
    <t>CHR_DELTA</t>
  </si>
  <si>
    <t>//ifforgarechanged:adaptthefunctionbtnClickedsectionif(calcMode==CM_NIM)inkeyboard.c.CaseDfordecimalbase</t>
  </si>
  <si>
    <t>{25</t>
  </si>
  <si>
    <t>ITM_EXP</t>
  </si>
  <si>
    <t>ITM_toHMS</t>
  </si>
  <si>
    <t>ITM_10x</t>
  </si>
  <si>
    <t>CHR_E</t>
  </si>
  <si>
    <t>CHR_EPSILON</t>
  </si>
  <si>
    <t>{26</t>
  </si>
  <si>
    <t>ITM_SQUARE</t>
  </si>
  <si>
    <t>ITM_AIM</t>
  </si>
  <si>
    <t>ITM_SQUAREROOTX</t>
  </si>
  <si>
    <t>CHR_CHECK_MARK</t>
  </si>
  <si>
    <t>CHR_F</t>
  </si>
  <si>
    <t>CHR_PHI</t>
  </si>
  <si>
    <t>{31</t>
  </si>
  <si>
    <t>ITM_STO</t>
  </si>
  <si>
    <t>ITM_ASSIGN</t>
  </si>
  <si>
    <t>ITM_SAVE</t>
  </si>
  <si>
    <t>CHR_G</t>
  </si>
  <si>
    <t>{32</t>
  </si>
  <si>
    <t>ITM_RCL</t>
  </si>
  <si>
    <t>ITM_RBR</t>
  </si>
  <si>
    <t>ITM_VIEW</t>
  </si>
  <si>
    <t>CHR_H</t>
  </si>
  <si>
    <t>CHR_CHI</t>
  </si>
  <si>
    <t>//ifforgarechanged:adaptthefunctionbtnClickedsectionif(calcMode==CM_NIM)inkeyboard.c.CaseHforhexadecimalbase</t>
  </si>
  <si>
    <t>{33</t>
  </si>
  <si>
    <t>ITM_Rdown</t>
  </si>
  <si>
    <t>ITM_Rup</t>
  </si>
  <si>
    <t>-MNU_CPX</t>
  </si>
  <si>
    <t>CHR_I</t>
  </si>
  <si>
    <t>CHR_DOWN_ARROW</t>
  </si>
  <si>
    <t>CHR_IOTA</t>
  </si>
  <si>
    <t>{34</t>
  </si>
  <si>
    <t>KEY_CC</t>
  </si>
  <si>
    <t>ITM_MAGNITUDE</t>
  </si>
  <si>
    <t>ITM_ANGLE</t>
  </si>
  <si>
    <t>CHR_J</t>
  </si>
  <si>
    <t>CHR_ETA</t>
  </si>
  <si>
    <t>{35</t>
  </si>
  <si>
    <t>KEY_f</t>
  </si>
  <si>
    <t>ITM_SCRDMP</t>
  </si>
  <si>
    <t>{36</t>
  </si>
  <si>
    <t>KEY_g</t>
  </si>
  <si>
    <t>KEY_USERMODE</t>
  </si>
  <si>
    <t>{41</t>
  </si>
  <si>
    <t>ITM_ENTER</t>
  </si>
  <si>
    <t>ITM_STATUS</t>
  </si>
  <si>
    <t>ITM_DROP</t>
  </si>
  <si>
    <t>{42</t>
  </si>
  <si>
    <t>ITM_XexY</t>
  </si>
  <si>
    <t>ITM_FILL</t>
  </si>
  <si>
    <t>-MNU_STK</t>
  </si>
  <si>
    <t>CHR_ex</t>
  </si>
  <si>
    <t>CHR_K</t>
  </si>
  <si>
    <t>CHR_KAPPA</t>
  </si>
  <si>
    <t>{43</t>
  </si>
  <si>
    <t>ITM_CHS</t>
  </si>
  <si>
    <t>ITM_DELTAPC</t>
  </si>
  <si>
    <t>-MNU_FIN</t>
  </si>
  <si>
    <t>CHR_PLUS_MINUS</t>
  </si>
  <si>
    <t>CHR_L</t>
  </si>
  <si>
    <t>CHR_LAMBDA</t>
  </si>
  <si>
    <t>{44</t>
  </si>
  <si>
    <t>ITM_EXPONENT</t>
  </si>
  <si>
    <t>ITM_SHOW</t>
  </si>
  <si>
    <t>-MNU_DSP</t>
  </si>
  <si>
    <t>CHR_M</t>
  </si>
  <si>
    <t>CHR_UP_ARROW</t>
  </si>
  <si>
    <t>CHR_MU</t>
  </si>
  <si>
    <t>{45</t>
  </si>
  <si>
    <t>KEY_BACKSPACE</t>
  </si>
  <si>
    <t>KEY_UNDO</t>
  </si>
  <si>
    <t>-MNU_CLR</t>
  </si>
  <si>
    <t>{51</t>
  </si>
  <si>
    <t>ITM_DIV</t>
  </si>
  <si>
    <t>ITM_RMD</t>
  </si>
  <si>
    <t>ITM_MOD</t>
  </si>
  <si>
    <t>CHR_N</t>
  </si>
  <si>
    <t>CHR_NU</t>
  </si>
  <si>
    <t>{52</t>
  </si>
  <si>
    <t>CHR_7</t>
  </si>
  <si>
    <t>-MNU_CONST</t>
  </si>
  <si>
    <t>CHR_O</t>
  </si>
  <si>
    <t>CHR_OMEGA</t>
  </si>
  <si>
    <t>{53</t>
  </si>
  <si>
    <t>CHR_8</t>
  </si>
  <si>
    <t>CHR_P</t>
  </si>
  <si>
    <t>CHR_PI</t>
  </si>
  <si>
    <t>{54</t>
  </si>
  <si>
    <t>CHR_9</t>
  </si>
  <si>
    <t>ITM_RTN</t>
  </si>
  <si>
    <t>CHR_Q</t>
  </si>
  <si>
    <t>{55</t>
  </si>
  <si>
    <t>ITM_XEQ</t>
  </si>
  <si>
    <t>ITM_GTO</t>
  </si>
  <si>
    <t>ITM_LBL</t>
  </si>
  <si>
    <t>{61</t>
  </si>
  <si>
    <t>ITM_MULT</t>
  </si>
  <si>
    <t>ITM_XFACT</t>
  </si>
  <si>
    <t>-MNU_PROB</t>
  </si>
  <si>
    <t>CHR_CROSS</t>
  </si>
  <si>
    <t>CHR_R</t>
  </si>
  <si>
    <t>CHR_PROD_SIGN</t>
  </si>
  <si>
    <t>CHR_RHO</t>
  </si>
  <si>
    <t>{62</t>
  </si>
  <si>
    <t>CHR_4</t>
  </si>
  <si>
    <t>-MNU_STAT</t>
  </si>
  <si>
    <t>-MNU_SUMS</t>
  </si>
  <si>
    <t>CHR_S</t>
  </si>
  <si>
    <t>CHR_SIGMA</t>
  </si>
  <si>
    <t>{63</t>
  </si>
  <si>
    <t>CHR_5</t>
  </si>
  <si>
    <t>ITM_toREC</t>
  </si>
  <si>
    <t>ITM_toPOL</t>
  </si>
  <si>
    <t>CHR_T</t>
  </si>
  <si>
    <t>CHR_TAU</t>
  </si>
  <si>
    <t>{64</t>
  </si>
  <si>
    <t>CHR_6</t>
  </si>
  <si>
    <t>-MNU_UNITCONV</t>
  </si>
  <si>
    <t>-MNU_ANGLECONV</t>
  </si>
  <si>
    <t>CHR_U</t>
  </si>
  <si>
    <t>CHR_THETA</t>
  </si>
  <si>
    <t>{65</t>
  </si>
  <si>
    <t>KEY_BST</t>
  </si>
  <si>
    <t>-MNU_FLAGS</t>
  </si>
  <si>
    <t>{71</t>
  </si>
  <si>
    <t>ITM_SUB</t>
  </si>
  <si>
    <t>-MNU_BITS</t>
  </si>
  <si>
    <t>-MNU_INTS</t>
  </si>
  <si>
    <t>CHR_MINUS</t>
  </si>
  <si>
    <t>CHR_V</t>
  </si>
  <si>
    <t>-MNU_ALPHAMATH</t>
  </si>
  <si>
    <t>{72</t>
  </si>
  <si>
    <t>CHR_1</t>
  </si>
  <si>
    <t>-MNU_ADV</t>
  </si>
  <si>
    <t>-MNU_EQN</t>
  </si>
  <si>
    <t>CHR_W</t>
  </si>
  <si>
    <t>CHR_PSI</t>
  </si>
  <si>
    <t>{73</t>
  </si>
  <si>
    <t>CHR_2</t>
  </si>
  <si>
    <t>-MNU_MATX</t>
  </si>
  <si>
    <t>-MNU_XFN</t>
  </si>
  <si>
    <t>CHR_X</t>
  </si>
  <si>
    <t>CHR_XI</t>
  </si>
  <si>
    <t>{74</t>
  </si>
  <si>
    <t>CHR_3</t>
  </si>
  <si>
    <t>ITM_TIMER</t>
  </si>
  <si>
    <t>-MNU_CLK</t>
  </si>
  <si>
    <t>CHR_Y</t>
  </si>
  <si>
    <t>CHR_UPSILON</t>
  </si>
  <si>
    <t>{75</t>
  </si>
  <si>
    <t>KEY_SST</t>
  </si>
  <si>
    <t>-MNU_MODE</t>
  </si>
  <si>
    <t>{81</t>
  </si>
  <si>
    <t>ITM_ADD</t>
  </si>
  <si>
    <t>-MNU_IO</t>
  </si>
  <si>
    <t>-MNU_PRINT</t>
  </si>
  <si>
    <t>CHR_PLUS</t>
  </si>
  <si>
    <t>CHR_Z</t>
  </si>
  <si>
    <t>CHR_ZETA</t>
  </si>
  <si>
    <t>{82</t>
  </si>
  <si>
    <t>CHR_0</t>
  </si>
  <si>
    <t>-MNU_LOOP</t>
  </si>
  <si>
    <t>-MNU_TEST</t>
  </si>
  <si>
    <t>CHR_QUESTION_MARK</t>
  </si>
  <si>
    <t>CHR_PRINTER</t>
  </si>
  <si>
    <t>{83</t>
  </si>
  <si>
    <t>CHR_PERIOD</t>
  </si>
  <si>
    <t>-MNU_PARTS</t>
  </si>
  <si>
    <t>-MNU_INFO</t>
  </si>
  <si>
    <t>CHR_COMMA</t>
  </si>
  <si>
    <t>-MNU_ALPHADOT</t>
  </si>
  <si>
    <t>{84</t>
  </si>
  <si>
    <t>ITM_RS</t>
  </si>
  <si>
    <t>ITM_PR</t>
  </si>
  <si>
    <t>-MNU_PFN</t>
  </si>
  <si>
    <t>CHR_SPACE</t>
  </si>
  <si>
    <t>{85</t>
  </si>
  <si>
    <t>-MNU_CATALOG</t>
  </si>
  <si>
    <t>ITM_OFF</t>
  </si>
  <si>
    <t>#ifdefJM_LAYOUT_1A//JMUPDATEDTOLAYOUT1C.OPTIMAL.SIMULATOR.</t>
  </si>
  <si>
    <t>ITM_SIGMAPLUS</t>
  </si>
  <si>
    <t>//JM</t>
  </si>
  <si>
    <t>ITM_ms</t>
  </si>
  <si>
    <t>//ifforgarechanged:adaptthefunctionbtnClickedsectionif(calcMode==CM_NIM)inkeyboard.c.CaseDfordecimalbase;//JM2changedtoplineprimarytoDM42keyboard</t>
  </si>
  <si>
    <t>ITM_toREC2</t>
  </si>
  <si>
    <t>ITM_toPOL2</t>
  </si>
  <si>
    <t>CHR_DIGAMMA</t>
  </si>
  <si>
    <t>ITM_PC</t>
  </si>
  <si>
    <t>ITM_XTHROOT</t>
  </si>
  <si>
    <t>ITM_sin</t>
  </si>
  <si>
    <t>ITM_arcsin</t>
  </si>
  <si>
    <t>CHR_case</t>
  </si>
  <si>
    <t>ITM_cos</t>
  </si>
  <si>
    <t>ITM_arccos</t>
  </si>
  <si>
    <t>ITM_tan</t>
  </si>
  <si>
    <t>ITM_arctan</t>
  </si>
  <si>
    <t>KEY_COMPLEX</t>
  </si>
  <si>
    <t>ITM_LASTX</t>
  </si>
  <si>
    <t>CHR_OMICRON</t>
  </si>
  <si>
    <t>KEY_UP1</t>
  </si>
  <si>
    <t>CHR_caseUP</t>
  </si>
  <si>
    <t>-MNU_ALPHA</t>
  </si>
  <si>
    <t>-MNU_HOME</t>
  </si>
  <si>
    <t>CHR_QOPPA</t>
  </si>
  <si>
    <t>CHR_DIVIDE</t>
  </si>
  <si>
    <t>KEY_DOWN1</t>
  </si>
  <si>
    <t>ITM_FLGSV</t>
  </si>
  <si>
    <t>CHR_caseDN</t>
  </si>
  <si>
    <t>-MNU_BASE</t>
  </si>
  <si>
    <t>KEY_fg</t>
  </si>
  <si>
    <t>-MNU_ASN</t>
  </si>
  <si>
    <t>CHR_UNDERSCORE</t>
  </si>
  <si>
    <t>CHR_SAMPI</t>
  </si>
  <si>
    <t>KEY_EXIT1</t>
  </si>
  <si>
    <t>CHR_COLON</t>
  </si>
  <si>
    <t>#ifdefJM_LAYOUT_2_DM42_STRICT//JMDM42STRICT.NAMECHANGEFROMLAYOUT2TOLAYOUT42C</t>
  </si>
  <si>
    <t>ITM_SIGMAMINUS</t>
  </si>
  <si>
    <t>ITM_HASH_JM</t>
  </si>
  <si>
    <t>ITM_ST_A</t>
  </si>
  <si>
    <t>ITM_ST_B</t>
  </si>
  <si>
    <t>ITM_ST_C</t>
  </si>
  <si>
    <t>ITM_ST_D</t>
  </si>
  <si>
    <t>CHR_alpha</t>
  </si>
  <si>
    <t>ITM_HEX</t>
  </si>
  <si>
    <t>ITM_REGI</t>
  </si>
  <si>
    <t>ITM_REGJ</t>
  </si>
  <si>
    <t>ITM_REGK</t>
  </si>
  <si>
    <t>ITM_REGL</t>
  </si>
  <si>
    <t>ITM_RI</t>
  </si>
  <si>
    <t>//Thisvariableistostoreinflashmemory</t>
  </si>
  <si>
    <t>constcalcKey_tkbd_std[37]={</t>
  </si>
  <si>
    <t>ITM_A</t>
  </si>
  <si>
    <t>ITM_ALPHA</t>
  </si>
  <si>
    <t>ITM_NUMBER_SIGN</t>
  </si>
  <si>
    <t>ITM_B</t>
  </si>
  <si>
    <t>ITM_BETA</t>
  </si>
  <si>
    <t>ITM_CONSTpi</t>
  </si>
  <si>
    <t>ITM_C</t>
  </si>
  <si>
    <t>ITM_GAMMA</t>
  </si>
  <si>
    <t>ITM_dotD</t>
  </si>
  <si>
    <t>ITM_D</t>
  </si>
  <si>
    <t>ITM_DELTA</t>
  </si>
  <si>
    <t>ITM_E</t>
  </si>
  <si>
    <t>ITM_EPSILON</t>
  </si>
  <si>
    <t>ITM_CHECK_MARK</t>
  </si>
  <si>
    <t>ITM_F</t>
  </si>
  <si>
    <t>ITM_PHI</t>
  </si>
  <si>
    <t>ITM_alpha</t>
  </si>
  <si>
    <t>ITM_G</t>
  </si>
  <si>
    <t>ITM_H</t>
  </si>
  <si>
    <t>ITM_CHI</t>
  </si>
  <si>
    <t>ITM_I</t>
  </si>
  <si>
    <t>ITM_DOWN_ARROW</t>
  </si>
  <si>
    <t>ITM_IOTA</t>
  </si>
  <si>
    <t>ITM_CC</t>
  </si>
  <si>
    <t>ITM_J</t>
  </si>
  <si>
    <t>ITM_ETA</t>
  </si>
  <si>
    <t>ITM_SHIFTf</t>
  </si>
  <si>
    <t>ITM_SHIFTg</t>
  </si>
  <si>
    <t>ITM_USERMODE</t>
  </si>
  <si>
    <t>ITM_ex</t>
  </si>
  <si>
    <t>ITM_K</t>
  </si>
  <si>
    <t>ITM_KAPPA</t>
  </si>
  <si>
    <t>ITM_PLUS_MINUS</t>
  </si>
  <si>
    <t>ITM_L</t>
  </si>
  <si>
    <t>ITM_LAMBDA</t>
  </si>
  <si>
    <t>ITM_M</t>
  </si>
  <si>
    <t>ITM_UP_ARROW</t>
  </si>
  <si>
    <t>ITM_MU</t>
  </si>
  <si>
    <t>ITM_BACKSPACE</t>
  </si>
  <si>
    <t>ITM_UNDO</t>
  </si>
  <si>
    <t>ITM_SLASH</t>
  </si>
  <si>
    <t>ITM_N</t>
  </si>
  <si>
    <t>ITM_NU</t>
  </si>
  <si>
    <t>ITM_7</t>
  </si>
  <si>
    <t>ITM_O</t>
  </si>
  <si>
    <t>ITM_OMEGA</t>
  </si>
  <si>
    <t>ITM_8</t>
  </si>
  <si>
    <t>ITM_P</t>
  </si>
  <si>
    <t>ITM_PI</t>
  </si>
  <si>
    <t>ITM_9</t>
  </si>
  <si>
    <t>ITM_Q</t>
  </si>
  <si>
    <t>ITM_CROSS</t>
  </si>
  <si>
    <t>ITM_R</t>
  </si>
  <si>
    <t>ITM_PROD_SIGN</t>
  </si>
  <si>
    <t>ITM_RHO</t>
  </si>
  <si>
    <t>ITM_4</t>
  </si>
  <si>
    <t>ITM_S</t>
  </si>
  <si>
    <t>ITM_SIGMA</t>
  </si>
  <si>
    <t>ITM_5</t>
  </si>
  <si>
    <t>ITM_T</t>
  </si>
  <si>
    <t>ITM_TAU</t>
  </si>
  <si>
    <t>ITM_6</t>
  </si>
  <si>
    <t>ITM_U</t>
  </si>
  <si>
    <t>ITM_THETA</t>
  </si>
  <si>
    <t>ITM_UP</t>
  </si>
  <si>
    <t>ITM_BST</t>
  </si>
  <si>
    <t>ITM_MINUS</t>
  </si>
  <si>
    <t>ITM_V</t>
  </si>
  <si>
    <t>ITM_1</t>
  </si>
  <si>
    <t>ITM_W</t>
  </si>
  <si>
    <t>ITM_PSI</t>
  </si>
  <si>
    <t>ITM_2</t>
  </si>
  <si>
    <t>ITM_X</t>
  </si>
  <si>
    <t>ITM_XI</t>
  </si>
  <si>
    <t>ITM_3</t>
  </si>
  <si>
    <t>ITM_Y</t>
  </si>
  <si>
    <t>ITM_UPSILON</t>
  </si>
  <si>
    <t>ITM_DOWN</t>
  </si>
  <si>
    <t>ITM_SST</t>
  </si>
  <si>
    <t>ITM_PLUS</t>
  </si>
  <si>
    <t>ITM_Z</t>
  </si>
  <si>
    <t>ITM_ZETA</t>
  </si>
  <si>
    <t>ITM_0</t>
  </si>
  <si>
    <t>ITM_QUESTION_MARK</t>
  </si>
  <si>
    <t>ITM_PRINTER</t>
  </si>
  <si>
    <t>ITM_PERIOD</t>
  </si>
  <si>
    <t>ITM_COMMA</t>
  </si>
  <si>
    <t>ITM_SPACE</t>
  </si>
  <si>
    <t>ITM_EXIT</t>
  </si>
  <si>
    <t>the</t>
  </si>
  <si>
    <t>for</t>
  </si>
  <si>
    <t>with</t>
  </si>
  <si>
    <t>//</t>
  </si>
  <si>
    <t>to</t>
  </si>
  <si>
    <t>codes</t>
  </si>
  <si>
    <t>ITM_ISE</t>
  </si>
  <si>
    <t>ITM_ISG</t>
  </si>
  <si>
    <t>ITM_ISZ</t>
  </si>
  <si>
    <t>ITM_DSE</t>
  </si>
  <si>
    <t>ITM_DSL</t>
  </si>
  <si>
    <t>ITM_DSZ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</si>
  <si>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</si>
  <si>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</si>
  <si>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</si>
  <si>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</si>
  <si>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</si>
  <si>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</si>
  <si>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</si>
  <si>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</si>
  <si>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</si>
  <si>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ITM_FC</t>
  </si>
  <si>
    <t>ITM_FS</t>
  </si>
  <si>
    <t>ITM_EVEN</t>
  </si>
  <si>
    <t>ITM_ODD</t>
  </si>
  <si>
    <t>ITM_FPQ</t>
  </si>
  <si>
    <t>ITM_INT</t>
  </si>
  <si>
    <t>ITM_CPX</t>
  </si>
  <si>
    <t>ITM_MATR</t>
  </si>
  <si>
    <t>ITM_NAN</t>
  </si>
  <si>
    <t>ITM_REAL</t>
  </si>
  <si>
    <t>ITM_SPEC</t>
  </si>
  <si>
    <t>ITM_STRI</t>
  </si>
  <si>
    <t>ITM_PMINFINITY</t>
  </si>
  <si>
    <t>ITM_PRIME</t>
  </si>
  <si>
    <t>ITM_TOP</t>
  </si>
  <si>
    <t>ITM_DROPY</t>
  </si>
  <si>
    <t>ITM_CLX</t>
  </si>
  <si>
    <t>ITM_INPUT</t>
  </si>
  <si>
    <t>ITM_STOADD</t>
  </si>
  <si>
    <t>ITM_STOSUB</t>
  </si>
  <si>
    <t>ITM_STOMULT</t>
  </si>
  <si>
    <t>ITM_STODIV</t>
  </si>
  <si>
    <t>ITM_STOMAX</t>
  </si>
  <si>
    <t>ITM_STOMIN</t>
  </si>
  <si>
    <t>ITM_RCLADD</t>
  </si>
  <si>
    <t>ITM_RCLSUB</t>
  </si>
  <si>
    <t>ITM_RCLMULT</t>
  </si>
  <si>
    <t>ITM_RCLDIV</t>
  </si>
  <si>
    <t>ITM_RCLMAX</t>
  </si>
  <si>
    <t>ITM_RCLMIN</t>
  </si>
  <si>
    <t>ITM_CUBE</t>
  </si>
  <si>
    <t>ITM_CUBEROOT</t>
  </si>
  <si>
    <t>ITM_2X</t>
  </si>
  <si>
    <t>ITM_EX1</t>
  </si>
  <si>
    <t>ITM_LOG2</t>
  </si>
  <si>
    <t>ITM_LN1X</t>
  </si>
  <si>
    <t>ITM_LOGXY</t>
  </si>
  <si>
    <t>ITM_cosh</t>
  </si>
  <si>
    <t>ITM_sinc</t>
  </si>
  <si>
    <t>ITM_sinh</t>
  </si>
  <si>
    <t>ITM_tanh</t>
  </si>
  <si>
    <t>ITM_arcosh</t>
  </si>
  <si>
    <t>ITM_arsinh</t>
  </si>
  <si>
    <t>ITM_artanh</t>
  </si>
  <si>
    <t>ITM_CEIL</t>
  </si>
  <si>
    <t>ITM_FLOOR</t>
  </si>
  <si>
    <t>ITM_GCD</t>
  </si>
  <si>
    <t>ITM_LCM</t>
  </si>
  <si>
    <t>ITM_DEC</t>
  </si>
  <si>
    <t>ITM_INC</t>
  </si>
  <si>
    <t>ITM_IP</t>
  </si>
  <si>
    <t>ITM_FP</t>
  </si>
  <si>
    <t>ITM_IDIV</t>
  </si>
  <si>
    <t>ITM_IDIVR</t>
  </si>
  <si>
    <t>ITM_MAX</t>
  </si>
  <si>
    <t>ITM_MIN</t>
  </si>
  <si>
    <t>ITM_NEIGHB</t>
  </si>
  <si>
    <t>ITM_NEXTP</t>
  </si>
  <si>
    <t>ITM_CF</t>
  </si>
  <si>
    <t>ITM_SF</t>
  </si>
  <si>
    <t>ITM_FF</t>
  </si>
  <si>
    <t>ITM_sincpi</t>
  </si>
  <si>
    <t>ITM_LITT</t>
  </si>
  <si>
    <t>ITM_0115</t>
  </si>
  <si>
    <t>ITM_0116</t>
  </si>
  <si>
    <t>ITM_0117</t>
  </si>
  <si>
    <t>ITM_0118</t>
  </si>
  <si>
    <t>ITM_0119</t>
  </si>
  <si>
    <t>ITM_0120</t>
  </si>
  <si>
    <t>ITM_0121</t>
  </si>
  <si>
    <t>ITM_0122</t>
  </si>
  <si>
    <t>ITM_0123</t>
  </si>
  <si>
    <t>ITM_0124</t>
  </si>
  <si>
    <t>ITM_0125</t>
  </si>
  <si>
    <t>ITM_0126</t>
  </si>
  <si>
    <t>ITM_0127</t>
  </si>
  <si>
    <t>...</t>
  </si>
  <si>
    <t>CST_01</t>
  </si>
  <si>
    <t>CST_02</t>
  </si>
  <si>
    <t>CST_03</t>
  </si>
  <si>
    <t>CST_04</t>
  </si>
  <si>
    <t>CST_05</t>
  </si>
  <si>
    <t>CST_06</t>
  </si>
  <si>
    <t>CST_07</t>
  </si>
  <si>
    <t>CST_08</t>
  </si>
  <si>
    <t>CST_09</t>
  </si>
  <si>
    <t>CST_10</t>
  </si>
  <si>
    <t>CST_11</t>
  </si>
  <si>
    <t>CST_12</t>
  </si>
  <si>
    <t>CST_13</t>
  </si>
  <si>
    <t>CST_14</t>
  </si>
  <si>
    <t>CST_15</t>
  </si>
  <si>
    <t>CST_16</t>
  </si>
  <si>
    <t>CST_17</t>
  </si>
  <si>
    <t>CST_18</t>
  </si>
  <si>
    <t>CST_19</t>
  </si>
  <si>
    <t>CST_20</t>
  </si>
  <si>
    <t>CST_21</t>
  </si>
  <si>
    <t>CST_22</t>
  </si>
  <si>
    <t>CST_23</t>
  </si>
  <si>
    <t>CST_24</t>
  </si>
  <si>
    <t>CST_25</t>
  </si>
  <si>
    <t>CST_26</t>
  </si>
  <si>
    <t>CST_27</t>
  </si>
  <si>
    <t>CST_28</t>
  </si>
  <si>
    <t>CST_29</t>
  </si>
  <si>
    <t>CST_30</t>
  </si>
  <si>
    <t>CST_31</t>
  </si>
  <si>
    <t>CST_32</t>
  </si>
  <si>
    <t>CST_33</t>
  </si>
  <si>
    <t>CST_34</t>
  </si>
  <si>
    <t>CST_35</t>
  </si>
  <si>
    <t>CST_36</t>
  </si>
  <si>
    <t>CST_37</t>
  </si>
  <si>
    <t>CST_38</t>
  </si>
  <si>
    <t>CST_39</t>
  </si>
  <si>
    <t>CST_40</t>
  </si>
  <si>
    <t>CST_41</t>
  </si>
  <si>
    <t>CST_42</t>
  </si>
  <si>
    <t>CST_43</t>
  </si>
  <si>
    <t>CST_44</t>
  </si>
  <si>
    <t>CST_45</t>
  </si>
  <si>
    <t>CST_46</t>
  </si>
  <si>
    <t>CST_47</t>
  </si>
  <si>
    <t>CST_48</t>
  </si>
  <si>
    <t>CST_49</t>
  </si>
  <si>
    <t>CST_50</t>
  </si>
  <si>
    <t>CST_51</t>
  </si>
  <si>
    <t>CST_52</t>
  </si>
  <si>
    <t>CST_53</t>
  </si>
  <si>
    <t>CST_54</t>
  </si>
  <si>
    <t>CST_55</t>
  </si>
  <si>
    <t>CST_56</t>
  </si>
  <si>
    <t>CST_57</t>
  </si>
  <si>
    <t>CST_58</t>
  </si>
  <si>
    <t>CST_59</t>
  </si>
  <si>
    <t>CST_60</t>
  </si>
  <si>
    <t>CST_61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</si>
  <si>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</si>
  <si>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</si>
  <si>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</si>
  <si>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</si>
  <si>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</si>
  <si>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</si>
  <si>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</si>
  <si>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</si>
  <si>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</si>
  <si>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</si>
  <si>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</si>
  <si>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CST_73</t>
  </si>
  <si>
    <t>CST_74</t>
  </si>
  <si>
    <t>CST_75</t>
  </si>
  <si>
    <t>CST_76</t>
  </si>
  <si>
    <t>CST_77</t>
  </si>
  <si>
    <t>CST_78</t>
  </si>
  <si>
    <t>CST_79</t>
  </si>
  <si>
    <t>ITM_CNST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</si>
  <si>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</si>
  <si>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</si>
  <si>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</si>
  <si>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</si>
  <si>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</si>
  <si>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</si>
  <si>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</si>
  <si>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</si>
  <si>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</si>
  <si>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</si>
  <si>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</si>
  <si>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</si>
  <si>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ITM_CtoF</t>
  </si>
  <si>
    <t>ITM_FtoC</t>
  </si>
  <si>
    <t>ITM_DBtoPR</t>
  </si>
  <si>
    <t>ITM_DBtoPRb</t>
  </si>
  <si>
    <t>ITM_DBtoPRc</t>
  </si>
  <si>
    <t>ITM_DBtoFR</t>
  </si>
  <si>
    <t>ITM_DBtoFRb</t>
  </si>
  <si>
    <t>ITM_DBtoFRc</t>
  </si>
  <si>
    <t>ITM_PRtoDB</t>
  </si>
  <si>
    <t>ITM_PRtoDBb</t>
  </si>
  <si>
    <t>ITM_PRtoDBc</t>
  </si>
  <si>
    <t>ITM_FRtoDB</t>
  </si>
  <si>
    <t>ITM_FRtoDBb</t>
  </si>
  <si>
    <t>ITM_FRtoDBc</t>
  </si>
  <si>
    <t>ITM_ACtoM2</t>
  </si>
  <si>
    <t>ITM_ACtoM2b</t>
  </si>
  <si>
    <t>ITM_M2toAC</t>
  </si>
  <si>
    <t>ITM_M2toACb</t>
  </si>
  <si>
    <t>ITM_ACUStoM2</t>
  </si>
  <si>
    <t>ITM_ACUStoM2b</t>
  </si>
  <si>
    <t>ITM_M2toACUS</t>
  </si>
  <si>
    <t>ITM_M2toACUSb</t>
  </si>
  <si>
    <t>ITM_PAtoATM</t>
  </si>
  <si>
    <t>ITM_ATMtoPA</t>
  </si>
  <si>
    <t>ITM_AUtoM</t>
  </si>
  <si>
    <t>ITM_MtoAU</t>
  </si>
  <si>
    <t>ITM_BARtoPA</t>
  </si>
  <si>
    <t>ITM_PAtoBAR</t>
  </si>
  <si>
    <t>ITM_BTUtoJ</t>
  </si>
  <si>
    <t>ITM_JtoBTU</t>
  </si>
  <si>
    <t>ITM_CALtoJ</t>
  </si>
  <si>
    <t>ITM_JtoCAL</t>
  </si>
  <si>
    <t>ITM_LBFFTtoNM</t>
  </si>
  <si>
    <t>ITM_LBFFTtoNMb</t>
  </si>
  <si>
    <t>ITM_NMtoLBFFT</t>
  </si>
  <si>
    <t>ITM_NMtoLBFFTb</t>
  </si>
  <si>
    <t>ITM_CWTtoKG</t>
  </si>
  <si>
    <t>ITM_KGtoCWT</t>
  </si>
  <si>
    <t>ITM_FTtoM</t>
  </si>
  <si>
    <t>ITM_MtoFT</t>
  </si>
  <si>
    <t>ITM_FTUStoM</t>
  </si>
  <si>
    <t>ITM_FTUStoMb</t>
  </si>
  <si>
    <t>ITM_FTUStoMc</t>
  </si>
  <si>
    <t>ITM_MtoFTUS</t>
  </si>
  <si>
    <t>ITM_MtoFTUSb</t>
  </si>
  <si>
    <t>ITM_MtoFTUSc</t>
  </si>
  <si>
    <t>ITM_FZUKtoM3</t>
  </si>
  <si>
    <t>ITM_FZUKtoM3b</t>
  </si>
  <si>
    <t>ITM_M3toFZUK</t>
  </si>
  <si>
    <t>ITM_M3toFZUKb</t>
  </si>
  <si>
    <t>ITM_FZUStoM3</t>
  </si>
  <si>
    <t>ITM_FZUStoM3b</t>
  </si>
  <si>
    <t>ITM_M3toFZUS</t>
  </si>
  <si>
    <t>ITM_M3toFZUSb</t>
  </si>
  <si>
    <t>ITM_GLUKtoM3</t>
  </si>
  <si>
    <t>ITM_M3toGLUK</t>
  </si>
  <si>
    <t>ITM_GLUStoM3</t>
  </si>
  <si>
    <t>ITM_M3toGLUS</t>
  </si>
  <si>
    <t>ITM_HPEtoW</t>
  </si>
  <si>
    <t>ITM_WtoHPE</t>
  </si>
  <si>
    <t>ITM_HPMtoW</t>
  </si>
  <si>
    <t>ITM_WtoHPM</t>
  </si>
  <si>
    <t>ITM_HPUKtoW</t>
  </si>
  <si>
    <t>ITM_WtoHPUK</t>
  </si>
  <si>
    <t>ITM_IHGtoPA</t>
  </si>
  <si>
    <t>ITM_IHGtoPAb</t>
  </si>
  <si>
    <t>ITM_PAtoIHG</t>
  </si>
  <si>
    <t>ITM_PAtoIHGb</t>
  </si>
  <si>
    <t>ITM_INtoM</t>
  </si>
  <si>
    <t>ITM_MtoINCH</t>
  </si>
  <si>
    <t>ITM_WHtoJ</t>
  </si>
  <si>
    <t>ITM_JtoWH</t>
  </si>
  <si>
    <t>ITM_KGtoLBS</t>
  </si>
  <si>
    <t>ITM_LBStoKG</t>
  </si>
  <si>
    <t>ITM_KGtoOZ</t>
  </si>
  <si>
    <t>ITM_OZtoKG</t>
  </si>
  <si>
    <t>ITM_KGtoSCW</t>
  </si>
  <si>
    <t>ITM_KGtoSCWb</t>
  </si>
  <si>
    <t>ITM_SCWtoKG</t>
  </si>
  <si>
    <t>ITM_SCWtoKGb</t>
  </si>
  <si>
    <t>ITM_KGtoSTO</t>
  </si>
  <si>
    <t>ITM_KGtoSTOb</t>
  </si>
  <si>
    <t>ITM_STOtoKG</t>
  </si>
  <si>
    <t>ITM_STOtoKGb</t>
  </si>
  <si>
    <t>ITM_KGtoST</t>
  </si>
  <si>
    <t>ITM_KGtoSTb</t>
  </si>
  <si>
    <t>ITM_KGtoSTc</t>
  </si>
  <si>
    <t>ITM_STtoKG</t>
  </si>
  <si>
    <t>ITM_STtoKGb</t>
  </si>
  <si>
    <t>ITM_STtoKGc</t>
  </si>
  <si>
    <t>ITM_KGtoTON</t>
  </si>
  <si>
    <t>ITM_KGtoTONb</t>
  </si>
  <si>
    <t>ITM_KGtoTONc</t>
  </si>
  <si>
    <t>ITM_TONtoKG</t>
  </si>
  <si>
    <t>ITM_TONtoKGb</t>
  </si>
  <si>
    <t>ITM_TONtoKGc</t>
  </si>
  <si>
    <t>ITM_KGtoTRZ</t>
  </si>
  <si>
    <t>ITM_KGtoTRZb</t>
  </si>
  <si>
    <t>ITM_TRZtoKG</t>
  </si>
  <si>
    <t>ITM_TRZtoKGb</t>
  </si>
  <si>
    <t>ITM_LBFtoN</t>
  </si>
  <si>
    <t>ITM_NtoLBF</t>
  </si>
  <si>
    <t>ITM_LYtoM</t>
  </si>
  <si>
    <t>ITM_MtoLY</t>
  </si>
  <si>
    <t>ITM_MMHGtoPA</t>
  </si>
  <si>
    <t>ITM_MMHGtoPAb</t>
  </si>
  <si>
    <t>ITM_PAtoMMHG</t>
  </si>
  <si>
    <t>ITM_PAtoMMHGb</t>
  </si>
  <si>
    <t>ITM_MItoM</t>
  </si>
  <si>
    <t>ITM_MtoMI</t>
  </si>
  <si>
    <t>ITM_MtoNMI</t>
  </si>
  <si>
    <t>ITM_NMItoM</t>
  </si>
  <si>
    <t>ITM_MtoPC</t>
  </si>
  <si>
    <t>ITM_PCtoM</t>
  </si>
  <si>
    <t>ITM_MtoPOINTb</t>
  </si>
  <si>
    <t>ITM_MtoPOINT</t>
  </si>
  <si>
    <t>ITM_MtoPOINTc</t>
  </si>
  <si>
    <t>ITM_POINTtoM</t>
  </si>
  <si>
    <t>ITM_POINTtoMb</t>
  </si>
  <si>
    <t>ITM_POINTtoMc</t>
  </si>
  <si>
    <t>ITM_MtoYD</t>
  </si>
  <si>
    <t>ITM_YDtoM</t>
  </si>
  <si>
    <t>ITM_PSItoPA</t>
  </si>
  <si>
    <t>ITM_PAtoPSI</t>
  </si>
  <si>
    <t>ITM_PAtoTOR</t>
  </si>
  <si>
    <t>ITM_PAtoTORb</t>
  </si>
  <si>
    <t>ITM_TORtoPA</t>
  </si>
  <si>
    <t>ITM_TORtoPAb</t>
  </si>
  <si>
    <t>ITM_StoYEAR</t>
  </si>
  <si>
    <t>ITM_YEARtoS</t>
  </si>
  <si>
    <t>ITM_CARATtoKG</t>
  </si>
  <si>
    <t>ITM_CARATtoKGb</t>
  </si>
  <si>
    <t>ITM_CARATtoKGc</t>
  </si>
  <si>
    <t>ITM_KGtoCARAT</t>
  </si>
  <si>
    <t>ITM_KGtoCARATb</t>
  </si>
  <si>
    <t>ITM_KGtoCARATc</t>
  </si>
  <si>
    <t>ITM_QTtoM3</t>
  </si>
  <si>
    <t>ITM_M3toQT</t>
  </si>
  <si>
    <t>ITM_FATHOMtoM</t>
  </si>
  <si>
    <t>ITM_FATHOMtoMb</t>
  </si>
  <si>
    <t>ITM_FATHOMtoMc</t>
  </si>
  <si>
    <t>ITM_MtoFATHOM</t>
  </si>
  <si>
    <t>ITM_MtoFATHOMb</t>
  </si>
  <si>
    <t>ITM_MtoFATHOMc</t>
  </si>
  <si>
    <t>ITM_BARRELtoM3</t>
  </si>
  <si>
    <t>ITM_BARRELtoM3b</t>
  </si>
  <si>
    <t>ITM_M3toBARREL</t>
  </si>
  <si>
    <t>ITM_M3toBARRELb</t>
  </si>
  <si>
    <t>ITM_ATMtoPAb</t>
  </si>
  <si>
    <t>ITM_PAtoATMb</t>
  </si>
  <si>
    <t>ITM_HECTAREtoM2</t>
  </si>
  <si>
    <t>ITM_M2toHECTARE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</si>
  <si>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</si>
  <si>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</si>
  <si>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</si>
  <si>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</si>
  <si>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</si>
  <si>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</si>
  <si>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</si>
  <si>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</si>
  <si>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</si>
  <si>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</si>
  <si>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</si>
  <si>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</si>
  <si>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</si>
  <si>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</si>
  <si>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ITM_FCC</t>
  </si>
  <si>
    <t>ITM_FCS</t>
  </si>
  <si>
    <t>ITM_FCF</t>
  </si>
  <si>
    <t>ITM_FSC</t>
  </si>
  <si>
    <t>ITM_FSS</t>
  </si>
  <si>
    <t>ITM_FSF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</si>
  <si>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</si>
  <si>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</si>
  <si>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</si>
  <si>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</si>
  <si>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</si>
  <si>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</si>
  <si>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</si>
  <si>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ITM_BS</t>
  </si>
  <si>
    <t>ITM_BC</t>
  </si>
  <si>
    <t>ITM_CB</t>
  </si>
  <si>
    <t>ITM_SB</t>
  </si>
  <si>
    <t>ITM_FB</t>
  </si>
  <si>
    <t>ITM_RL</t>
  </si>
  <si>
    <t>ITM_RLC</t>
  </si>
  <si>
    <t>ITM_RR</t>
  </si>
  <si>
    <t>ITM_RRC</t>
  </si>
  <si>
    <t>ITM_SL</t>
  </si>
  <si>
    <t>ITM_SR</t>
  </si>
  <si>
    <t>ITM_ASR</t>
  </si>
  <si>
    <t>ITM_LJ</t>
  </si>
  <si>
    <t>ITM_RJ</t>
  </si>
  <si>
    <t>ITM_MASKL</t>
  </si>
  <si>
    <t>ITM_MASKR</t>
  </si>
  <si>
    <t>ITM_MIRROR</t>
  </si>
  <si>
    <t>ITM_NUMB</t>
  </si>
  <si>
    <t>ITM_SDL</t>
  </si>
  <si>
    <t>ITM_SDR</t>
  </si>
  <si>
    <t>ITM_0419</t>
  </si>
  <si>
    <t>ITM_0420</t>
  </si>
  <si>
    <t>ITM_0421</t>
  </si>
  <si>
    <t>ITM_0422</t>
  </si>
  <si>
    <t>ITM_NSIGMA</t>
  </si>
  <si>
    <t>ITM_SIGMAx</t>
  </si>
  <si>
    <t>ITM_SIGMAy</t>
  </si>
  <si>
    <t>ITM_SIGMAx2</t>
  </si>
  <si>
    <t>ITM_SIGMAx2y</t>
  </si>
  <si>
    <t>ITM_SIGMAy2</t>
  </si>
  <si>
    <t>ITM_SIGMAxy</t>
  </si>
  <si>
    <t>ITM_SIGMAlnxy</t>
  </si>
  <si>
    <t>ITM_SIGMAlnx</t>
  </si>
  <si>
    <t>ITM_SIGMAln2x</t>
  </si>
  <si>
    <t>ITM_SIGMAylnx</t>
  </si>
  <si>
    <t>ITM_SIGMAlny</t>
  </si>
  <si>
    <t>ITM_SIGMAln2y</t>
  </si>
  <si>
    <t>ITM_SIGMAxlny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</si>
  <si>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</si>
  <si>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</si>
  <si>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</si>
  <si>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</si>
  <si>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</si>
  <si>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</si>
  <si>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</si>
  <si>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</si>
  <si>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</si>
  <si>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ITM_0448</t>
  </si>
  <si>
    <t>ITM_0449</t>
  </si>
  <si>
    <t>ITM_0450</t>
  </si>
  <si>
    <t>ITM_0451</t>
  </si>
  <si>
    <t>ITM_0452</t>
  </si>
  <si>
    <t>SFL_TDM24</t>
  </si>
  <si>
    <t>SFL_YMD</t>
  </si>
  <si>
    <t>SFL_DMY</t>
  </si>
  <si>
    <t>SFL_MDY</t>
  </si>
  <si>
    <t>SFL_CPXRES</t>
  </si>
  <si>
    <t>SFL_CPXj</t>
  </si>
  <si>
    <t>SFL_POLAR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</si>
  <si>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</si>
  <si>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</si>
  <si>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</si>
  <si>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</si>
  <si>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</si>
  <si>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</si>
  <si>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</si>
  <si>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</si>
  <si>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</si>
  <si>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</si>
  <si>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</si>
  <si>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</si>
  <si>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</si>
  <si>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</si>
  <si>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</si>
  <si>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</si>
  <si>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</si>
  <si>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</si>
  <si>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</si>
  <si>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</si>
  <si>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</si>
  <si>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SFL_ALLENG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</si>
  <si>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</si>
  <si>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</si>
  <si>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</si>
  <si>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</si>
  <si>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</si>
  <si>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</si>
  <si>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</si>
  <si>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</si>
  <si>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</si>
  <si>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</si>
  <si>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</si>
  <si>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SFL_USB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</si>
  <si>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</si>
  <si>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</si>
  <si>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</si>
  <si>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</si>
  <si>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</si>
  <si>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</si>
  <si>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</si>
  <si>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</si>
  <si>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</si>
  <si>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</si>
  <si>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</si>
  <si>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</si>
  <si>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</si>
  <si>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</si>
  <si>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</si>
  <si>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</si>
  <si>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</si>
  <si>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</si>
  <si>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</si>
  <si>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</si>
  <si>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</si>
  <si>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</si>
  <si>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</si>
  <si>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ITM_ST_X</t>
  </si>
  <si>
    <t>ITM_ST_Y</t>
  </si>
  <si>
    <t>ITM_ST_Z</t>
  </si>
  <si>
    <t>ITM_ST_T</t>
  </si>
  <si>
    <t>ITM_REG_L</t>
  </si>
  <si>
    <t>ITM_REG_I</t>
  </si>
  <si>
    <t>ITM_REG_J</t>
  </si>
  <si>
    <t>ITM_REG_K</t>
  </si>
  <si>
    <t>ITM_INDIRECTION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</si>
  <si>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</si>
  <si>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</si>
  <si>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</si>
  <si>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</si>
  <si>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</si>
  <si>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</si>
  <si>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</si>
  <si>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</si>
  <si>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</si>
  <si>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</si>
  <si>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</si>
  <si>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</si>
  <si>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</si>
  <si>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</si>
  <si>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</si>
  <si>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</si>
  <si>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</si>
  <si>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</si>
  <si>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</si>
  <si>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</si>
  <si>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</si>
  <si>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</si>
  <si>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</si>
  <si>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</si>
  <si>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</si>
  <si>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</si>
  <si>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</si>
  <si>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</si>
  <si>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</si>
  <si>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</si>
  <si>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</si>
  <si>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</si>
  <si>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</si>
  <si>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</si>
  <si>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ITM_0601</t>
  </si>
  <si>
    <t>ITM_0606</t>
  </si>
  <si>
    <t>ITM_0609</t>
  </si>
  <si>
    <t>ITM_0612</t>
  </si>
  <si>
    <t>ITM_0613</t>
  </si>
  <si>
    <t>ITM_IOTA_DIALYTIKA</t>
  </si>
  <si>
    <t>ITM_OMICRON</t>
  </si>
  <si>
    <t>ITM_0621</t>
  </si>
  <si>
    <t>ITM_0625</t>
  </si>
  <si>
    <t>ITM_0628</t>
  </si>
  <si>
    <t>ITM_UPSILON_DIALYTIKA</t>
  </si>
  <si>
    <t>ITM_0630</t>
  </si>
  <si>
    <t>ITM_0635</t>
  </si>
  <si>
    <t>ITM_alpha_TONOS</t>
  </si>
  <si>
    <t>ITM_beta</t>
  </si>
  <si>
    <t>ITM_gamma</t>
  </si>
  <si>
    <t>ITM_delta</t>
  </si>
  <si>
    <t>ITM_epsilon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</si>
  <si>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</si>
  <si>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</si>
  <si>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</si>
  <si>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</si>
  <si>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</si>
  <si>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</si>
  <si>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</si>
  <si>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</si>
  <si>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</si>
  <si>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</si>
  <si>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</si>
  <si>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</si>
  <si>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</si>
  <si>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</si>
  <si>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</si>
  <si>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</si>
  <si>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</si>
  <si>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</si>
  <si>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</si>
  <si>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</si>
  <si>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</si>
  <si>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</si>
  <si>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</si>
  <si>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</si>
  <si>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</si>
  <si>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</si>
  <si>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</si>
  <si>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</si>
  <si>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</si>
  <si>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ITM_0672</t>
  </si>
  <si>
    <t>ITM_0673</t>
  </si>
  <si>
    <t>ITM_0674</t>
  </si>
  <si>
    <t>ITM_0675</t>
  </si>
  <si>
    <t>ITM_0676</t>
  </si>
  <si>
    <t>ITM_0677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</si>
  <si>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</si>
  <si>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</si>
  <si>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</si>
  <si>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</si>
  <si>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</si>
  <si>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</si>
  <si>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</si>
  <si>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</si>
  <si>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</si>
  <si>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</si>
  <si>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</si>
  <si>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</si>
  <si>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</si>
  <si>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</si>
  <si>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</si>
  <si>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</si>
  <si>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</si>
  <si>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</si>
  <si>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</si>
  <si>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</si>
  <si>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</si>
  <si>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</si>
  <si>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</si>
  <si>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ITM_0701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</si>
  <si>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</si>
  <si>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</si>
  <si>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</si>
  <si>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</si>
  <si>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</si>
  <si>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</si>
  <si>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</si>
  <si>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</si>
  <si>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</si>
  <si>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</si>
  <si>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</si>
  <si>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</si>
  <si>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</si>
  <si>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</si>
  <si>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</si>
  <si>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</si>
  <si>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</si>
  <si>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</si>
  <si>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</si>
  <si>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</si>
  <si>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</si>
  <si>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</si>
  <si>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</si>
  <si>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</si>
  <si>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ITM_0726</t>
  </si>
  <si>
    <t>ITM_0727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</si>
  <si>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</si>
  <si>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</si>
  <si>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</si>
  <si>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</si>
  <si>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</si>
  <si>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</si>
  <si>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</si>
  <si>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</si>
  <si>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</si>
  <si>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</si>
  <si>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</si>
  <si>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</si>
  <si>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</si>
  <si>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</si>
  <si>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</si>
  <si>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ITM_0743</t>
  </si>
  <si>
    <t>ITM_0744</t>
  </si>
  <si>
    <t>ITM_0745</t>
  </si>
  <si>
    <t>ITM_Y_CIRC</t>
  </si>
  <si>
    <t>ITM_Y_ACUTE</t>
  </si>
  <si>
    <t>ITM_Y_DIARESIS</t>
  </si>
  <si>
    <t>ITM_Z_ACUTE</t>
  </si>
  <si>
    <t>ITM_Z_CARON</t>
  </si>
  <si>
    <t>ITM_Z_DOT</t>
  </si>
  <si>
    <t>ITM_0752</t>
  </si>
  <si>
    <t>ITM_0753</t>
  </si>
  <si>
    <t>ITM_0754</t>
  </si>
  <si>
    <t>ITM_0755</t>
  </si>
  <si>
    <t>ITM_0756</t>
  </si>
  <si>
    <t>ITM_0757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</si>
  <si>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</si>
  <si>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</si>
  <si>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</si>
  <si>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</si>
  <si>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</si>
  <si>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</si>
  <si>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</si>
  <si>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</si>
  <si>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</si>
  <si>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</si>
  <si>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</si>
  <si>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</si>
  <si>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</si>
  <si>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</si>
  <si>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</si>
  <si>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</si>
  <si>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</si>
  <si>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</si>
  <si>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</si>
  <si>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</si>
  <si>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</si>
  <si>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</si>
  <si>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</si>
  <si>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</si>
  <si>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</si>
  <si>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</si>
  <si>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</si>
  <si>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</si>
  <si>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</si>
  <si>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</si>
  <si>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</si>
  <si>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</si>
  <si>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</si>
  <si>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</si>
  <si>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</si>
  <si>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</si>
  <si>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</si>
  <si>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</si>
  <si>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</si>
  <si>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</si>
  <si>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</si>
  <si>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</si>
  <si>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</si>
  <si>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</si>
  <si>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</si>
  <si>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</si>
  <si>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</si>
  <si>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</si>
  <si>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</si>
  <si>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</si>
  <si>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</si>
  <si>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</si>
  <si>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</si>
  <si>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</si>
  <si>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</si>
  <si>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</si>
  <si>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</si>
  <si>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</si>
  <si>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</si>
  <si>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</si>
  <si>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</si>
  <si>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</si>
  <si>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</si>
  <si>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</si>
  <si>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</si>
  <si>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</si>
  <si>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</si>
  <si>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</si>
  <si>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</si>
  <si>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</si>
  <si>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</si>
  <si>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</si>
  <si>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</si>
  <si>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</si>
  <si>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</si>
  <si>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</si>
  <si>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</si>
  <si>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</si>
  <si>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</si>
  <si>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</si>
  <si>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</si>
  <si>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</si>
  <si>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</si>
  <si>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</t>
  </si>
  <si>
    <t>ITM_SUB_SUN_b</t>
  </si>
  <si>
    <t>ITM_SUB_EARTH</t>
  </si>
  <si>
    <t>ITM_SUB_EARTH_b</t>
  </si>
  <si>
    <t>ITM_SUB_PLUS</t>
  </si>
  <si>
    <t>ITM_SUB_MINUS</t>
  </si>
  <si>
    <t>ITM_SUB_INFINITY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</si>
  <si>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</si>
  <si>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</si>
  <si>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</si>
  <si>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</si>
  <si>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</si>
  <si>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</si>
  <si>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</si>
  <si>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</si>
  <si>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</si>
  <si>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</si>
  <si>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</si>
  <si>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</si>
  <si>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</si>
  <si>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</si>
  <si>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</si>
  <si>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</si>
  <si>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</si>
  <si>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</si>
  <si>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</si>
  <si>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</si>
  <si>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</si>
  <si>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</si>
  <si>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</si>
  <si>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</si>
  <si>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</si>
  <si>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</si>
  <si>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</si>
  <si>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</si>
  <si>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</si>
  <si>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</si>
  <si>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</si>
  <si>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</si>
  <si>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</si>
  <si>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</si>
  <si>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</si>
  <si>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</si>
  <si>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</si>
  <si>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ITM_SUB_E_OUTLINE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</si>
  <si>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</si>
  <si>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</si>
  <si>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</si>
  <si>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</si>
  <si>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</si>
  <si>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</si>
  <si>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</si>
  <si>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</si>
  <si>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</si>
  <si>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</si>
  <si>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</si>
  <si>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</si>
  <si>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</si>
  <si>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</si>
  <si>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</si>
  <si>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</si>
  <si>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</si>
  <si>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</si>
  <si>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</si>
  <si>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</si>
  <si>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</si>
  <si>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</si>
  <si>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</si>
  <si>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</si>
  <si>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</si>
  <si>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</si>
  <si>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</si>
  <si>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</si>
  <si>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</si>
  <si>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</si>
  <si>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</si>
  <si>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</si>
  <si>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</si>
  <si>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</si>
  <si>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</si>
  <si>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</si>
  <si>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ITM_SUP_MINUS_1</t>
  </si>
  <si>
    <t>ITM_SUP_INFINITY</t>
  </si>
  <si>
    <t>ITM_SUP_ASTERISK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</si>
  <si>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</si>
  <si>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</si>
  <si>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</si>
  <si>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</si>
  <si>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</si>
  <si>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</si>
  <si>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</si>
  <si>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</si>
  <si>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</si>
  <si>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</si>
  <si>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ITM_0935</t>
  </si>
  <si>
    <t>ITM_SUP_T</t>
  </si>
  <si>
    <t>ITM_SUP_a</t>
  </si>
  <si>
    <t>ITM_SUP_f</t>
  </si>
  <si>
    <t>ITM_SUP_g</t>
  </si>
  <si>
    <t>ITM_SUP_h</t>
  </si>
  <si>
    <t>ITM_SUP_r</t>
  </si>
  <si>
    <t>ITM_SUP_x</t>
  </si>
  <si>
    <t>ITM_EXCLAMATION_MARK</t>
  </si>
  <si>
    <t>ITM_DOUBLE_QUOTE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</si>
  <si>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</si>
  <si>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</si>
  <si>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</si>
  <si>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</si>
  <si>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</si>
  <si>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</si>
  <si>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</si>
  <si>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ITM_0954</t>
  </si>
  <si>
    <t>ITM_COLON</t>
  </si>
  <si>
    <t>ITM_SEMICOLON</t>
  </si>
  <si>
    <t>ITM_LESS_THAN</t>
  </si>
  <si>
    <t>ITM_EQUAL</t>
  </si>
  <si>
    <t>ITM_GREATER_THAN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</si>
  <si>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</si>
  <si>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</si>
  <si>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</si>
  <si>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</si>
  <si>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</si>
  <si>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</si>
  <si>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</si>
  <si>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</si>
  <si>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</si>
  <si>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</si>
  <si>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</si>
  <si>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ITM_CENT</t>
  </si>
  <si>
    <t>ITM_POUND</t>
  </si>
  <si>
    <t>ITM_YEN</t>
  </si>
  <si>
    <t>ITM_SECTION</t>
  </si>
  <si>
    <t>ITM_OVERFLOW_CARRY</t>
  </si>
  <si>
    <t>ITM_LEFT_DOUBLE_ANGLE</t>
  </si>
  <si>
    <t>ITM_NOT</t>
  </si>
  <si>
    <t>ITM_DEGREE</t>
  </si>
  <si>
    <t>ITM_mu_b</t>
  </si>
  <si>
    <t>ITM_DOT</t>
  </si>
  <si>
    <t>ITM_ORDINAL</t>
  </si>
  <si>
    <t>ITM_RIGHT_DOUBLE_ANGLE</t>
  </si>
  <si>
    <t>ITM_ONE_HALF</t>
  </si>
  <si>
    <t>ITM_ONE_QUARTER</t>
  </si>
  <si>
    <t>ITM_INVERTED_QUESTION_MARK</t>
  </si>
  <si>
    <t>ITM_ETH</t>
  </si>
  <si>
    <t>ITM_eth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</si>
  <si>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</si>
  <si>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</si>
  <si>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</si>
  <si>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</si>
  <si>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</si>
  <si>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</si>
  <si>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</si>
  <si>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</si>
  <si>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</si>
  <si>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</si>
  <si>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</si>
  <si>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</si>
  <si>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</si>
  <si>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</si>
  <si>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</si>
  <si>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</si>
  <si>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</si>
  <si>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</si>
  <si>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</si>
  <si>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</si>
  <si>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</si>
  <si>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</si>
  <si>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</si>
  <si>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</si>
  <si>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</si>
  <si>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</si>
  <si>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</si>
  <si>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</si>
  <si>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ITM_EURO</t>
  </si>
  <si>
    <t>ITM_COMPLEX_C</t>
  </si>
  <si>
    <t>ITM_PLANCK</t>
  </si>
  <si>
    <t>ITM_PLANCK_2PI</t>
  </si>
  <si>
    <t>ITM_NATURAL_N</t>
  </si>
  <si>
    <t>ITM_RATIONAL_Q</t>
  </si>
  <si>
    <t>ITM_REAL_R</t>
  </si>
  <si>
    <t>ITM_LEFT_ARROW</t>
  </si>
  <si>
    <t>ITM_1033</t>
  </si>
  <si>
    <t>ITM_RIGHT_ARROW</t>
  </si>
  <si>
    <t>ITM_1036</t>
  </si>
  <si>
    <t>ITM_SERIAL_IO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</si>
  <si>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</si>
  <si>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</si>
  <si>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</si>
  <si>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</si>
  <si>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</si>
  <si>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</si>
  <si>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</si>
  <si>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</si>
  <si>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</si>
  <si>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</si>
  <si>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</si>
  <si>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ITM_EMPTY_SET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</si>
  <si>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</si>
  <si>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</si>
  <si>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</si>
  <si>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</si>
  <si>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</si>
  <si>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</si>
  <si>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</si>
  <si>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</si>
  <si>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</si>
  <si>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</si>
  <si>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</si>
  <si>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</si>
  <si>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</si>
  <si>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</si>
  <si>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ITM_BULLET</t>
  </si>
  <si>
    <t>ITM_SQUARE_ROOT</t>
  </si>
  <si>
    <t>ITM_CUBE_ROOT</t>
  </si>
  <si>
    <t>ITM_xTH_ROOT</t>
  </si>
  <si>
    <t>ITM_PROPORTIONAL</t>
  </si>
  <si>
    <t>ITM_INFINITY</t>
  </si>
  <si>
    <t>ITM_RIGHT_ANGLE</t>
  </si>
  <si>
    <t>ITM_ANGLE_SIGN</t>
  </si>
  <si>
    <t>ITM_MEASURED_ANGLE</t>
  </si>
  <si>
    <t>ITM_DIVIDES</t>
  </si>
  <si>
    <t>ITM_DOES_NOT_DIVIDE</t>
  </si>
  <si>
    <t>ITM_PARALLEL_SIGN</t>
  </si>
  <si>
    <t>ITM_NOT_PARALLEL</t>
  </si>
  <si>
    <t>ITM_AND</t>
  </si>
  <si>
    <t>ITM_OR</t>
  </si>
  <si>
    <t>ITM_INTERSECTION</t>
  </si>
  <si>
    <t>ITM_UNION</t>
  </si>
  <si>
    <t>ITM_INTEGRAL_SIGN</t>
  </si>
  <si>
    <t>ITM_DOUBLE_INTEGRAL</t>
  </si>
  <si>
    <t>ITM_CONTOUR_INTEGRAL</t>
  </si>
  <si>
    <t>ITM_SURFACE_INTEGRAL</t>
  </si>
  <si>
    <t>ITM_RATIO</t>
  </si>
  <si>
    <t>ITM_ASYMPOTICALLY_EQUAL</t>
  </si>
  <si>
    <t>ITM_ALMOST_EQUAL</t>
  </si>
  <si>
    <t>ITM_COLON_EQUALS</t>
  </si>
  <si>
    <t>ITM_CORRESPONDS_TO</t>
  </si>
  <si>
    <t>ITM_ESTIMATES</t>
  </si>
  <si>
    <t>ITM_NOT_EQUAL</t>
  </si>
  <si>
    <t>ITM_IDENTICAL_TO</t>
  </si>
  <si>
    <t>ITM_LESS_EQUAL</t>
  </si>
  <si>
    <t>ITM_GREATER_EQUAL</t>
  </si>
  <si>
    <t>ITM_MUCH_LESS</t>
  </si>
  <si>
    <t>ITM_MUCH_GREATER</t>
  </si>
  <si>
    <t>ITM_SUN</t>
  </si>
  <si>
    <t>ITM_DOWN_TACK</t>
  </si>
  <si>
    <t>ITM_PERPENDICULAR</t>
  </si>
  <si>
    <t>ITM_XOR</t>
  </si>
  <si>
    <t>ITM_NAND</t>
  </si>
  <si>
    <t>ITM_NOR</t>
  </si>
  <si>
    <t>ITM_WATCH</t>
  </si>
  <si>
    <t>ITM_HOURGLASS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</si>
  <si>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</si>
  <si>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</si>
  <si>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</si>
  <si>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</si>
  <si>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</si>
  <si>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</si>
  <si>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</si>
  <si>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</si>
  <si>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</si>
  <si>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</si>
  <si>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</si>
  <si>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</si>
  <si>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</si>
  <si>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ITM_BATTERY</t>
  </si>
  <si>
    <t>ITM_PGM_BEGIN</t>
  </si>
  <si>
    <t>ITM_USER_MODE</t>
  </si>
  <si>
    <t>ITM_UK</t>
  </si>
  <si>
    <t>ITM_US</t>
  </si>
  <si>
    <t>ITM_NEG_EXCLAMATION_MARK</t>
  </si>
  <si>
    <t>ITM_Max</t>
  </si>
  <si>
    <t>ITM_Min</t>
  </si>
  <si>
    <t>ITM_Config</t>
  </si>
  <si>
    <t>ITM_Stack</t>
  </si>
  <si>
    <t>ITM_dddEL</t>
  </si>
  <si>
    <t>ITM_dddIJ</t>
  </si>
  <si>
    <t>ITM_0P</t>
  </si>
  <si>
    <t>ITM_1P</t>
  </si>
  <si>
    <t>ITM_1137</t>
  </si>
  <si>
    <t>ITM_1138</t>
  </si>
  <si>
    <t>ITM_1139</t>
  </si>
  <si>
    <t>ITM_1140</t>
  </si>
  <si>
    <t>ITM_1141</t>
  </si>
  <si>
    <t>ITM_1142</t>
  </si>
  <si>
    <t>ITM_1143</t>
  </si>
  <si>
    <t>ITM_1144</t>
  </si>
  <si>
    <t>ITM_1145</t>
  </si>
  <si>
    <t>ITM_1146</t>
  </si>
  <si>
    <t>ITM_1147</t>
  </si>
  <si>
    <t>ITM_1148</t>
  </si>
  <si>
    <t>ITM_1149</t>
  </si>
  <si>
    <t>ITM_1150</t>
  </si>
  <si>
    <t>ITM_1151</t>
  </si>
  <si>
    <t>ITM_1152</t>
  </si>
  <si>
    <t>ITM_1153</t>
  </si>
  <si>
    <t>ITM_1154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</si>
  <si>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</si>
  <si>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</si>
  <si>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</si>
  <si>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</si>
  <si>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</si>
  <si>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</si>
  <si>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</si>
  <si>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</si>
  <si>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</si>
  <si>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</si>
  <si>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Reserved</t>
  </si>
  <si>
    <t>variables</t>
  </si>
  <si>
    <t>ITM_REGA</t>
  </si>
  <si>
    <t>ITM_ACC</t>
  </si>
  <si>
    <t>ITM_REGB</t>
  </si>
  <si>
    <t>ITM_REGC</t>
  </si>
  <si>
    <t>ITM_REGD</t>
  </si>
  <si>
    <t>ITM_FV</t>
  </si>
  <si>
    <t>ITM_IPCA</t>
  </si>
  <si>
    <t>ITM_MATA</t>
  </si>
  <si>
    <t>ITM_MATB</t>
  </si>
  <si>
    <t>ITM_NPER</t>
  </si>
  <si>
    <t>ITM_PERonA</t>
  </si>
  <si>
    <t>ITM_PMT</t>
  </si>
  <si>
    <t>ITM_PV</t>
  </si>
  <si>
    <t>ITM_REGS</t>
  </si>
  <si>
    <t>ITM_ULIM</t>
  </si>
  <si>
    <t>ITM_DLIM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</si>
  <si>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</si>
  <si>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</si>
  <si>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</si>
  <si>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</si>
  <si>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</si>
  <si>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</si>
  <si>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</si>
  <si>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</si>
  <si>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</si>
  <si>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</si>
  <si>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</si>
  <si>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</si>
  <si>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Probability</t>
  </si>
  <si>
    <t>distributions</t>
  </si>
  <si>
    <t>MNU_BINOM</t>
  </si>
  <si>
    <t>ITM_BINOMP</t>
  </si>
  <si>
    <t>ITM_BINOM</t>
  </si>
  <si>
    <t>ITM_BINOMU</t>
  </si>
  <si>
    <t>ITM_BINOMM1</t>
  </si>
  <si>
    <t>MNU_CAUCH</t>
  </si>
  <si>
    <t>ITM_CAUCHP</t>
  </si>
  <si>
    <t>ITM_CAUCH</t>
  </si>
  <si>
    <t>ITM_CAUCHU</t>
  </si>
  <si>
    <t>ITM_CAUCHM1</t>
  </si>
  <si>
    <t>MNU_EXPON</t>
  </si>
  <si>
    <t>ITM_EXPONP</t>
  </si>
  <si>
    <t>ITM_EXPON</t>
  </si>
  <si>
    <t>ITM_EXPONU</t>
  </si>
  <si>
    <t>ITM_EXPONM1</t>
  </si>
  <si>
    <t>MNU_F</t>
  </si>
  <si>
    <t>ITM_FPX</t>
  </si>
  <si>
    <t>ITM_FX</t>
  </si>
  <si>
    <t>ITM_FUX</t>
  </si>
  <si>
    <t>ITM_FM1P</t>
  </si>
  <si>
    <t>MNU_GEOM</t>
  </si>
  <si>
    <t>ITM_GEOMP</t>
  </si>
  <si>
    <t>ITM_GEOM</t>
  </si>
  <si>
    <t>ITM_GEOMU</t>
  </si>
  <si>
    <t>ITM_GEOMM1</t>
  </si>
  <si>
    <t>MNU_HYPER</t>
  </si>
  <si>
    <t>ITM_HYPERP</t>
  </si>
  <si>
    <t>ITM_HYPER</t>
  </si>
  <si>
    <t>ITM_HYPERU</t>
  </si>
  <si>
    <t>ITM_HYPERM1</t>
  </si>
  <si>
    <t>MNU_LGNRM</t>
  </si>
  <si>
    <t>ITM_LGNRMP</t>
  </si>
  <si>
    <t>ITM_LGNRM</t>
  </si>
  <si>
    <t>ITM_LGNRMU</t>
  </si>
  <si>
    <t>ITM_LGNRMM1</t>
  </si>
  <si>
    <t>MNU_LOGIS</t>
  </si>
  <si>
    <t>ITM_LOGISP</t>
  </si>
  <si>
    <t>ITM_LOGIS</t>
  </si>
  <si>
    <t>ITM_LOGISU</t>
  </si>
  <si>
    <t>ITM_LOGISM1</t>
  </si>
  <si>
    <t>MNU_NBIN</t>
  </si>
  <si>
    <t>ITM_NBINP</t>
  </si>
  <si>
    <t>ITM_NBIN</t>
  </si>
  <si>
    <t>ITM_NBINU</t>
  </si>
  <si>
    <t>ITM_NBINM1</t>
  </si>
  <si>
    <t>MNU_NORML</t>
  </si>
  <si>
    <t>ITM_NORMLP</t>
  </si>
  <si>
    <t>ITM_NORML</t>
  </si>
  <si>
    <t>ITM_NORMLU</t>
  </si>
  <si>
    <t>ITM_NORMLM1</t>
  </si>
  <si>
    <t>MNU_POISS</t>
  </si>
  <si>
    <t>ITM_POISSP</t>
  </si>
  <si>
    <t>ITM_POISS</t>
  </si>
  <si>
    <t>ITM_POISSU</t>
  </si>
  <si>
    <t>ITM_POISSM1</t>
  </si>
  <si>
    <t>MNU_T</t>
  </si>
  <si>
    <t>ITM_TPX</t>
  </si>
  <si>
    <t>ITM_TX</t>
  </si>
  <si>
    <t>ITM_TUX</t>
  </si>
  <si>
    <t>ITM_TM1P</t>
  </si>
  <si>
    <t>MNU_WEIBL</t>
  </si>
  <si>
    <t>ITM_WEIBLP</t>
  </si>
  <si>
    <t>ITM_WEIBL</t>
  </si>
  <si>
    <t>ITM_WEIBLU</t>
  </si>
  <si>
    <t>ITM_WEIBLM1</t>
  </si>
  <si>
    <t>MNU_CHI2</t>
  </si>
  <si>
    <t>ITM_chi2Px</t>
  </si>
  <si>
    <t>ITM_chi2x</t>
  </si>
  <si>
    <t>ITM_chi2ux</t>
  </si>
  <si>
    <t>ITM_chi2M1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</si>
  <si>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</si>
  <si>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</si>
  <si>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</si>
  <si>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</si>
  <si>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</si>
  <si>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</si>
  <si>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</si>
  <si>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</si>
  <si>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</si>
  <si>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</si>
  <si>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</si>
  <si>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</si>
  <si>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</si>
  <si>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</si>
  <si>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</si>
  <si>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</si>
  <si>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</si>
  <si>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</si>
  <si>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</si>
  <si>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</si>
  <si>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Curve</t>
  </si>
  <si>
    <t>fitting</t>
  </si>
  <si>
    <t>ITM_BESTF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</si>
  <si>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</si>
  <si>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</si>
  <si>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</si>
  <si>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</si>
  <si>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</si>
  <si>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</si>
  <si>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</si>
  <si>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</si>
  <si>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</si>
  <si>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</si>
  <si>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ITM_1298</t>
  </si>
  <si>
    <t>ITM_1299</t>
  </si>
  <si>
    <t>ITM_1300</t>
  </si>
  <si>
    <t>ITM_1301</t>
  </si>
  <si>
    <t>ITM_1302</t>
  </si>
  <si>
    <t>Menus</t>
  </si>
  <si>
    <t>MNU_ADV</t>
  </si>
  <si>
    <t>MNU_ANGLES</t>
  </si>
  <si>
    <t>MNU_PRINT</t>
  </si>
  <si>
    <t>MNU_CONVA</t>
  </si>
  <si>
    <t>MNU_BITS</t>
  </si>
  <si>
    <t>MNU_CATALOG</t>
  </si>
  <si>
    <t>MNU_CHARS</t>
  </si>
  <si>
    <t>MNU_CLK</t>
  </si>
  <si>
    <t>MNU_REGIST</t>
  </si>
  <si>
    <t>MNU_CLR</t>
  </si>
  <si>
    <t>MNU_CONST</t>
  </si>
  <si>
    <t>MNU_CPX</t>
  </si>
  <si>
    <t>MNU_CPXS</t>
  </si>
  <si>
    <t>MNU_DATES</t>
  </si>
  <si>
    <t>MNU_DIGITS</t>
  </si>
  <si>
    <t>MNU_DSP</t>
  </si>
  <si>
    <t>MNU_EQN</t>
  </si>
  <si>
    <t>MNU_EXP</t>
  </si>
  <si>
    <t>MNU_CONVE</t>
  </si>
  <si>
    <t>MNU_FCNS</t>
  </si>
  <si>
    <t>MNU_FIN</t>
  </si>
  <si>
    <t>MNU_SINTS</t>
  </si>
  <si>
    <t>MNU_FLAGS</t>
  </si>
  <si>
    <t>MNU_FLASH</t>
  </si>
  <si>
    <t>MNU_1STDERIV</t>
  </si>
  <si>
    <t>MNU_2NDDERIV</t>
  </si>
  <si>
    <t>MNU_CONVFP</t>
  </si>
  <si>
    <t>MNU_LINTS</t>
  </si>
  <si>
    <t>MNU_INFO</t>
  </si>
  <si>
    <t>MNU_INTS</t>
  </si>
  <si>
    <t>MNU_IO</t>
  </si>
  <si>
    <t>MNU_LOOP</t>
  </si>
  <si>
    <t>MNU_MATRS</t>
  </si>
  <si>
    <t>MNU_MATX</t>
  </si>
  <si>
    <t>MNU_MENUS</t>
  </si>
  <si>
    <t>MNU_MODE</t>
  </si>
  <si>
    <t>MNU_SIMQ</t>
  </si>
  <si>
    <t>MNU_M_EDIT</t>
  </si>
  <si>
    <t>MNU_MyMenu</t>
  </si>
  <si>
    <t>MNU_MyAlpha</t>
  </si>
  <si>
    <t>MNU_CONVM</t>
  </si>
  <si>
    <t>MNU_ORTHOG</t>
  </si>
  <si>
    <t>MNU_PARTS</t>
  </si>
  <si>
    <t>MNU_PROB</t>
  </si>
  <si>
    <t>MNU_PROGS</t>
  </si>
  <si>
    <t>MNU_PFN</t>
  </si>
  <si>
    <t>MNU_PFN2</t>
  </si>
  <si>
    <t>MNU_CONVP</t>
  </si>
  <si>
    <t>MNU_RAM</t>
  </si>
  <si>
    <t>MNU_REALS</t>
  </si>
  <si>
    <t>MNU_Solver</t>
  </si>
  <si>
    <t>MNU_STAT</t>
  </si>
  <si>
    <t>MNU_STK</t>
  </si>
  <si>
    <t>MNU_STRINGS</t>
  </si>
  <si>
    <t>MNU_TEST</t>
  </si>
  <si>
    <t>MNU_TIMES</t>
  </si>
  <si>
    <t>MNU_TRI</t>
  </si>
  <si>
    <t>MNU_TVM</t>
  </si>
  <si>
    <t>MNU_UNITCONV</t>
  </si>
  <si>
    <t>MNU_VARS</t>
  </si>
  <si>
    <t>MNU_CONVV</t>
  </si>
  <si>
    <t>MNU_XFN</t>
  </si>
  <si>
    <t>MNU_CONVX</t>
  </si>
  <si>
    <t>MNU_ALPHAINTL</t>
  </si>
  <si>
    <t>MNU_ALPHAMATH</t>
  </si>
  <si>
    <t>MNU_ALPHAFN</t>
  </si>
  <si>
    <t>MNU_ALPHA_OMEGA</t>
  </si>
  <si>
    <t>MNU_ALPHADOT</t>
  </si>
  <si>
    <t>MNU_SYSFL</t>
  </si>
  <si>
    <t>MNU_Sf</t>
  </si>
  <si>
    <t>MNU_Sfdx</t>
  </si>
  <si>
    <t>MNU_ANGLECONV</t>
  </si>
  <si>
    <t>MNU_alpha_omega</t>
  </si>
  <si>
    <t>MNU_ALPHAintl</t>
  </si>
  <si>
    <t>MNU_TAM</t>
  </si>
  <si>
    <t>MNU_TAMCMP</t>
  </si>
  <si>
    <t>MNU_TAMSTORCL</t>
  </si>
  <si>
    <t>MNU_SUMS</t>
  </si>
  <si>
    <t>MNU_VAR</t>
  </si>
  <si>
    <t>MNU_TAMFLAG</t>
  </si>
  <si>
    <t>MNU_TAMSHUFFLE</t>
  </si>
  <si>
    <t>MNU_PROG</t>
  </si>
  <si>
    <t>MNU_TAMLABEL</t>
  </si>
  <si>
    <t>ITM_1386</t>
  </si>
  <si>
    <t>ITM_1387</t>
  </si>
  <si>
    <t>ITM_1388</t>
  </si>
  <si>
    <t>ITM_1389</t>
  </si>
  <si>
    <t>ITM_1390</t>
  </si>
  <si>
    <t>ITM_1391</t>
  </si>
  <si>
    <t>ITM_1392</t>
  </si>
  <si>
    <t>ITM_1393</t>
  </si>
  <si>
    <t>ITM_1COMPL</t>
  </si>
  <si>
    <t>ITM_2COMPL</t>
  </si>
  <si>
    <t>ITM_ABS</t>
  </si>
  <si>
    <t>ITM_AGM</t>
  </si>
  <si>
    <t>ITM_AGRAPH</t>
  </si>
  <si>
    <t>ITM_ALL</t>
  </si>
  <si>
    <t>ITM_BACK</t>
  </si>
  <si>
    <t>ITM_BATT</t>
  </si>
  <si>
    <t>ITM_BEEP</t>
  </si>
  <si>
    <t>ITM_BEGINP</t>
  </si>
  <si>
    <t>ITM_BN</t>
  </si>
  <si>
    <t>ITM_BNS</t>
  </si>
  <si>
    <t>ITM_CASE</t>
  </si>
  <si>
    <t>ITM_CLALL</t>
  </si>
  <si>
    <t>ITM_CLCVAR</t>
  </si>
  <si>
    <t>ITM_CLFALL</t>
  </si>
  <si>
    <t>ITM_CLLCD</t>
  </si>
  <si>
    <t>ITM_CLMENU</t>
  </si>
  <si>
    <t>ITM_CLP</t>
  </si>
  <si>
    <t>ITM_CLPALL</t>
  </si>
  <si>
    <t>ITM_CLREGS</t>
  </si>
  <si>
    <t>ITM_CLSTK</t>
  </si>
  <si>
    <t>ITM_CLSIGMA</t>
  </si>
  <si>
    <t>ITM_COMB</t>
  </si>
  <si>
    <t>ITM_CONJ</t>
  </si>
  <si>
    <t>ITM_CONVG</t>
  </si>
  <si>
    <t>ITM_CORR</t>
  </si>
  <si>
    <t>ITM_COV</t>
  </si>
  <si>
    <t>ITM_BESTFQ</t>
  </si>
  <si>
    <t>ITM_CROSS_PROD</t>
  </si>
  <si>
    <t>ITM_CXtoRE</t>
  </si>
  <si>
    <t>ITM_DATE</t>
  </si>
  <si>
    <t>ITM_DATEto</t>
  </si>
  <si>
    <t>ITM_DAY</t>
  </si>
  <si>
    <t>ITM_DBLR</t>
  </si>
  <si>
    <t>ITM_DBLCROSS</t>
  </si>
  <si>
    <t>ITM_DBLSLASH</t>
  </si>
  <si>
    <t>ITM_DECOMP</t>
  </si>
  <si>
    <t>ITM_DEG</t>
  </si>
  <si>
    <t>ITM_DEGto</t>
  </si>
  <si>
    <t>ITM_SA</t>
  </si>
  <si>
    <t>ITM_DENMAX</t>
  </si>
  <si>
    <t>ITM_DOT_PROD</t>
  </si>
  <si>
    <t>ITM_DSTACK</t>
  </si>
  <si>
    <t>ITM_DMSto</t>
  </si>
  <si>
    <t>ITM_DMY</t>
  </si>
  <si>
    <t>ITM_DtoJ</t>
  </si>
  <si>
    <t>ITM_DtoR</t>
  </si>
  <si>
    <t>ITM_EIGVAL</t>
  </si>
  <si>
    <t>ITM_EIGVEC</t>
  </si>
  <si>
    <t>ITM_END</t>
  </si>
  <si>
    <t>ITM_ENDP</t>
  </si>
  <si>
    <t>ITM_ENG</t>
  </si>
  <si>
    <t>ITM_ENORM</t>
  </si>
  <si>
    <t>ITM_ENTRY</t>
  </si>
  <si>
    <t>ITM_EQ_DEL</t>
  </si>
  <si>
    <t>ITM_EQ_EDI</t>
  </si>
  <si>
    <t>ITM_EQ_NEW</t>
  </si>
  <si>
    <t>ITM_ERF</t>
  </si>
  <si>
    <t>ITM_ERFC</t>
  </si>
  <si>
    <t>ITM_ERR</t>
  </si>
  <si>
    <t>ITM_EXITALL</t>
  </si>
  <si>
    <t>ITM_EXPT</t>
  </si>
  <si>
    <t>ITM_FIB</t>
  </si>
  <si>
    <t>ITM_FIX</t>
  </si>
  <si>
    <t>ITM_FLASH</t>
  </si>
  <si>
    <t>ITM_FQX</t>
  </si>
  <si>
    <t>ITM_FDQX</t>
  </si>
  <si>
    <t>ITM_GAP</t>
  </si>
  <si>
    <t>ITM_GD</t>
  </si>
  <si>
    <t>ITM_GDM1</t>
  </si>
  <si>
    <t>ITM_GRAD</t>
  </si>
  <si>
    <t>ITM_GRADto</t>
  </si>
  <si>
    <t>ITM_GTOP</t>
  </si>
  <si>
    <t>ITM_HN</t>
  </si>
  <si>
    <t>ITM_HNP</t>
  </si>
  <si>
    <t>ITM_IM</t>
  </si>
  <si>
    <t>ITM_INDEX</t>
  </si>
  <si>
    <t>ITM_IXYZ</t>
  </si>
  <si>
    <t>ITM_IGAMMAP</t>
  </si>
  <si>
    <t>ITM_IGAMMAQ</t>
  </si>
  <si>
    <t>ITM_IPLUS</t>
  </si>
  <si>
    <t>ITM_IMINUS</t>
  </si>
  <si>
    <t>ITM_JYX</t>
  </si>
  <si>
    <t>ITM_JPLUS</t>
  </si>
  <si>
    <t>ITM_JMINUS</t>
  </si>
  <si>
    <t>ITM_JonG</t>
  </si>
  <si>
    <t>ITM_JtoD</t>
  </si>
  <si>
    <t>ITM_KEY</t>
  </si>
  <si>
    <t>ITM_KEYG</t>
  </si>
  <si>
    <t>ITM_KEYX</t>
  </si>
  <si>
    <t>ITM_KEYQ</t>
  </si>
  <si>
    <t>ITM_KTYP</t>
  </si>
  <si>
    <t>ITM_LBLQ</t>
  </si>
  <si>
    <t>ITM_LEAP</t>
  </si>
  <si>
    <t>ITM_Ln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</si>
  <si>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</si>
  <si>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</si>
  <si>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</si>
  <si>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</si>
  <si>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</si>
  <si>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</si>
  <si>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</si>
  <si>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</si>
  <si>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</si>
  <si>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</si>
  <si>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ITM_LR</t>
  </si>
  <si>
    <t>ITM_MANT</t>
  </si>
  <si>
    <t>ITM_MATX</t>
  </si>
  <si>
    <t>ITM_MEM</t>
  </si>
  <si>
    <t>ITM_MENU</t>
  </si>
  <si>
    <t>ITM_MONTH</t>
  </si>
  <si>
    <t>ITM_MSG</t>
  </si>
  <si>
    <t>ITM_MULPI</t>
  </si>
  <si>
    <t>ITM_MVAR</t>
  </si>
  <si>
    <t>ITM_M_DELR</t>
  </si>
  <si>
    <t>ITM_M_DIM</t>
  </si>
  <si>
    <t>ITM_M_DIMQ</t>
  </si>
  <si>
    <t>ITM_MDY</t>
  </si>
  <si>
    <t>ITM_M_EDI</t>
  </si>
  <si>
    <t>ITM_M_EDIN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</si>
  <si>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</si>
  <si>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</si>
  <si>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</si>
  <si>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</si>
  <si>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</si>
  <si>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</si>
  <si>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</si>
  <si>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</si>
  <si>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ITM_M_RR</t>
  </si>
  <si>
    <t>ITM_M_SQR</t>
  </si>
  <si>
    <t>ITM_M_WRAP</t>
  </si>
  <si>
    <t>ITM_NOP</t>
  </si>
  <si>
    <t>ITM_PAUSE</t>
  </si>
  <si>
    <t>ITM_PERM</t>
  </si>
  <si>
    <t>ITM_PGMINT</t>
  </si>
  <si>
    <t>ITM_PGMSLV</t>
  </si>
  <si>
    <t>ITM_PIXEL</t>
  </si>
  <si>
    <t>ITM_PLOT</t>
  </si>
  <si>
    <t>ITM_PN</t>
  </si>
  <si>
    <t>ITM_POINT</t>
  </si>
  <si>
    <t>ITM_LOADV</t>
  </si>
  <si>
    <t>ITM_POPLR</t>
  </si>
  <si>
    <t>ITM_PRCL</t>
  </si>
  <si>
    <t>ITM_PSTO</t>
  </si>
  <si>
    <t>ITM_PUTK</t>
  </si>
  <si>
    <t>ITM_RAD</t>
  </si>
  <si>
    <t>ITM_RADto</t>
  </si>
  <si>
    <t>ITM_RAN</t>
  </si>
  <si>
    <t>ITM_RCLCFG</t>
  </si>
  <si>
    <t>ITM_RCLEL</t>
  </si>
  <si>
    <t>ITM_RCLIJ</t>
  </si>
  <si>
    <t>ITM_RCLS</t>
  </si>
  <si>
    <t>ITM_RDP</t>
  </si>
  <si>
    <t>ITM_RE</t>
  </si>
  <si>
    <t>ITM_RECV</t>
  </si>
  <si>
    <t>ITM_RESET</t>
  </si>
  <si>
    <t>ITM_REtoCX</t>
  </si>
  <si>
    <t>ITM_REexIM</t>
  </si>
  <si>
    <t>ITM_RM</t>
  </si>
  <si>
    <t>ITM_RMQ</t>
  </si>
  <si>
    <t>ITM_RNORM</t>
  </si>
  <si>
    <t>ITM_ROUND</t>
  </si>
  <si>
    <t>ITM_ROUNDI</t>
  </si>
  <si>
    <t>ITM_RSD</t>
  </si>
  <si>
    <t>ITM_RSUM</t>
  </si>
  <si>
    <t>ITM_RTNP1</t>
  </si>
  <si>
    <t>ITM_R_CLR</t>
  </si>
  <si>
    <t>ITM_R_COPY</t>
  </si>
  <si>
    <t>ITM_R_SORT</t>
  </si>
  <si>
    <t>ITM_R_SWAP</t>
  </si>
  <si>
    <t>ITM_RtoD</t>
  </si>
  <si>
    <t>ITM_STDDEVWEIGHTED</t>
  </si>
  <si>
    <t>ITM_SCI</t>
  </si>
  <si>
    <t>ITM_SDIGS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</si>
  <si>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</si>
  <si>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</si>
  <si>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</si>
  <si>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</si>
  <si>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</si>
  <si>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</si>
  <si>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</si>
  <si>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</si>
  <si>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</si>
  <si>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</si>
  <si>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</si>
  <si>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ITM_SIGN</t>
  </si>
  <si>
    <t>ITM_SIGNMT</t>
  </si>
  <si>
    <t>ITM_SIM_EQ</t>
  </si>
  <si>
    <t>ITM_SKIP</t>
  </si>
  <si>
    <t>ITM_SLVQ</t>
  </si>
  <si>
    <t>ITM_SM</t>
  </si>
  <si>
    <t>ITM_ISM</t>
  </si>
  <si>
    <t>ITM_SMW</t>
  </si>
  <si>
    <t>ITM_SOLVE</t>
  </si>
  <si>
    <t>ITM_SSIZE</t>
  </si>
  <si>
    <t>ITM_STOCFG</t>
  </si>
  <si>
    <t>ITM_STOEL</t>
  </si>
  <si>
    <t>ITM_STOIJ</t>
  </si>
  <si>
    <t>ITM_STOP</t>
  </si>
  <si>
    <t>ITM_STOS</t>
  </si>
  <si>
    <t>ITM_SUM</t>
  </si>
  <si>
    <t>ITM_SW</t>
  </si>
  <si>
    <t>ITM_SXY</t>
  </si>
  <si>
    <t>ITM_TDISP</t>
  </si>
  <si>
    <t>ITM_TICKS</t>
  </si>
  <si>
    <t>ITM_TIME</t>
  </si>
  <si>
    <t>ITM_TN</t>
  </si>
  <si>
    <t>ITM_TONE</t>
  </si>
  <si>
    <t>ITM_Tex</t>
  </si>
  <si>
    <t>ITM_ULP</t>
  </si>
  <si>
    <t>ITM_UN</t>
  </si>
  <si>
    <t>ITM_UNITV</t>
  </si>
  <si>
    <t>ITM_UNSIGN</t>
  </si>
  <si>
    <t>ITM_VARMNU</t>
  </si>
  <si>
    <t>ITM_VERS</t>
  </si>
  <si>
    <t>ITM_WDAY</t>
  </si>
  <si>
    <t>ITM_WHO</t>
  </si>
  <si>
    <t>ITM_WM</t>
  </si>
  <si>
    <t>ITM_WP</t>
  </si>
  <si>
    <t>ITM_WM1</t>
  </si>
  <si>
    <t>ITM_WSIZE</t>
  </si>
  <si>
    <t>ITM_WSIZEQ</t>
  </si>
  <si>
    <t>ITM_XBAR</t>
  </si>
  <si>
    <t>ITM_XG</t>
  </si>
  <si>
    <t>ITM_XW</t>
  </si>
  <si>
    <t>ITM_XCIRC</t>
  </si>
  <si>
    <t>ITM_XtoDATE</t>
  </si>
  <si>
    <t>ITM_XtoALPHA</t>
  </si>
  <si>
    <t>ITM_Xex</t>
  </si>
  <si>
    <t>ITM_YEAR</t>
  </si>
  <si>
    <t>ITM_YCIRC</t>
  </si>
  <si>
    <t>ITM_YMD</t>
  </si>
  <si>
    <t>ITM_Yex</t>
  </si>
  <si>
    <t>ITM_Zex</t>
  </si>
  <si>
    <t>ITM_ALPHALENG</t>
  </si>
  <si>
    <t>ITM_XMAX</t>
  </si>
  <si>
    <t>ITM_XMIN</t>
  </si>
  <si>
    <t>ITM_ALPHAPOS</t>
  </si>
  <si>
    <t>ITM_ALPHARL</t>
  </si>
  <si>
    <t>ITM_ALPHARR</t>
  </si>
  <si>
    <t>ITM_ALPHASL</t>
  </si>
  <si>
    <t>ITM_ALPHASR</t>
  </si>
  <si>
    <t>ITM_ALPHAtoX</t>
  </si>
  <si>
    <t>ITM_BETAXY</t>
  </si>
  <si>
    <t>ITM_gammaXY</t>
  </si>
  <si>
    <t>ITM_GAMMAXY</t>
  </si>
  <si>
    <t>ITM_GAMMAX</t>
  </si>
  <si>
    <t>ITM_deltaX</t>
  </si>
  <si>
    <t>ITM_SCATTFACT</t>
  </si>
  <si>
    <t>ITM_SCATTFACTm</t>
  </si>
  <si>
    <t>ITM_SCATTFACTp</t>
  </si>
  <si>
    <t>ITM_zetaX</t>
  </si>
  <si>
    <t>ITM_PIn</t>
  </si>
  <si>
    <t>ITM_SIGMAn</t>
  </si>
  <si>
    <t>ITM_STDDEV</t>
  </si>
  <si>
    <t>ITM_STDDEVPOP</t>
  </si>
  <si>
    <t>ITM_RANI</t>
  </si>
  <si>
    <t>ITM_PRINTERX</t>
  </si>
  <si>
    <t>ITM_RANGE</t>
  </si>
  <si>
    <t>ITM_GETRANGE</t>
  </si>
  <si>
    <t>ITM_M1X</t>
  </si>
  <si>
    <t>ITM_XMOD</t>
  </si>
  <si>
    <t>ITM_toDATE</t>
  </si>
  <si>
    <t>ITM_toDEG</t>
  </si>
  <si>
    <t>ITM_toDMS</t>
  </si>
  <si>
    <t>ITM_toGRAD</t>
  </si>
  <si>
    <t>ITM_toHR</t>
  </si>
  <si>
    <t>ITM_toMULpi</t>
  </si>
  <si>
    <t>ITM_toRAD</t>
  </si>
  <si>
    <t>ITM_toREAL</t>
  </si>
  <si>
    <t>ITM_DtoDMS</t>
  </si>
  <si>
    <t>ITM_SHUFFLE</t>
  </si>
  <si>
    <t>ITM_PCMRR</t>
  </si>
  <si>
    <t>ITM_PCT</t>
  </si>
  <si>
    <t>ITM_PCSIGMA</t>
  </si>
  <si>
    <t>ITM_PCPMG</t>
  </si>
  <si>
    <t>ITM_INTEGRAL</t>
  </si>
  <si>
    <t>ITM_PMOD</t>
  </si>
  <si>
    <t>ITM_M_DET</t>
  </si>
  <si>
    <t>ITM_PARALLEL</t>
  </si>
  <si>
    <t>ITM_M_TRANSP</t>
  </si>
  <si>
    <t>ITM_M_INV</t>
  </si>
  <si>
    <t>ITM_MULPIto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</si>
  <si>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</si>
  <si>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</si>
  <si>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</si>
  <si>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</si>
  <si>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</si>
  <si>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</si>
  <si>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</si>
  <si>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</si>
  <si>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</si>
  <si>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</si>
  <si>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</si>
  <si>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</si>
  <si>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</si>
  <si>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</si>
  <si>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ITM_FBR</t>
  </si>
  <si>
    <t>ITM_1716</t>
  </si>
  <si>
    <t>ITM_1717</t>
  </si>
  <si>
    <t>ITM_1718</t>
  </si>
  <si>
    <t>ITM_PRTX</t>
  </si>
  <si>
    <t>ITM_SYSTEM</t>
  </si>
  <si>
    <t>ITM_DMStoD</t>
  </si>
  <si>
    <t>ITM_VANGLE</t>
  </si>
  <si>
    <t>ITM_XH</t>
  </si>
  <si>
    <t>ITM_XRMS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</si>
  <si>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</si>
  <si>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</si>
  <si>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</si>
  <si>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</si>
  <si>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</si>
  <si>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</si>
  <si>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</si>
  <si>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</si>
  <si>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LAST_ITEM</t>
  </si>
  <si>
    <t>NOPARAM</t>
  </si>
  <si>
    <t>an</t>
  </si>
  <si>
    <t>item</t>
  </si>
  <si>
    <t>CONFIRMED</t>
  </si>
  <si>
    <t>NOT_CONFIRMED</t>
  </si>
  <si>
    <t>rotation</t>
  </si>
  <si>
    <t>and</t>
  </si>
  <si>
    <t>logical</t>
  </si>
  <si>
    <t>ITM_XNOR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</si>
  <si>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</si>
  <si>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</si>
  <si>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</si>
  <si>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</si>
  <si>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</si>
  <si>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</si>
  <si>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</si>
  <si>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</si>
  <si>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</si>
  <si>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</si>
  <si>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</si>
  <si>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</si>
  <si>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</si>
  <si>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</si>
  <si>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</si>
  <si>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</si>
  <si>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</si>
  <si>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</si>
  <si>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</si>
  <si>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</si>
  <si>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</si>
  <si>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</si>
  <si>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</si>
  <si>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</si>
  <si>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</si>
  <si>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</si>
  <si>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//NOTE</t>
  </si>
  <si>
    <t>RANGE</t>
  </si>
  <si>
    <t>lower</t>
  </si>
  <si>
    <t>case</t>
  </si>
  <si>
    <t>CHR_0609</t>
  </si>
  <si>
    <t>CHR_0612</t>
  </si>
  <si>
    <t>CHR_0613</t>
  </si>
  <si>
    <t>CHR_IOTA_DIALYTIKA</t>
  </si>
  <si>
    <t>CHR_0621</t>
  </si>
  <si>
    <t>CHR_0625</t>
  </si>
  <si>
    <t>CHR_0628</t>
  </si>
  <si>
    <t>CHR_UPSILON_DIALYTIKA</t>
  </si>
  <si>
    <t>CHR_0630</t>
  </si>
  <si>
    <t>CHR_0635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</si>
  <si>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</si>
  <si>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</si>
  <si>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</si>
  <si>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</si>
  <si>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</si>
  <si>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</si>
  <si>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</si>
  <si>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</si>
  <si>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</si>
  <si>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</si>
  <si>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</si>
  <si>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</si>
  <si>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</si>
  <si>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</si>
  <si>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</si>
  <si>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</si>
  <si>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</si>
  <si>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</si>
  <si>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</si>
  <si>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</si>
  <si>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</si>
  <si>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</si>
  <si>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</si>
  <si>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</si>
  <si>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</si>
  <si>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</si>
  <si>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</si>
  <si>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</si>
  <si>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</si>
  <si>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</si>
  <si>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</si>
  <si>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</si>
  <si>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</si>
  <si>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</si>
  <si>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</si>
  <si>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CHR_0672</t>
  </si>
  <si>
    <t>CHR_0673</t>
  </si>
  <si>
    <t>CHR_0674</t>
  </si>
  <si>
    <t>CHR_0675</t>
  </si>
  <si>
    <t>CHR_0676</t>
  </si>
  <si>
    <t>CHR_0677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</si>
  <si>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</si>
  <si>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</si>
  <si>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</si>
  <si>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</si>
  <si>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</si>
  <si>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</si>
  <si>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</si>
  <si>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</si>
  <si>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</si>
  <si>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</si>
  <si>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</si>
  <si>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</si>
  <si>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</si>
  <si>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</si>
  <si>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</si>
  <si>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</si>
  <si>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</si>
  <si>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</si>
  <si>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</si>
  <si>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</si>
  <si>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</si>
  <si>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</si>
  <si>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</si>
  <si>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CHR_0701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</si>
  <si>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</si>
  <si>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</si>
  <si>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</si>
  <si>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</si>
  <si>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</si>
  <si>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</si>
  <si>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</si>
  <si>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</si>
  <si>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</si>
  <si>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</si>
  <si>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</si>
  <si>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</si>
  <si>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</si>
  <si>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</si>
  <si>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</si>
  <si>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</si>
  <si>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</si>
  <si>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</si>
  <si>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</si>
  <si>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</si>
  <si>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</si>
  <si>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</si>
  <si>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</si>
  <si>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</si>
  <si>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CHR_0726</t>
  </si>
  <si>
    <t>CHR_0727</t>
  </si>
  <si>
    <t>CHR_S_SHARP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</si>
  <si>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</si>
  <si>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</si>
  <si>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</si>
  <si>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</si>
  <si>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</si>
  <si>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</si>
  <si>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</si>
  <si>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</si>
  <si>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</si>
  <si>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</si>
  <si>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</si>
  <si>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</si>
  <si>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</si>
  <si>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</si>
  <si>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CHR_0743</t>
  </si>
  <si>
    <t>CHR_0744</t>
  </si>
  <si>
    <t>CHR_0745</t>
  </si>
  <si>
    <t>CHR_Y_CIRC</t>
  </si>
  <si>
    <t>CHR_Y_ACUTE</t>
  </si>
  <si>
    <t>CHR_Y_DIARESIS</t>
  </si>
  <si>
    <t>CHR_Z_ACUTE</t>
  </si>
  <si>
    <t>CHR_Z_CARON</t>
  </si>
  <si>
    <t>CHR_Z_DOT</t>
  </si>
  <si>
    <t>CHR_0752</t>
  </si>
  <si>
    <t>CHR_0753</t>
  </si>
  <si>
    <t>CHR_0754</t>
  </si>
  <si>
    <t>CHR_0755</t>
  </si>
  <si>
    <t>CHR_0756</t>
  </si>
  <si>
    <t>CHR_0757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</si>
  <si>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</si>
  <si>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</si>
  <si>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</si>
  <si>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</si>
  <si>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</si>
  <si>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</si>
  <si>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</si>
  <si>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</si>
  <si>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</si>
  <si>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</si>
  <si>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</si>
  <si>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</si>
  <si>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</si>
  <si>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</si>
  <si>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</si>
  <si>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</si>
  <si>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</si>
  <si>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</si>
  <si>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</si>
  <si>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</si>
  <si>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</si>
  <si>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</si>
  <si>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</si>
  <si>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</si>
  <si>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</si>
  <si>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</si>
  <si>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</si>
  <si>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</si>
  <si>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</si>
  <si>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</si>
  <si>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</si>
  <si>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</si>
  <si>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</si>
  <si>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</si>
  <si>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</si>
  <si>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</si>
  <si>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</si>
  <si>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</si>
  <si>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</si>
  <si>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</si>
  <si>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</si>
  <si>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</si>
  <si>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</si>
  <si>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</si>
  <si>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</si>
  <si>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</si>
  <si>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</si>
  <si>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</si>
  <si>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</si>
  <si>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</si>
  <si>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</si>
  <si>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</si>
  <si>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</si>
  <si>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</si>
  <si>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</si>
  <si>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</si>
  <si>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</si>
  <si>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</si>
  <si>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</si>
  <si>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</si>
  <si>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</si>
  <si>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</si>
  <si>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</si>
  <si>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</si>
  <si>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</si>
  <si>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</si>
  <si>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</si>
  <si>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</si>
  <si>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</si>
  <si>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</si>
  <si>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</si>
  <si>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</si>
  <si>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</si>
  <si>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</si>
  <si>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CHR_0832</t>
  </si>
  <si>
    <t>CHR_0833</t>
  </si>
  <si>
    <t>CHR_0834</t>
  </si>
  <si>
    <t>CHR_0835</t>
  </si>
  <si>
    <t>CHR_0836</t>
  </si>
  <si>
    <t>CHR_0837</t>
  </si>
  <si>
    <t>CHR_SUB_alpha</t>
  </si>
  <si>
    <t>CHR_SUB_delta</t>
  </si>
  <si>
    <t>CHR_SUB_mu</t>
  </si>
  <si>
    <t>CHR_SUB_SUN</t>
  </si>
  <si>
    <t>CHR_SUB_SUN_b</t>
  </si>
  <si>
    <t>CHR_SUB_EARTH</t>
  </si>
  <si>
    <t>CHR_SUB_EARTH_b</t>
  </si>
  <si>
    <t>CHR_SUB_PLUS</t>
  </si>
  <si>
    <t>CHR_SUB_MINUS</t>
  </si>
  <si>
    <t>CHR_SUB_INFINITY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</si>
  <si>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</si>
  <si>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</si>
  <si>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</si>
  <si>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</si>
  <si>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</si>
  <si>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</si>
  <si>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</si>
  <si>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</si>
  <si>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</si>
  <si>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</si>
  <si>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</si>
  <si>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</si>
  <si>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</si>
  <si>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</si>
  <si>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</si>
  <si>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</si>
  <si>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</si>
  <si>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</si>
  <si>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</si>
  <si>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</si>
  <si>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</si>
  <si>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</si>
  <si>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</si>
  <si>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</si>
  <si>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</si>
  <si>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</si>
  <si>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</si>
  <si>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</si>
  <si>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</si>
  <si>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</si>
  <si>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</si>
  <si>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</si>
  <si>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</si>
  <si>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</si>
  <si>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</si>
  <si>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</si>
  <si>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</si>
  <si>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CHR_SUB_E_OUTLINE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</si>
  <si>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</si>
  <si>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</si>
  <si>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</si>
  <si>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</si>
  <si>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</si>
  <si>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</si>
  <si>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</si>
  <si>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</si>
  <si>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</si>
  <si>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</si>
  <si>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</si>
  <si>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</si>
  <si>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</si>
  <si>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</si>
  <si>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</si>
  <si>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</si>
  <si>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</si>
  <si>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</si>
  <si>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</si>
  <si>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</si>
  <si>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</si>
  <si>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</si>
  <si>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</si>
  <si>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</si>
  <si>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</si>
  <si>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</si>
  <si>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</si>
  <si>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</si>
  <si>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</si>
  <si>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</si>
  <si>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</si>
  <si>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</si>
  <si>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</si>
  <si>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</si>
  <si>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</si>
  <si>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</si>
  <si>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CHR_SUP_MINUS_1</t>
  </si>
  <si>
    <t>CHR_SUP_INFINITY</t>
  </si>
  <si>
    <t>CHR_SUP_ASTERISK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</si>
  <si>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</si>
  <si>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</si>
  <si>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</si>
  <si>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</si>
  <si>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</si>
  <si>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</si>
  <si>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</si>
  <si>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</si>
  <si>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</si>
  <si>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</si>
  <si>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CHR_0935</t>
  </si>
  <si>
    <t>CHR_SUP_T</t>
  </si>
  <si>
    <t>CHR_SUP_a</t>
  </si>
  <si>
    <t>CHR_SUP_f</t>
  </si>
  <si>
    <t>CHR_SUP_g</t>
  </si>
  <si>
    <t>CHR_SUP_h</t>
  </si>
  <si>
    <t>CHR_SUP_r</t>
  </si>
  <si>
    <t>CHR_SUP_x</t>
  </si>
  <si>
    <t>CHR_EXCLAMATION_MARK</t>
  </si>
  <si>
    <t>CHR_DOUBLE_QUOTE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</si>
  <si>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</si>
  <si>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</si>
  <si>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</si>
  <si>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</si>
  <si>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</si>
  <si>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</si>
  <si>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</si>
  <si>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CHR_SEMICOLON</t>
  </si>
  <si>
    <t>CHR_LESS_THAN</t>
  </si>
  <si>
    <t>CHR_EQUAL</t>
  </si>
  <si>
    <t>CHR_GREATER_THAN</t>
  </si>
  <si>
    <t>CHR_AT</t>
  </si>
  <si>
    <t>CHR_LEFT_SQUARE_BRACKET</t>
  </si>
  <si>
    <t>CHR_BACK_SLASH</t>
  </si>
  <si>
    <t>CHR_RIGHT_SQUARE_BRACKET</t>
  </si>
  <si>
    <t>CHR_CIRCUMFLEX</t>
  </si>
  <si>
    <t>CHR_LEFT_CURLY_BRACKET</t>
  </si>
  <si>
    <t>CHR_PIPE</t>
  </si>
  <si>
    <t>CHR_RIGHT_CURLY_BRACKET</t>
  </si>
  <si>
    <t>CHR_TILDE</t>
  </si>
  <si>
    <t>CHR_INVERTED_EXCLAMATION_MARK</t>
  </si>
  <si>
    <t>CHR_CENT</t>
  </si>
  <si>
    <t>CHR_POUND</t>
  </si>
  <si>
    <t>CHR_YEN</t>
  </si>
  <si>
    <t>CHR_SECTION</t>
  </si>
  <si>
    <t>CHR_OVERFLOW_CARRY</t>
  </si>
  <si>
    <t>CHR_LEFT_DOUBLE_ANGLE</t>
  </si>
  <si>
    <t>CHR_NOT</t>
  </si>
  <si>
    <t>CHR_DEGREE</t>
  </si>
  <si>
    <t>CHR_mu_b</t>
  </si>
  <si>
    <t>CHR_DOT</t>
  </si>
  <si>
    <t>CHR_ORDINAL</t>
  </si>
  <si>
    <t>CHR_RIGHT_DOUBLE_ANGLE</t>
  </si>
  <si>
    <t>CHR_ONE_HALF</t>
  </si>
  <si>
    <t>CHR_ONE_QUARTER</t>
  </si>
  <si>
    <t>CHR_INVERTED_QUESTION_MARK</t>
  </si>
  <si>
    <t>CHR_ETH</t>
  </si>
  <si>
    <t>CHR_eth</t>
  </si>
  <si>
    <t>CHR_E_DOT</t>
  </si>
  <si>
    <t>CHR_e_DOT</t>
  </si>
  <si>
    <t>CHR_E_CARON</t>
  </si>
  <si>
    <t>CHR_e_CARON</t>
  </si>
  <si>
    <t>CHR_R_ACUTE</t>
  </si>
  <si>
    <t>CHR_R_CARON</t>
  </si>
  <si>
    <t>CHR_U_OGONEK</t>
  </si>
  <si>
    <t>CHR_u_OGONEK</t>
  </si>
  <si>
    <t>CHR_y_UNDER_ROOT</t>
  </si>
  <si>
    <t>CHR_x_UNDER_ROOT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</si>
  <si>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</si>
  <si>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</si>
  <si>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</si>
  <si>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</si>
  <si>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</si>
  <si>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</si>
  <si>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</si>
  <si>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</si>
  <si>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</si>
  <si>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</si>
  <si>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</si>
  <si>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</si>
  <si>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</si>
  <si>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</si>
  <si>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</si>
  <si>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</si>
  <si>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</si>
  <si>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CHR_EURO</t>
  </si>
  <si>
    <t>CHR_COMPLEX_C</t>
  </si>
  <si>
    <t>CHR_PLANCK</t>
  </si>
  <si>
    <t>CHR_PLANCK_2PI</t>
  </si>
  <si>
    <t>CHR_NATURAL_N</t>
  </si>
  <si>
    <t>CHR_RATIONAL_Q</t>
  </si>
  <si>
    <t>CHR_REAL_R</t>
  </si>
  <si>
    <t>CHR_LEFT_ARROW</t>
  </si>
  <si>
    <t>CHR_1033</t>
  </si>
  <si>
    <t>CHR_RIGHT_ARROW</t>
  </si>
  <si>
    <t>CHR_1036</t>
  </si>
  <si>
    <t>CHR_SERIAL_IO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</si>
  <si>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</si>
  <si>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</si>
  <si>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</si>
  <si>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</si>
  <si>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</si>
  <si>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</si>
  <si>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</si>
  <si>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</si>
  <si>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</si>
  <si>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</si>
  <si>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</si>
  <si>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CHR_EMPTY_SET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</si>
  <si>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</si>
  <si>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</si>
  <si>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</si>
  <si>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</si>
  <si>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</si>
  <si>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</si>
  <si>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</si>
  <si>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</si>
  <si>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CHR_1058</t>
  </si>
  <si>
    <t>CHR_1059</t>
  </si>
  <si>
    <t>CHR_MINUS_PLUS</t>
  </si>
  <si>
    <t>CHR_1061</t>
  </si>
  <si>
    <t>CHR_1062</t>
  </si>
  <si>
    <t>CHR_RING</t>
  </si>
  <si>
    <t>CHR_BULLET</t>
  </si>
  <si>
    <t>CHR_SQUARE_ROOT</t>
  </si>
  <si>
    <t>CHR_CUBE_ROOT</t>
  </si>
  <si>
    <t>CHR_xTH_ROOT</t>
  </si>
  <si>
    <t>CHR_PROPORTIONAL</t>
  </si>
  <si>
    <t>CHR_INFINITY</t>
  </si>
  <si>
    <t>CHR_RIGHT_ANGLE</t>
  </si>
  <si>
    <t>CHR_ANGLE</t>
  </si>
  <si>
    <t>CHR_MEASURED_ANGLE</t>
  </si>
  <si>
    <t>CHR_DIVIDES</t>
  </si>
  <si>
    <t>CHR_DOES_NOT_DIVIDE</t>
  </si>
  <si>
    <t>CHR_PARALLEL</t>
  </si>
  <si>
    <t>CHR_NOT_PARALLEL</t>
  </si>
  <si>
    <t>CHR_AND</t>
  </si>
  <si>
    <t>CHR_OR</t>
  </si>
  <si>
    <t>CHR_INTERSECTION</t>
  </si>
  <si>
    <t>CHR_UNION</t>
  </si>
  <si>
    <t>CHR_INTEGRAL</t>
  </si>
  <si>
    <t>CHR_DOUBLE_INTEGRAL</t>
  </si>
  <si>
    <t>CHR_CONTOUR_INTEGRAL</t>
  </si>
  <si>
    <t>CHR_SURFACE_INTEGRAL</t>
  </si>
  <si>
    <t>CHR_RATIO</t>
  </si>
  <si>
    <t>CHR_ASYMPOTICALLY_EQUAL</t>
  </si>
  <si>
    <t>CHR_ALMOST_EQUAL</t>
  </si>
  <si>
    <t>CHR_COLON_EQUALS</t>
  </si>
  <si>
    <t>CHR_CORRESPONDS_TO</t>
  </si>
  <si>
    <t>CHR_ESTIMATES</t>
  </si>
  <si>
    <t>CHR_NOT_EQUAL</t>
  </si>
  <si>
    <t>CHR_IDENTICAL_TO</t>
  </si>
  <si>
    <t>CHR_LESS_EQUAL</t>
  </si>
  <si>
    <t>CHR_GREATER_EQUAL</t>
  </si>
  <si>
    <t>CHR_MUCH_LESS</t>
  </si>
  <si>
    <t>CHR_MUCH_GREATER</t>
  </si>
  <si>
    <t>CHR_SUN</t>
  </si>
  <si>
    <t>CHR_DOWN_TACK</t>
  </si>
  <si>
    <t>CHR_PERPENDICULAR</t>
  </si>
  <si>
    <t>CHR_XOR</t>
  </si>
  <si>
    <t>CHR_NAND</t>
  </si>
  <si>
    <t>CHR_NOR</t>
  </si>
  <si>
    <t>CHR_WATCH</t>
  </si>
  <si>
    <t>CHR_HOURGLASS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</si>
  <si>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</si>
  <si>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</si>
  <si>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</si>
  <si>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</si>
  <si>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</si>
  <si>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</si>
  <si>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</si>
  <si>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</si>
  <si>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</si>
  <si>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</si>
  <si>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</si>
  <si>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</si>
  <si>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</si>
  <si>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CHR_BATTERY</t>
  </si>
  <si>
    <t>CHR_PGM_BEGIN</t>
  </si>
  <si>
    <t>CHR_USER_MODE</t>
  </si>
  <si>
    <t>CHR_UK</t>
  </si>
  <si>
    <t>CHR_US</t>
  </si>
  <si>
    <t>CHR_NEG_EXCLAMATION_MARK</t>
  </si>
  <si>
    <t>CHR_1185</t>
  </si>
  <si>
    <t>CHR_1186</t>
  </si>
  <si>
    <t>CHR_1187</t>
  </si>
  <si>
    <t>CHR_1188</t>
  </si>
  <si>
    <t>CHR_1189</t>
  </si>
  <si>
    <t>CHR_1190</t>
  </si>
  <si>
    <t>CHR_1191</t>
  </si>
  <si>
    <t>CHR_1192</t>
  </si>
  <si>
    <t>CHR_1193</t>
  </si>
  <si>
    <t>CHR_1194</t>
  </si>
  <si>
    <t>CHR_1195</t>
  </si>
  <si>
    <t>CHR_1196</t>
  </si>
  <si>
    <t>CHR_1267</t>
  </si>
  <si>
    <t>CHR_1268</t>
  </si>
  <si>
    <t>CHR_1269</t>
  </si>
  <si>
    <t>CHR_1270</t>
  </si>
  <si>
    <t>CHR_1271</t>
  </si>
  <si>
    <t>CHR_1272</t>
  </si>
  <si>
    <t>CHR_1273</t>
  </si>
  <si>
    <t>CHR_1274</t>
  </si>
  <si>
    <t>CHR_1275</t>
  </si>
  <si>
    <t>CHR_1276</t>
  </si>
  <si>
    <t>CHR_1277</t>
  </si>
  <si>
    <t>CHR_1278</t>
  </si>
  <si>
    <t>CHR_1279</t>
  </si>
  <si>
    <t>CHR_1280</t>
  </si>
  <si>
    <t>CHR_1281</t>
  </si>
  <si>
    <t>CHR_1282</t>
  </si>
  <si>
    <t>CHR_1283</t>
  </si>
  <si>
    <t>CHR_1284</t>
  </si>
  <si>
    <t>CHR_1285</t>
  </si>
  <si>
    <t>CHR_1286</t>
  </si>
  <si>
    <t>CHR_1298</t>
  </si>
  <si>
    <t>CHR_1299</t>
  </si>
  <si>
    <t>CHR_1300</t>
  </si>
  <si>
    <t>CHR_1301</t>
  </si>
  <si>
    <t>CHR_1302</t>
  </si>
  <si>
    <t>CHR_1386</t>
  </si>
  <si>
    <t>CHR_1387</t>
  </si>
  <si>
    <t>CHR_1388</t>
  </si>
  <si>
    <t>CHR_1389</t>
  </si>
  <si>
    <t>CHR_1390</t>
  </si>
  <si>
    <t>CHR_1391</t>
  </si>
  <si>
    <t>CHR_1392</t>
  </si>
  <si>
    <t>CHR_1393</t>
  </si>
  <si>
    <t>MNU_PLOT</t>
  </si>
  <si>
    <t>ITM_epsilonM</t>
  </si>
  <si>
    <t>ITM_epsilonP</t>
  </si>
  <si>
    <t>ITM_sigmaw</t>
  </si>
  <si>
    <t>JM</t>
  </si>
  <si>
    <t>#</t>
  </si>
  <si>
    <t>KEY_PRTX</t>
  </si>
  <si>
    <t>ITM_FG_LINE</t>
  </si>
  <si>
    <t>ITM_FG_DOTS</t>
  </si>
  <si>
    <t>ITM_G_DOUBLETAP</t>
  </si>
  <si>
    <t>ITM_1749</t>
  </si>
  <si>
    <t>ITM_P_ALLREGS</t>
  </si>
  <si>
    <t>ITM_SI_f</t>
  </si>
  <si>
    <t>ITM_SI_p</t>
  </si>
  <si>
    <t>ITM_SI_n</t>
  </si>
  <si>
    <t>ITM_SI_u</t>
  </si>
  <si>
    <t>ITM_SI_m</t>
  </si>
  <si>
    <t>ITM_SI_k</t>
  </si>
  <si>
    <t>ITM_SI_M</t>
  </si>
  <si>
    <t>ITM_SI_G</t>
  </si>
  <si>
    <t>ITM_SI_T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</si>
  <si>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</si>
  <si>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</si>
  <si>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</si>
  <si>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</si>
  <si>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</si>
  <si>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</si>
  <si>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</si>
  <si>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</si>
  <si>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</si>
  <si>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</si>
  <si>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</si>
  <si>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</si>
  <si>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</si>
  <si>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</si>
  <si>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</si>
  <si>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</si>
  <si>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</si>
  <si>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</si>
  <si>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</si>
  <si>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</si>
  <si>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</si>
  <si>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</si>
  <si>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</si>
  <si>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</si>
  <si>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</si>
  <si>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</si>
  <si>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</si>
  <si>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</si>
  <si>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</si>
  <si>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</si>
  <si>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</si>
  <si>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</si>
  <si>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</si>
  <si>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CHR_qoppa</t>
  </si>
  <si>
    <t>CHR_digamma</t>
  </si>
  <si>
    <t>CHR_sampi</t>
  </si>
  <si>
    <t>ITM_eRPN_ON</t>
  </si>
  <si>
    <t>ITM_eRPN_OFF</t>
  </si>
  <si>
    <t>ITM_ERPN</t>
  </si>
  <si>
    <t>ITM_HOMEx3</t>
  </si>
  <si>
    <t>ITM_SHTIM</t>
  </si>
  <si>
    <t>ITM_CB_CPXRES</t>
  </si>
  <si>
    <t>ITM_CB_LEADING_ZERO</t>
  </si>
  <si>
    <t>ITM_BASE_HOME</t>
  </si>
  <si>
    <t>ITM_BASE_AHOME</t>
  </si>
  <si>
    <t>ITM_H_SUMRY</t>
  </si>
  <si>
    <t>ITM_H_REPLCA</t>
  </si>
  <si>
    <t>ITM_H_FIXED</t>
  </si>
  <si>
    <t>ITM_HOMEx3T</t>
  </si>
  <si>
    <t>ITM_LARGELI</t>
  </si>
  <si>
    <t>ITM_PGMTST</t>
  </si>
  <si>
    <t>ITM_SIGFIG</t>
  </si>
  <si>
    <t>ITM_UNIT</t>
  </si>
  <si>
    <t>ITM_ROUND2</t>
  </si>
  <si>
    <t>ITM_ROUNDI2</t>
  </si>
  <si>
    <t>ITM_op_a</t>
  </si>
  <si>
    <t>ITM_op_a2</t>
  </si>
  <si>
    <t>ITM_op_j</t>
  </si>
  <si>
    <t>ITM_EE_D2Y</t>
  </si>
  <si>
    <t>ITM_EE_Y2D</t>
  </si>
  <si>
    <t>ITM_EE_A2S</t>
  </si>
  <si>
    <t>ITM_EE_S2A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</si>
  <si>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</si>
  <si>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</si>
  <si>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</si>
  <si>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</si>
  <si>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</si>
  <si>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</si>
  <si>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</si>
  <si>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</si>
  <si>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</si>
  <si>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</si>
  <si>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</si>
  <si>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ITM_DMPMNU</t>
  </si>
  <si>
    <t>ITM_LI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</si>
  <si>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</si>
  <si>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</si>
  <si>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</si>
  <si>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</si>
  <si>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</si>
  <si>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</si>
  <si>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</si>
  <si>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</si>
  <si>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</si>
  <si>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</si>
  <si>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</si>
  <si>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</si>
  <si>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</si>
  <si>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</si>
  <si>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</si>
  <si>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ITM_CLA</t>
  </si>
  <si>
    <t>ITM_CLN</t>
  </si>
  <si>
    <t>ITM_1861</t>
  </si>
  <si>
    <t>ITM_1862</t>
  </si>
  <si>
    <t>ITM_LISTXY</t>
  </si>
  <si>
    <t>ITM_SH_ERPN</t>
  </si>
  <si>
    <t>ITM_SYS_FREE_RAM</t>
  </si>
  <si>
    <t>MNU_INL_TST</t>
  </si>
  <si>
    <t>ITM_TEST</t>
  </si>
  <si>
    <t>ITM_GET_TEST_BS</t>
  </si>
  <si>
    <t>ITM_SET_TEST_BS</t>
  </si>
  <si>
    <t>ITM_INP_DEF_DP</t>
  </si>
  <si>
    <t>ITM_SH_INP_DEF</t>
  </si>
  <si>
    <t>ITM_INP_DEF_CPXDP</t>
  </si>
  <si>
    <t>ITM_INP_DEF_SI</t>
  </si>
  <si>
    <t>ITM_INP_DEF_LI</t>
  </si>
  <si>
    <t>ITM_USER_V43</t>
  </si>
  <si>
    <t>ITM_USER_DEFAULTS</t>
  </si>
  <si>
    <t>ITM_USER_COMPLEX</t>
  </si>
  <si>
    <t>ITM_USER_SHIFTS</t>
  </si>
  <si>
    <t>ITM_USER_RESET</t>
  </si>
  <si>
    <t>ITM_U_KEY_USER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</si>
  <si>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</si>
  <si>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</si>
  <si>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</si>
  <si>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</si>
  <si>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</si>
  <si>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</si>
  <si>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</si>
  <si>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</si>
  <si>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ITM_INP_DEF_43S</t>
  </si>
  <si>
    <t>ITM_XXEQ</t>
  </si>
  <si>
    <t>ITM_USER_ALPHA</t>
  </si>
  <si>
    <t>ITM_USER_GSHFT</t>
  </si>
  <si>
    <t>ITM_USER_CC</t>
  </si>
  <si>
    <t>ITM_USER_MYM</t>
  </si>
  <si>
    <t>ITM_USER_PRGM</t>
  </si>
  <si>
    <t>ITM_USER_USER</t>
  </si>
  <si>
    <t>ITM_USER_SIGMAPLUS</t>
  </si>
  <si>
    <t>ITM_USER_V43MIN</t>
  </si>
  <si>
    <t>ITM_USER_SHIFTS2</t>
  </si>
  <si>
    <t>ITM_USER_HOME</t>
  </si>
  <si>
    <t>ITM_USER_WP43S</t>
  </si>
  <si>
    <t>ITM_USER_DM42</t>
  </si>
  <si>
    <t>ITM_USER_C43</t>
  </si>
  <si>
    <t>ITM_GET_NORM_E</t>
  </si>
  <si>
    <t>MNU_GRAPH</t>
  </si>
  <si>
    <t>MNU_ASN_N</t>
  </si>
  <si>
    <t>MNU_HOME</t>
  </si>
  <si>
    <t>MNU_ALPHA</t>
  </si>
  <si>
    <t>MNU_BASE</t>
  </si>
  <si>
    <t>MNU_XEQ</t>
  </si>
  <si>
    <t>MNU_EE</t>
  </si>
  <si>
    <t>ITM_T_UP_ARROW</t>
  </si>
  <si>
    <t>MNU_ASN</t>
  </si>
  <si>
    <t>ITM_T_DOWN_ARROW</t>
  </si>
  <si>
    <t>ITM_T_HOME</t>
  </si>
  <si>
    <t>ITM_T_END</t>
  </si>
  <si>
    <t>MNU_ASN_U</t>
  </si>
  <si>
    <t>MNU_T_EDIT</t>
  </si>
  <si>
    <t>MNU_XXEQ</t>
  </si>
  <si>
    <t>ITM_RNG</t>
  </si>
  <si>
    <t>ITM_CPXI</t>
  </si>
  <si>
    <t>ITM_CPXJ</t>
  </si>
  <si>
    <t>ITM_SSIZE4</t>
  </si>
  <si>
    <t>ITM_SSIZE8</t>
  </si>
  <si>
    <t>ITM_CB_SPCRES</t>
  </si>
  <si>
    <t>ITM_CFG</t>
  </si>
  <si>
    <t>ITM_CLK12</t>
  </si>
  <si>
    <t>ITM_CLK24</t>
  </si>
  <si>
    <t>ITM_MULTCR</t>
  </si>
  <si>
    <t>ITM_MULTDOT</t>
  </si>
  <si>
    <t>ITM_POLAR</t>
  </si>
  <si>
    <t>ITM_RDXCOM</t>
  </si>
  <si>
    <t>ITM_RDXPER</t>
  </si>
  <si>
    <t>ITM_RECT</t>
  </si>
  <si>
    <t>ITM_SCIOVR</t>
  </si>
  <si>
    <t>ITM_ENGOVR</t>
  </si>
  <si>
    <t>ITM_T_LEFT_ARROW</t>
  </si>
  <si>
    <t>ITM_T_RIGHT_ARROW</t>
  </si>
  <si>
    <t>ITM_T_LLEFT_ARROW</t>
  </si>
  <si>
    <t>ITM_T_RRIGHT_ARROW</t>
  </si>
  <si>
    <t>ITM_XNEW</t>
  </si>
  <si>
    <t>ITM_XEDIT</t>
  </si>
  <si>
    <t>ITM_DEG2</t>
  </si>
  <si>
    <t>ITM_DMS2</t>
  </si>
  <si>
    <t>ITM_GRAD2</t>
  </si>
  <si>
    <t>ITM_MULPI2</t>
  </si>
  <si>
    <t>ITM_RAD2</t>
  </si>
  <si>
    <t>ITM_HMS2</t>
  </si>
  <si>
    <t>K_00U</t>
  </si>
  <si>
    <t>Kf00U</t>
  </si>
  <si>
    <t>K_01U</t>
  </si>
  <si>
    <t>Kf01U</t>
  </si>
  <si>
    <t>K_02U</t>
  </si>
  <si>
    <t>Kf02U</t>
  </si>
  <si>
    <t>K_03U</t>
  </si>
  <si>
    <t>Kf03U</t>
  </si>
  <si>
    <t>K_04U</t>
  </si>
  <si>
    <t>Kf04U</t>
  </si>
  <si>
    <t>K_05U</t>
  </si>
  <si>
    <t>Kf05U</t>
  </si>
  <si>
    <t>K_06U</t>
  </si>
  <si>
    <t>Kf06U</t>
  </si>
  <si>
    <t>K_07U</t>
  </si>
  <si>
    <t>Kf07U</t>
  </si>
  <si>
    <t>K_08U</t>
  </si>
  <si>
    <t>Kf08U</t>
  </si>
  <si>
    <t>K_09U</t>
  </si>
  <si>
    <t>Kf09U</t>
  </si>
  <si>
    <t>K_10U</t>
  </si>
  <si>
    <t>Kf10U</t>
  </si>
  <si>
    <t>K_11U</t>
  </si>
  <si>
    <t>Kf11U</t>
  </si>
  <si>
    <t>K_12U</t>
  </si>
  <si>
    <t>Kf12U</t>
  </si>
  <si>
    <t>K_13U</t>
  </si>
  <si>
    <t>Kf13U</t>
  </si>
  <si>
    <t>K_14U</t>
  </si>
  <si>
    <t>Kf14U</t>
  </si>
  <si>
    <t>K_15U</t>
  </si>
  <si>
    <t>Kf15U</t>
  </si>
  <si>
    <t>K_16U</t>
  </si>
  <si>
    <t>Kf16U</t>
  </si>
  <si>
    <t>K_17U</t>
  </si>
  <si>
    <t>Kf17U</t>
  </si>
  <si>
    <t>K_18U</t>
  </si>
  <si>
    <t>Kf18U</t>
  </si>
  <si>
    <t>K_19U</t>
  </si>
  <si>
    <t>Kf19U</t>
  </si>
  <si>
    <t>K_20U</t>
  </si>
  <si>
    <t>Kf20U</t>
  </si>
  <si>
    <t>K_21U</t>
  </si>
  <si>
    <t>Kf21U</t>
  </si>
  <si>
    <t>K_22U</t>
  </si>
  <si>
    <t>Kf22U</t>
  </si>
  <si>
    <t>K_23U</t>
  </si>
  <si>
    <t>Kf23U</t>
  </si>
  <si>
    <t>K_24U</t>
  </si>
  <si>
    <t>Kf24U</t>
  </si>
  <si>
    <t>K_25U</t>
  </si>
  <si>
    <t>Kf25U</t>
  </si>
  <si>
    <t>K_26U</t>
  </si>
  <si>
    <t>Kf26U</t>
  </si>
  <si>
    <t>K_27U</t>
  </si>
  <si>
    <t>Kf27U</t>
  </si>
  <si>
    <t>K_28U</t>
  </si>
  <si>
    <t>Kf28U</t>
  </si>
  <si>
    <t>K_29U</t>
  </si>
  <si>
    <t>Kf29U</t>
  </si>
  <si>
    <t>K_30U</t>
  </si>
  <si>
    <t>Kf30U</t>
  </si>
  <si>
    <t>K_31U</t>
  </si>
  <si>
    <t>Kf31U</t>
  </si>
  <si>
    <t>K_32U</t>
  </si>
  <si>
    <t>Kf32U</t>
  </si>
  <si>
    <t>K_33U</t>
  </si>
  <si>
    <t>Kf33U</t>
  </si>
  <si>
    <t>K_34U</t>
  </si>
  <si>
    <t>Kf34U</t>
  </si>
  <si>
    <t>K_35U</t>
  </si>
  <si>
    <t>Kf35U</t>
  </si>
  <si>
    <t>K_36U</t>
  </si>
  <si>
    <t>Kf36U</t>
  </si>
  <si>
    <t>ITM_X_P1</t>
  </si>
  <si>
    <t>ITM_X_P2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</si>
  <si>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</si>
  <si>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</si>
  <si>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</si>
  <si>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</si>
  <si>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</si>
  <si>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</si>
  <si>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</si>
  <si>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</si>
  <si>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</si>
  <si>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</si>
  <si>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</si>
  <si>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</si>
  <si>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</si>
  <si>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</si>
  <si>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</si>
  <si>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</si>
  <si>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ITM_XSAVE</t>
  </si>
  <si>
    <t>ITM_XLOAD</t>
  </si>
  <si>
    <t>ITM_FB00</t>
  </si>
  <si>
    <t>ITM_FB01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</si>
  <si>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</si>
  <si>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</si>
  <si>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</si>
  <si>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</si>
  <si>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</si>
  <si>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</si>
  <si>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</si>
  <si>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</si>
  <si>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</si>
  <si>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</si>
  <si>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</si>
  <si>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</si>
  <si>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</si>
  <si>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</si>
  <si>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</si>
  <si>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</si>
  <si>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</si>
  <si>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</si>
  <si>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</si>
  <si>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</si>
  <si>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</si>
  <si>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</si>
  <si>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</si>
  <si>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</si>
  <si>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</si>
  <si>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</si>
  <si>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</si>
  <si>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</si>
  <si>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</si>
  <si>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</si>
  <si>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</si>
  <si>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</si>
  <si>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</si>
  <si>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</si>
  <si>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</si>
  <si>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</si>
  <si>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</si>
  <si>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</si>
  <si>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</si>
  <si>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</si>
  <si>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</si>
  <si>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</si>
  <si>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</si>
  <si>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</si>
  <si>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</si>
  <si>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</si>
  <si>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</si>
  <si>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</si>
  <si>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</si>
  <si>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</si>
  <si>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</si>
  <si>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</si>
  <si>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</si>
  <si>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</si>
  <si>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</si>
  <si>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</si>
  <si>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</si>
  <si>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</si>
  <si>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</si>
  <si>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</si>
  <si>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</si>
  <si>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</si>
  <si>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</si>
  <si>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</si>
  <si>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</si>
  <si>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</si>
  <si>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</si>
  <si>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</si>
  <si>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</si>
  <si>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</si>
  <si>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</si>
  <si>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</si>
  <si>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</si>
  <si>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</si>
  <si>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</si>
  <si>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</si>
  <si>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</si>
  <si>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</si>
  <si>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</si>
  <si>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ITM_SHOIREP</t>
  </si>
  <si>
    <t>ITM_SCALE</t>
  </si>
  <si>
    <t>ITM_PLOTLS</t>
  </si>
  <si>
    <t>ITM_PLINE</t>
  </si>
  <si>
    <t>ITM_PCROS</t>
  </si>
  <si>
    <t>ITM_PBOX</t>
  </si>
  <si>
    <t>ITM_VECT</t>
  </si>
  <si>
    <t>ITM_NVECT</t>
  </si>
  <si>
    <t>ITM_EXTX</t>
  </si>
  <si>
    <t>ITM_EXTY</t>
  </si>
  <si>
    <t>ITM_PLOTJM</t>
  </si>
  <si>
    <t>ITM_GRAPH</t>
  </si>
  <si>
    <t>ITM_DEMO1</t>
  </si>
  <si>
    <t>ITM_DEMO2</t>
  </si>
  <si>
    <t>ITM_DEMO3</t>
  </si>
  <si>
    <t>ITM_DEMO4</t>
  </si>
  <si>
    <t>ITM_DEMO5</t>
  </si>
  <si>
    <t>ITM_DEMO6</t>
  </si>
  <si>
    <t>ITM_INTG</t>
  </si>
  <si>
    <t>ITM_DIFF</t>
  </si>
  <si>
    <t>ITM_RMS</t>
  </si>
  <si>
    <t>ITM_SHADE</t>
  </si>
  <si>
    <t>OLD</t>
  </si>
  <si>
    <t>ITM_EXIT1</t>
  </si>
  <si>
    <t>ITM_UP1</t>
  </si>
  <si>
    <t>ITM_DOWN1</t>
  </si>
  <si>
    <t>ITM_QOPPA</t>
  </si>
  <si>
    <t>ITM_DIGAMMA</t>
  </si>
  <si>
    <t>ITM_SAMPI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</si>
  <si>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</si>
  <si>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</si>
  <si>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</si>
  <si>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</si>
  <si>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</si>
  <si>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</si>
  <si>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</si>
  <si>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</si>
  <si>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</si>
  <si>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</si>
  <si>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</si>
  <si>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</si>
  <si>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</si>
  <si>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</si>
  <si>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</si>
  <si>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</si>
  <si>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</si>
  <si>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</si>
  <si>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</si>
  <si>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</si>
  <si>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</si>
  <si>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</si>
  <si>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</si>
  <si>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</si>
  <si>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</si>
  <si>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</si>
  <si>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</si>
  <si>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</si>
  <si>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</si>
  <si>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</si>
  <si>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</si>
  <si>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</si>
  <si>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</si>
  <si>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ITM_qoppa</t>
  </si>
  <si>
    <t>ITM_digamma</t>
  </si>
  <si>
    <t>ITM_sampi</t>
  </si>
  <si>
    <t>// JM Latest WP43S, for reference only, not used.</t>
  </si>
  <si>
    <t>//keyId primary        fShifted         gShifted         keyLblAim        primaryAim         fShiftedAim      gShiftedAim    primaryTam</t>
  </si>
  <si>
    <t xml:space="preserve"> #ifdef JM_LAYOUT_1A  //JM UPDATED TO LAYOUT 1C. OPTIMAL. SIMULATOR.</t>
  </si>
  <si>
    <t>//keyId primary           fShifted         gShifted      keyLblAim       primaryAim         fShiftedAim      gShiftedAim    primaryTam</t>
  </si>
  <si>
    <t>#endif //JM END OF LAYOUT 1a.</t>
  </si>
  <si>
    <t>#ifdef JM_LAYOUT_2_DM42_STRICT //JM DM42 STRICT. NAME CHANGE FROM LAYOUT 2 TO LAYOUT 42C</t>
  </si>
  <si>
    <t>#endif //JM END OF LAYOUT 2 DM42 STRICT.</t>
  </si>
  <si>
    <t>KEY_f &gt; ITM_SHIFTf</t>
  </si>
  <si>
    <t>KEY_g &gt; ITM_SHIFTg</t>
  </si>
  <si>
    <t>ITM_SHIFTfg</t>
  </si>
  <si>
    <t>ITM_COMPLEX</t>
  </si>
  <si>
    <t>ITM_U_ITM_USER</t>
  </si>
  <si>
    <t>ITM_U_ITM_CC</t>
  </si>
  <si>
    <t>ITM_U_ITM_MM</t>
  </si>
  <si>
    <t>ITM_U_ITM_SIGMA</t>
  </si>
  <si>
    <t>ITM_U_ITM_PRGM</t>
  </si>
  <si>
    <t>ITM_U_ITM_ALPHA</t>
  </si>
  <si>
    <t>KEY_ &gt; ITM_</t>
  </si>
  <si>
    <t>CHR_ &gt; ITM_</t>
  </si>
  <si>
    <t>ITM_DIVIDE</t>
  </si>
  <si>
    <t>ITM_case</t>
  </si>
  <si>
    <t>ITM_caseUP</t>
  </si>
  <si>
    <t>ITM_caseDN</t>
  </si>
  <si>
    <t>ITM_pi &gt; ITM_CONSTpi</t>
  </si>
  <si>
    <t>CAREFUL not case, note number of chars.</t>
  </si>
  <si>
    <t>NOTE ITM_1461 is WRONG</t>
  </si>
  <si>
    <t>FIX THESE</t>
  </si>
  <si>
    <t>CREATE SPACE HERE</t>
  </si>
  <si>
    <t>USER_PRIM00U</t>
  </si>
  <si>
    <t>USER_PRIM01U</t>
  </si>
  <si>
    <t>USER_PRIM02U</t>
  </si>
  <si>
    <t>USER_PRIM03U</t>
  </si>
  <si>
    <t>USER_PRIM04U</t>
  </si>
  <si>
    <t>USER_PRIM05U</t>
  </si>
  <si>
    <t>USER_PRIM06U</t>
  </si>
  <si>
    <t>USER_PRIM07U</t>
  </si>
  <si>
    <t>USER_PRIM08U</t>
  </si>
  <si>
    <t>USER_PRIM09U</t>
  </si>
  <si>
    <t>USER_PRIM10U</t>
  </si>
  <si>
    <t>USER_PRIM11U</t>
  </si>
  <si>
    <t>USER_PRIM12U</t>
  </si>
  <si>
    <t>USER_PRIM13U</t>
  </si>
  <si>
    <t>USER_PRIM14U</t>
  </si>
  <si>
    <t>USER_PRIM15U</t>
  </si>
  <si>
    <t>USER_PRIM16U</t>
  </si>
  <si>
    <t>USER_PRIM17U</t>
  </si>
  <si>
    <t>USER_PRIM18U</t>
  </si>
  <si>
    <t>USER_PRIM19U</t>
  </si>
  <si>
    <t>USER_PRIM20U</t>
  </si>
  <si>
    <t>USER_PRIM21U</t>
  </si>
  <si>
    <t>USER_PRIM22U</t>
  </si>
  <si>
    <t>USER_PRIM23U</t>
  </si>
  <si>
    <t>USER_PRIM24U</t>
  </si>
  <si>
    <t>USER_PRIM25U</t>
  </si>
  <si>
    <t>USER_PRIM26U</t>
  </si>
  <si>
    <t>USER_PRIM27U</t>
  </si>
  <si>
    <t>USER_PRIM28U</t>
  </si>
  <si>
    <t>USER_PRIM29U</t>
  </si>
  <si>
    <t>USER_PRIM30U</t>
  </si>
  <si>
    <t>USER_PRIM31U</t>
  </si>
  <si>
    <t>USER_PRIM32U</t>
  </si>
  <si>
    <t>USER_PRIM33U</t>
  </si>
  <si>
    <t>USER_PRIM34U</t>
  </si>
  <si>
    <t>USER_PRIM35U</t>
  </si>
  <si>
    <t>USER_PRIM36U</t>
  </si>
  <si>
    <t>K_ &gt; USER PRIM</t>
  </si>
  <si>
    <t>USER_SFTf00U</t>
  </si>
  <si>
    <t>USER_SFTf01U</t>
  </si>
  <si>
    <t>USER_SFTf02U</t>
  </si>
  <si>
    <t>USER_SFTf03U</t>
  </si>
  <si>
    <t>USER_SFTf04U</t>
  </si>
  <si>
    <t>USER_SFTf05U</t>
  </si>
  <si>
    <t>USER_SFTf06U</t>
  </si>
  <si>
    <t>USER_SFTf07U</t>
  </si>
  <si>
    <t>USER_SFTf08U</t>
  </si>
  <si>
    <t>USER_SFTf09U</t>
  </si>
  <si>
    <t>USER_SFTf10U</t>
  </si>
  <si>
    <t>USER_SFTf11U</t>
  </si>
  <si>
    <t>USER_SFTf12U</t>
  </si>
  <si>
    <t>USER_SFTf13U</t>
  </si>
  <si>
    <t>USER_SFTf14U</t>
  </si>
  <si>
    <t>USER_SFTf15U</t>
  </si>
  <si>
    <t>USER_SFTf16U</t>
  </si>
  <si>
    <t>USER_SFTf17U</t>
  </si>
  <si>
    <t>USER_SFTf18U</t>
  </si>
  <si>
    <t>USER_SFTf19U</t>
  </si>
  <si>
    <t>USER_SFTf20U</t>
  </si>
  <si>
    <t>USER_SFTf21U</t>
  </si>
  <si>
    <t>USER_SFTf22U</t>
  </si>
  <si>
    <t>USER_SFTf23U</t>
  </si>
  <si>
    <t>USER_SFTf24U</t>
  </si>
  <si>
    <t>USER_SFTf25U</t>
  </si>
  <si>
    <t>USER_SFTf26U</t>
  </si>
  <si>
    <t>USER_SFTf27U</t>
  </si>
  <si>
    <t>USER_SFTf28U</t>
  </si>
  <si>
    <t>USER_SFTf29U</t>
  </si>
  <si>
    <t>USER_SFTf30U</t>
  </si>
  <si>
    <t>USER_SFTf31U</t>
  </si>
  <si>
    <t>USER_SFTf32U</t>
  </si>
  <si>
    <t>USER_SFTf33U</t>
  </si>
  <si>
    <t>USER_SFTf34U</t>
  </si>
  <si>
    <t>USER_SFTf35U</t>
  </si>
  <si>
    <t>USER_SFTf36U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</si>
  <si>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</si>
  <si>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</si>
  <si>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</si>
  <si>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</si>
  <si>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</si>
  <si>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</si>
  <si>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</si>
  <si>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</si>
  <si>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</si>
  <si>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</si>
  <si>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</si>
  <si>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</si>
  <si>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</si>
  <si>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</si>
  <si>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</si>
  <si>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</si>
  <si>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</si>
  <si>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</si>
  <si>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</si>
  <si>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</si>
  <si>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</si>
  <si>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</si>
  <si>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</si>
  <si>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</si>
  <si>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</si>
  <si>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</si>
  <si>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</si>
  <si>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</si>
  <si>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</si>
  <si>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</si>
  <si>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</si>
  <si>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</si>
  <si>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</si>
  <si>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</si>
  <si>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</si>
  <si>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</si>
  <si>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</si>
  <si>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Kf &gt; USER_SFTf</t>
  </si>
  <si>
    <t>USER_SFTg &gt; USER_SFTg</t>
  </si>
  <si>
    <t>OLD_LABELS</t>
  </si>
  <si>
    <t>NEW_LABELS</t>
  </si>
  <si>
    <t>find . -name '*.c' -o -name '*.h' | xargs perl -pi -i -e 's/\bJM\b/JM2/g;'</t>
  </si>
  <si>
    <t>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</si>
</sst>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Menlo Regular"/>
    </font>
    <font>
      <sz val="12"/>
      <color rgb="FF000000"/>
      <name val="Calibri"/>
      <family val="2"/>
      <scheme val="minor"/>
    </font>
    <font>
      <sz val="12"/>
      <color rgb="FFFF0000"/>
      <name val="Menlo Regular"/>
    </font>
    <font>
      <sz val="12"/>
      <color theme="4"/>
      <name val="Menlo Regular"/>
    </font>
    <font>
      <sz val="12"/>
      <color theme="4"/>
      <name val="Calibri"/>
      <family val="2"/>
      <scheme val="minor"/>
    </font>
    <font>
      <sz val="12"/>
      <color theme="1"/>
      <name val="Helvetica"/>
      <family val="2"/>
    </font>
    <font>
      <b/>
      <sz val="24"/>
      <color theme="4"/>
      <name val="Calibri"/>
      <family val="2"/>
      <scheme val="minor"/>
    </font>
    <font>
      <b/>
      <sz val="24"/>
      <color theme="4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2" fillId="3" borderId="0" xfId="0" applyFont="1" applyFill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4" borderId="0" xfId="0" applyFont="1" applyFill="1"/>
    <xf numFmtId="0" fontId="0" fillId="5" borderId="0" xfId="0" applyFill="1"/>
    <xf numFmtId="0" fontId="7" fillId="0" borderId="0" xfId="0" applyFont="1"/>
    <xf numFmtId="0" fontId="7" fillId="6" borderId="1" xfId="0" applyFont="1" applyFill="1" applyBorder="1"/>
    <xf numFmtId="0" fontId="0" fillId="6" borderId="0" xfId="0" applyFill="1"/>
    <xf numFmtId="0" fontId="8" fillId="7" borderId="0" xfId="0" applyFont="1" applyFill="1"/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9" fillId="7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5856-CF28-2645-8996-B55FFCA5CB3E}">
  <dimension ref="A1:J46"/>
  <sheetViews>
    <sheetView workbookViewId="0">
      <selection activeCell="G30" sqref="G30"/>
    </sheetView>
  </sheetViews>
  <sheetFormatPr baseColWidth="10" defaultRowHeight="16"/>
  <cols>
    <col min="1" max="1" width="14" customWidth="1"/>
    <col min="2" max="2" width="14.83203125" bestFit="1" customWidth="1"/>
    <col min="3" max="3" width="16.33203125" bestFit="1" customWidth="1"/>
    <col min="4" max="5" width="18.33203125" bestFit="1" customWidth="1"/>
    <col min="6" max="6" width="20.33203125" bestFit="1" customWidth="1"/>
    <col min="7" max="7" width="18.83203125" bestFit="1" customWidth="1"/>
    <col min="8" max="8" width="17.6640625" bestFit="1" customWidth="1"/>
    <col min="9" max="9" width="14.83203125" bestFit="1" customWidth="1"/>
    <col min="10" max="10" width="100" bestFit="1" customWidth="1"/>
  </cols>
  <sheetData>
    <row r="1" spans="1:10">
      <c r="A1" t="s">
        <v>266</v>
      </c>
    </row>
    <row r="2" spans="1:10">
      <c r="A2" t="s">
        <v>267</v>
      </c>
    </row>
    <row r="3" spans="1:10">
      <c r="A3" t="s">
        <v>9</v>
      </c>
    </row>
    <row r="4" spans="1:10">
      <c r="A4" t="s">
        <v>10</v>
      </c>
      <c r="B4" t="s">
        <v>11</v>
      </c>
      <c r="C4" t="s">
        <v>3</v>
      </c>
      <c r="D4" t="s">
        <v>12</v>
      </c>
      <c r="E4" t="s">
        <v>13</v>
      </c>
      <c r="F4" t="s">
        <v>268</v>
      </c>
      <c r="G4" t="s">
        <v>15</v>
      </c>
      <c r="H4" t="s">
        <v>269</v>
      </c>
      <c r="I4" t="s">
        <v>255</v>
      </c>
    </row>
    <row r="5" spans="1:10">
      <c r="A5" t="s">
        <v>17</v>
      </c>
      <c r="B5" t="s">
        <v>18</v>
      </c>
      <c r="C5" t="s">
        <v>19</v>
      </c>
      <c r="D5" t="s">
        <v>20</v>
      </c>
      <c r="E5" t="s">
        <v>270</v>
      </c>
      <c r="F5" t="s">
        <v>271</v>
      </c>
      <c r="G5" t="s">
        <v>270</v>
      </c>
      <c r="H5" t="s">
        <v>272</v>
      </c>
      <c r="I5" t="s">
        <v>256</v>
      </c>
    </row>
    <row r="6" spans="1:10">
      <c r="A6" t="s">
        <v>23</v>
      </c>
      <c r="B6" t="s">
        <v>24</v>
      </c>
      <c r="C6" t="s">
        <v>25</v>
      </c>
      <c r="D6" t="s">
        <v>273</v>
      </c>
      <c r="E6" t="s">
        <v>13</v>
      </c>
      <c r="F6" t="s">
        <v>274</v>
      </c>
      <c r="G6" t="s">
        <v>13</v>
      </c>
      <c r="H6" t="s">
        <v>275</v>
      </c>
      <c r="I6" t="s">
        <v>257</v>
      </c>
    </row>
    <row r="7" spans="1:10">
      <c r="A7" t="s">
        <v>29</v>
      </c>
      <c r="B7" t="s">
        <v>30</v>
      </c>
      <c r="C7" t="s">
        <v>276</v>
      </c>
      <c r="D7" t="s">
        <v>32</v>
      </c>
      <c r="E7" t="s">
        <v>13</v>
      </c>
      <c r="F7" t="s">
        <v>277</v>
      </c>
      <c r="G7" t="s">
        <v>13</v>
      </c>
      <c r="H7" t="s">
        <v>278</v>
      </c>
      <c r="I7" t="s">
        <v>258</v>
      </c>
      <c r="J7" t="s">
        <v>35</v>
      </c>
    </row>
    <row r="8" spans="1:10">
      <c r="A8" t="s">
        <v>36</v>
      </c>
      <c r="B8" t="s">
        <v>37</v>
      </c>
      <c r="C8" t="s">
        <v>38</v>
      </c>
      <c r="D8" t="s">
        <v>39</v>
      </c>
      <c r="E8" t="s">
        <v>13</v>
      </c>
      <c r="F8" t="s">
        <v>279</v>
      </c>
      <c r="G8" t="s">
        <v>13</v>
      </c>
      <c r="H8" t="s">
        <v>280</v>
      </c>
      <c r="I8" t="s">
        <v>13</v>
      </c>
    </row>
    <row r="9" spans="1:10">
      <c r="A9" t="s">
        <v>42</v>
      </c>
      <c r="B9" t="s">
        <v>43</v>
      </c>
      <c r="C9" t="s">
        <v>44</v>
      </c>
      <c r="D9" t="s">
        <v>45</v>
      </c>
      <c r="E9" t="s">
        <v>281</v>
      </c>
      <c r="F9" t="s">
        <v>282</v>
      </c>
      <c r="G9" t="s">
        <v>281</v>
      </c>
      <c r="H9" t="s">
        <v>283</v>
      </c>
      <c r="I9" t="s">
        <v>284</v>
      </c>
    </row>
    <row r="11" spans="1:10">
      <c r="A11" t="s">
        <v>49</v>
      </c>
      <c r="B11" t="s">
        <v>50</v>
      </c>
      <c r="C11" t="s">
        <v>51</v>
      </c>
      <c r="D11" t="s">
        <v>52</v>
      </c>
      <c r="E11" t="s">
        <v>13</v>
      </c>
      <c r="F11" t="s">
        <v>285</v>
      </c>
      <c r="G11" t="s">
        <v>51</v>
      </c>
      <c r="H11" t="s">
        <v>275</v>
      </c>
      <c r="I11" t="s">
        <v>13</v>
      </c>
    </row>
    <row r="12" spans="1:10">
      <c r="A12" t="s">
        <v>54</v>
      </c>
      <c r="B12" t="s">
        <v>55</v>
      </c>
      <c r="C12" t="s">
        <v>56</v>
      </c>
      <c r="D12" t="s">
        <v>57</v>
      </c>
      <c r="E12" t="s">
        <v>13</v>
      </c>
      <c r="F12" t="s">
        <v>286</v>
      </c>
      <c r="G12" t="s">
        <v>56</v>
      </c>
      <c r="H12" t="s">
        <v>287</v>
      </c>
      <c r="I12" t="s">
        <v>260</v>
      </c>
      <c r="J12" t="s">
        <v>60</v>
      </c>
    </row>
    <row r="13" spans="1:10">
      <c r="A13" t="s">
        <v>61</v>
      </c>
      <c r="B13" t="s">
        <v>62</v>
      </c>
      <c r="C13" t="s">
        <v>63</v>
      </c>
      <c r="D13" t="s">
        <v>64</v>
      </c>
      <c r="E13" t="s">
        <v>13</v>
      </c>
      <c r="F13" t="s">
        <v>288</v>
      </c>
      <c r="G13" t="s">
        <v>289</v>
      </c>
      <c r="H13" t="s">
        <v>290</v>
      </c>
      <c r="I13" t="s">
        <v>261</v>
      </c>
    </row>
    <row r="14" spans="1:10">
      <c r="A14" t="s">
        <v>68</v>
      </c>
      <c r="B14" t="s">
        <v>291</v>
      </c>
      <c r="C14" t="s">
        <v>70</v>
      </c>
      <c r="D14" t="s">
        <v>71</v>
      </c>
      <c r="E14" t="s">
        <v>13</v>
      </c>
      <c r="F14" t="s">
        <v>292</v>
      </c>
      <c r="G14" t="s">
        <v>13</v>
      </c>
      <c r="H14" t="s">
        <v>293</v>
      </c>
      <c r="I14" t="s">
        <v>262</v>
      </c>
    </row>
    <row r="15" spans="1:10">
      <c r="A15" t="s">
        <v>74</v>
      </c>
      <c r="B15" t="s">
        <v>294</v>
      </c>
      <c r="C15" t="s">
        <v>13</v>
      </c>
      <c r="D15" t="s">
        <v>76</v>
      </c>
      <c r="E15" t="s">
        <v>294</v>
      </c>
      <c r="F15" t="s">
        <v>294</v>
      </c>
      <c r="G15" t="s">
        <v>13</v>
      </c>
      <c r="H15" t="s">
        <v>76</v>
      </c>
      <c r="I15" t="s">
        <v>294</v>
      </c>
    </row>
    <row r="16" spans="1:10">
      <c r="A16" t="s">
        <v>77</v>
      </c>
      <c r="B16" t="s">
        <v>295</v>
      </c>
      <c r="C16" t="s">
        <v>296</v>
      </c>
      <c r="D16" t="s">
        <v>13</v>
      </c>
      <c r="E16" t="s">
        <v>295</v>
      </c>
      <c r="F16" t="s">
        <v>295</v>
      </c>
      <c r="G16" t="s">
        <v>296</v>
      </c>
      <c r="H16" t="s">
        <v>13</v>
      </c>
      <c r="I16" t="s">
        <v>295</v>
      </c>
    </row>
    <row r="18" spans="1:9">
      <c r="A18" t="s">
        <v>80</v>
      </c>
      <c r="B18" t="s">
        <v>81</v>
      </c>
      <c r="C18" t="s">
        <v>82</v>
      </c>
      <c r="D18" t="s">
        <v>83</v>
      </c>
      <c r="E18" t="s">
        <v>81</v>
      </c>
      <c r="F18" t="s">
        <v>81</v>
      </c>
      <c r="G18" t="s">
        <v>82</v>
      </c>
      <c r="H18" t="s">
        <v>83</v>
      </c>
      <c r="I18" t="s">
        <v>81</v>
      </c>
    </row>
    <row r="19" spans="1:9">
      <c r="A19" t="s">
        <v>84</v>
      </c>
      <c r="B19" t="s">
        <v>85</v>
      </c>
      <c r="C19" t="s">
        <v>86</v>
      </c>
      <c r="D19" t="s">
        <v>87</v>
      </c>
      <c r="E19" t="s">
        <v>297</v>
      </c>
      <c r="F19" t="s">
        <v>298</v>
      </c>
      <c r="G19" t="s">
        <v>297</v>
      </c>
      <c r="H19" t="s">
        <v>299</v>
      </c>
      <c r="I19" t="s">
        <v>263</v>
      </c>
    </row>
    <row r="20" spans="1:9">
      <c r="A20" t="s">
        <v>91</v>
      </c>
      <c r="B20" t="s">
        <v>92</v>
      </c>
      <c r="C20" t="s">
        <v>93</v>
      </c>
      <c r="D20" t="s">
        <v>94</v>
      </c>
      <c r="E20" t="s">
        <v>300</v>
      </c>
      <c r="F20" t="s">
        <v>301</v>
      </c>
      <c r="G20" t="s">
        <v>300</v>
      </c>
      <c r="H20" t="s">
        <v>302</v>
      </c>
      <c r="I20" t="s">
        <v>264</v>
      </c>
    </row>
    <row r="21" spans="1:9">
      <c r="A21" t="s">
        <v>98</v>
      </c>
      <c r="B21" t="s">
        <v>99</v>
      </c>
      <c r="C21" t="s">
        <v>100</v>
      </c>
      <c r="D21" t="s">
        <v>101</v>
      </c>
      <c r="E21" t="s">
        <v>13</v>
      </c>
      <c r="F21" t="s">
        <v>303</v>
      </c>
      <c r="G21" t="s">
        <v>304</v>
      </c>
      <c r="H21" t="s">
        <v>305</v>
      </c>
      <c r="I21" t="s">
        <v>13</v>
      </c>
    </row>
    <row r="22" spans="1:9">
      <c r="A22" t="s">
        <v>105</v>
      </c>
      <c r="B22" t="s">
        <v>306</v>
      </c>
      <c r="C22" t="s">
        <v>307</v>
      </c>
      <c r="D22" t="s">
        <v>108</v>
      </c>
      <c r="E22" t="s">
        <v>306</v>
      </c>
      <c r="F22" t="s">
        <v>306</v>
      </c>
      <c r="G22" t="s">
        <v>307</v>
      </c>
      <c r="H22" t="s">
        <v>108</v>
      </c>
      <c r="I22" t="s">
        <v>306</v>
      </c>
    </row>
    <row r="24" spans="1:9">
      <c r="A24" t="s">
        <v>109</v>
      </c>
      <c r="B24" t="s">
        <v>110</v>
      </c>
      <c r="C24" t="s">
        <v>111</v>
      </c>
      <c r="D24" t="s">
        <v>112</v>
      </c>
      <c r="E24" t="s">
        <v>308</v>
      </c>
      <c r="F24" t="s">
        <v>309</v>
      </c>
      <c r="G24" t="s">
        <v>308</v>
      </c>
      <c r="H24" t="s">
        <v>310</v>
      </c>
      <c r="I24" t="s">
        <v>110</v>
      </c>
    </row>
    <row r="25" spans="1:9">
      <c r="A25" t="s">
        <v>115</v>
      </c>
      <c r="B25" t="s">
        <v>311</v>
      </c>
      <c r="C25" t="s">
        <v>117</v>
      </c>
      <c r="D25" t="s">
        <v>13</v>
      </c>
      <c r="E25" t="s">
        <v>311</v>
      </c>
      <c r="F25" t="s">
        <v>312</v>
      </c>
      <c r="G25" t="s">
        <v>311</v>
      </c>
      <c r="H25" t="s">
        <v>313</v>
      </c>
      <c r="I25" t="s">
        <v>311</v>
      </c>
    </row>
    <row r="26" spans="1:9">
      <c r="A26" t="s">
        <v>120</v>
      </c>
      <c r="B26" t="s">
        <v>314</v>
      </c>
      <c r="C26" t="s">
        <v>13</v>
      </c>
      <c r="D26" t="s">
        <v>13</v>
      </c>
      <c r="E26" t="s">
        <v>314</v>
      </c>
      <c r="F26" t="s">
        <v>315</v>
      </c>
      <c r="G26" t="s">
        <v>314</v>
      </c>
      <c r="H26" t="s">
        <v>316</v>
      </c>
      <c r="I26" t="s">
        <v>314</v>
      </c>
    </row>
    <row r="27" spans="1:9">
      <c r="A27" t="s">
        <v>124</v>
      </c>
      <c r="B27" t="s">
        <v>317</v>
      </c>
      <c r="C27" t="s">
        <v>13</v>
      </c>
      <c r="D27" t="s">
        <v>126</v>
      </c>
      <c r="E27" t="s">
        <v>317</v>
      </c>
      <c r="F27" t="s">
        <v>318</v>
      </c>
      <c r="G27" t="s">
        <v>317</v>
      </c>
      <c r="H27" t="s">
        <v>126</v>
      </c>
      <c r="I27" t="s">
        <v>317</v>
      </c>
    </row>
    <row r="28" spans="1:9">
      <c r="A28" t="s">
        <v>128</v>
      </c>
      <c r="B28" t="s">
        <v>129</v>
      </c>
      <c r="C28" t="s">
        <v>130</v>
      </c>
      <c r="D28" t="s">
        <v>131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</row>
    <row r="30" spans="1:9">
      <c r="A30" t="s">
        <v>132</v>
      </c>
      <c r="B30" t="s">
        <v>133</v>
      </c>
      <c r="C30" t="s">
        <v>134</v>
      </c>
      <c r="D30" t="s">
        <v>135</v>
      </c>
      <c r="E30" t="s">
        <v>319</v>
      </c>
      <c r="F30" t="s">
        <v>320</v>
      </c>
      <c r="G30" t="s">
        <v>321</v>
      </c>
      <c r="H30" t="s">
        <v>322</v>
      </c>
      <c r="I30" t="s">
        <v>133</v>
      </c>
    </row>
    <row r="31" spans="1:9">
      <c r="A31" t="s">
        <v>140</v>
      </c>
      <c r="B31" t="s">
        <v>323</v>
      </c>
      <c r="C31" t="s">
        <v>142</v>
      </c>
      <c r="D31" t="s">
        <v>143</v>
      </c>
      <c r="E31" t="s">
        <v>323</v>
      </c>
      <c r="F31" t="s">
        <v>324</v>
      </c>
      <c r="G31" t="s">
        <v>323</v>
      </c>
      <c r="H31" t="s">
        <v>325</v>
      </c>
      <c r="I31" t="s">
        <v>323</v>
      </c>
    </row>
    <row r="32" spans="1:9">
      <c r="A32" t="s">
        <v>146</v>
      </c>
      <c r="B32" t="s">
        <v>326</v>
      </c>
      <c r="C32" t="s">
        <v>148</v>
      </c>
      <c r="D32" t="s">
        <v>149</v>
      </c>
      <c r="E32" t="s">
        <v>326</v>
      </c>
      <c r="F32" t="s">
        <v>327</v>
      </c>
      <c r="G32" t="s">
        <v>326</v>
      </c>
      <c r="H32" t="s">
        <v>328</v>
      </c>
      <c r="I32" t="s">
        <v>326</v>
      </c>
    </row>
    <row r="33" spans="1:9">
      <c r="A33" t="s">
        <v>152</v>
      </c>
      <c r="B33" t="s">
        <v>329</v>
      </c>
      <c r="C33" t="s">
        <v>154</v>
      </c>
      <c r="D33" t="s">
        <v>155</v>
      </c>
      <c r="E33" t="s">
        <v>329</v>
      </c>
      <c r="F33" t="s">
        <v>330</v>
      </c>
      <c r="G33" t="s">
        <v>329</v>
      </c>
      <c r="H33" t="s">
        <v>331</v>
      </c>
      <c r="I33" t="s">
        <v>329</v>
      </c>
    </row>
    <row r="34" spans="1:9">
      <c r="A34" t="s">
        <v>158</v>
      </c>
      <c r="B34" t="s">
        <v>332</v>
      </c>
      <c r="C34" t="s">
        <v>333</v>
      </c>
      <c r="D34" t="s">
        <v>160</v>
      </c>
      <c r="E34" t="s">
        <v>332</v>
      </c>
      <c r="F34" t="s">
        <v>332</v>
      </c>
      <c r="G34" t="s">
        <v>333</v>
      </c>
      <c r="H34" t="s">
        <v>160</v>
      </c>
      <c r="I34" t="s">
        <v>332</v>
      </c>
    </row>
    <row r="36" spans="1:9">
      <c r="A36" t="s">
        <v>161</v>
      </c>
      <c r="B36" t="s">
        <v>162</v>
      </c>
      <c r="C36" t="s">
        <v>163</v>
      </c>
      <c r="D36" t="s">
        <v>164</v>
      </c>
      <c r="E36" t="s">
        <v>334</v>
      </c>
      <c r="F36" t="s">
        <v>335</v>
      </c>
      <c r="G36" t="s">
        <v>334</v>
      </c>
      <c r="H36" t="s">
        <v>167</v>
      </c>
      <c r="I36" t="s">
        <v>162</v>
      </c>
    </row>
    <row r="37" spans="1:9">
      <c r="A37" t="s">
        <v>168</v>
      </c>
      <c r="B37" t="s">
        <v>336</v>
      </c>
      <c r="C37" t="s">
        <v>170</v>
      </c>
      <c r="D37" t="s">
        <v>171</v>
      </c>
      <c r="E37" t="s">
        <v>336</v>
      </c>
      <c r="F37" t="s">
        <v>337</v>
      </c>
      <c r="G37" t="s">
        <v>336</v>
      </c>
      <c r="H37" t="s">
        <v>338</v>
      </c>
      <c r="I37" t="s">
        <v>336</v>
      </c>
    </row>
    <row r="38" spans="1:9">
      <c r="A38" t="s">
        <v>174</v>
      </c>
      <c r="B38" t="s">
        <v>339</v>
      </c>
      <c r="C38" t="s">
        <v>176</v>
      </c>
      <c r="D38" t="s">
        <v>177</v>
      </c>
      <c r="E38" t="s">
        <v>339</v>
      </c>
      <c r="F38" t="s">
        <v>340</v>
      </c>
      <c r="G38" t="s">
        <v>339</v>
      </c>
      <c r="H38" t="s">
        <v>341</v>
      </c>
      <c r="I38" t="s">
        <v>339</v>
      </c>
    </row>
    <row r="39" spans="1:9">
      <c r="A39" t="s">
        <v>180</v>
      </c>
      <c r="B39" t="s">
        <v>342</v>
      </c>
      <c r="C39" t="s">
        <v>182</v>
      </c>
      <c r="D39" t="s">
        <v>183</v>
      </c>
      <c r="E39" t="s">
        <v>342</v>
      </c>
      <c r="F39" t="s">
        <v>343</v>
      </c>
      <c r="G39" t="s">
        <v>342</v>
      </c>
      <c r="H39" t="s">
        <v>344</v>
      </c>
      <c r="I39" t="s">
        <v>342</v>
      </c>
    </row>
    <row r="40" spans="1:9">
      <c r="A40" t="s">
        <v>186</v>
      </c>
      <c r="B40" t="s">
        <v>345</v>
      </c>
      <c r="C40" t="s">
        <v>346</v>
      </c>
      <c r="D40" t="s">
        <v>188</v>
      </c>
      <c r="E40" t="s">
        <v>345</v>
      </c>
      <c r="F40" t="s">
        <v>345</v>
      </c>
      <c r="G40" t="s">
        <v>346</v>
      </c>
      <c r="H40" t="s">
        <v>188</v>
      </c>
      <c r="I40" t="s">
        <v>345</v>
      </c>
    </row>
    <row r="42" spans="1:9">
      <c r="A42" t="s">
        <v>189</v>
      </c>
      <c r="B42" t="s">
        <v>190</v>
      </c>
      <c r="C42" t="s">
        <v>191</v>
      </c>
      <c r="D42" t="s">
        <v>192</v>
      </c>
      <c r="E42" t="s">
        <v>347</v>
      </c>
      <c r="F42" t="s">
        <v>348</v>
      </c>
      <c r="G42" t="s">
        <v>347</v>
      </c>
      <c r="H42" t="s">
        <v>349</v>
      </c>
      <c r="I42" t="s">
        <v>190</v>
      </c>
    </row>
    <row r="43" spans="1:9">
      <c r="A43" t="s">
        <v>196</v>
      </c>
      <c r="B43" t="s">
        <v>350</v>
      </c>
      <c r="C43" t="s">
        <v>198</v>
      </c>
      <c r="D43" t="s">
        <v>199</v>
      </c>
      <c r="E43" t="s">
        <v>350</v>
      </c>
      <c r="F43" t="s">
        <v>351</v>
      </c>
      <c r="G43" t="s">
        <v>350</v>
      </c>
      <c r="H43" t="s">
        <v>352</v>
      </c>
      <c r="I43" t="s">
        <v>350</v>
      </c>
    </row>
    <row r="44" spans="1:9">
      <c r="A44" t="s">
        <v>202</v>
      </c>
      <c r="B44" t="s">
        <v>353</v>
      </c>
      <c r="C44" t="s">
        <v>204</v>
      </c>
      <c r="D44" t="s">
        <v>205</v>
      </c>
      <c r="E44" t="s">
        <v>353</v>
      </c>
      <c r="F44" t="s">
        <v>354</v>
      </c>
      <c r="G44" t="s">
        <v>353</v>
      </c>
      <c r="H44" t="s">
        <v>207</v>
      </c>
      <c r="I44" t="s">
        <v>353</v>
      </c>
    </row>
    <row r="45" spans="1:9">
      <c r="A45" t="s">
        <v>208</v>
      </c>
      <c r="B45" t="s">
        <v>209</v>
      </c>
      <c r="C45" t="s">
        <v>210</v>
      </c>
      <c r="D45" t="s">
        <v>211</v>
      </c>
      <c r="E45" t="s">
        <v>13</v>
      </c>
      <c r="F45" t="s">
        <v>355</v>
      </c>
      <c r="G45" t="s">
        <v>13</v>
      </c>
      <c r="H45" t="s">
        <v>13</v>
      </c>
      <c r="I45" t="s">
        <v>13</v>
      </c>
    </row>
    <row r="46" spans="1:9">
      <c r="A46" t="s">
        <v>213</v>
      </c>
      <c r="B46" t="s">
        <v>356</v>
      </c>
      <c r="C46" t="s">
        <v>214</v>
      </c>
      <c r="D46" t="s">
        <v>215</v>
      </c>
      <c r="E46" t="s">
        <v>356</v>
      </c>
      <c r="F46" t="s">
        <v>356</v>
      </c>
      <c r="G46" t="s">
        <v>214</v>
      </c>
      <c r="H46" t="s">
        <v>215</v>
      </c>
      <c r="I46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1505-4E49-1A41-BB30-21057F92605F}">
  <dimension ref="A2:J149"/>
  <sheetViews>
    <sheetView workbookViewId="0">
      <selection activeCell="I145" sqref="I145"/>
    </sheetView>
  </sheetViews>
  <sheetFormatPr baseColWidth="10" defaultRowHeight="16"/>
  <cols>
    <col min="1" max="1" width="12.6640625" customWidth="1"/>
    <col min="2" max="2" width="18.33203125" bestFit="1" customWidth="1"/>
    <col min="3" max="3" width="18.6640625" bestFit="1" customWidth="1"/>
    <col min="4" max="4" width="25.83203125" bestFit="1" customWidth="1"/>
    <col min="5" max="5" width="18.5" bestFit="1" customWidth="1"/>
    <col min="6" max="6" width="20.5" bestFit="1" customWidth="1"/>
    <col min="7" max="7" width="19" bestFit="1" customWidth="1"/>
    <col min="8" max="8" width="17.6640625" bestFit="1" customWidth="1"/>
    <col min="9" max="9" width="15.33203125" bestFit="1" customWidth="1"/>
    <col min="10" max="10" width="135.5" bestFit="1" customWidth="1"/>
  </cols>
  <sheetData>
    <row r="2" spans="1:10">
      <c r="A2" t="s">
        <v>0</v>
      </c>
    </row>
    <row r="3" spans="1:10">
      <c r="A3" t="s">
        <v>6</v>
      </c>
      <c r="B3" t="s">
        <v>7</v>
      </c>
      <c r="C3" t="s">
        <v>8</v>
      </c>
    </row>
    <row r="4" spans="1:10">
      <c r="A4" t="s">
        <v>9</v>
      </c>
    </row>
    <row r="5" spans="1:10">
      <c r="A5" t="s">
        <v>10</v>
      </c>
      <c r="B5" t="s">
        <v>11</v>
      </c>
      <c r="C5" t="s">
        <v>3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255</v>
      </c>
    </row>
    <row r="6" spans="1:10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4</v>
      </c>
      <c r="G6" t="s">
        <v>21</v>
      </c>
      <c r="H6" t="s">
        <v>22</v>
      </c>
      <c r="I6" t="s">
        <v>256</v>
      </c>
    </row>
    <row r="7" spans="1:10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  <c r="G7" t="s">
        <v>13</v>
      </c>
      <c r="H7" t="s">
        <v>28</v>
      </c>
      <c r="I7" t="s">
        <v>257</v>
      </c>
    </row>
    <row r="8" spans="1:10">
      <c r="A8" t="s">
        <v>29</v>
      </c>
      <c r="B8" t="s">
        <v>30</v>
      </c>
      <c r="C8" t="s">
        <v>31</v>
      </c>
      <c r="D8" t="s">
        <v>32</v>
      </c>
      <c r="E8" t="s">
        <v>13</v>
      </c>
      <c r="F8" t="s">
        <v>33</v>
      </c>
      <c r="G8" t="s">
        <v>13</v>
      </c>
      <c r="H8" t="s">
        <v>34</v>
      </c>
      <c r="I8" t="s">
        <v>258</v>
      </c>
      <c r="J8" t="s">
        <v>35</v>
      </c>
    </row>
    <row r="9" spans="1:10">
      <c r="A9" t="s">
        <v>36</v>
      </c>
      <c r="B9" t="s">
        <v>37</v>
      </c>
      <c r="C9" t="s">
        <v>38</v>
      </c>
      <c r="D9" t="s">
        <v>39</v>
      </c>
      <c r="E9" t="s">
        <v>13</v>
      </c>
      <c r="F9" t="s">
        <v>40</v>
      </c>
      <c r="G9" t="s">
        <v>13</v>
      </c>
      <c r="H9" t="s">
        <v>41</v>
      </c>
      <c r="I9" t="s">
        <v>13</v>
      </c>
    </row>
    <row r="10" spans="1:10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46</v>
      </c>
      <c r="H10" t="s">
        <v>48</v>
      </c>
      <c r="I10" t="s">
        <v>259</v>
      </c>
    </row>
    <row r="12" spans="1:10">
      <c r="A12" t="s">
        <v>49</v>
      </c>
      <c r="B12" t="s">
        <v>50</v>
      </c>
      <c r="C12" t="s">
        <v>51</v>
      </c>
      <c r="D12" t="s">
        <v>52</v>
      </c>
      <c r="E12" t="s">
        <v>13</v>
      </c>
      <c r="F12" t="s">
        <v>53</v>
      </c>
      <c r="G12" t="s">
        <v>51</v>
      </c>
      <c r="H12" t="s">
        <v>28</v>
      </c>
      <c r="I12" t="s">
        <v>13</v>
      </c>
    </row>
    <row r="13" spans="1:10">
      <c r="A13" t="s">
        <v>54</v>
      </c>
      <c r="B13" t="s">
        <v>55</v>
      </c>
      <c r="C13" t="s">
        <v>56</v>
      </c>
      <c r="D13" t="s">
        <v>57</v>
      </c>
      <c r="E13" t="s">
        <v>13</v>
      </c>
      <c r="F13" t="s">
        <v>58</v>
      </c>
      <c r="G13" t="s">
        <v>56</v>
      </c>
      <c r="H13" t="s">
        <v>59</v>
      </c>
      <c r="I13" t="s">
        <v>260</v>
      </c>
      <c r="J13" t="s">
        <v>60</v>
      </c>
    </row>
    <row r="14" spans="1:10">
      <c r="A14" t="s">
        <v>61</v>
      </c>
      <c r="B14" t="s">
        <v>62</v>
      </c>
      <c r="C14" t="s">
        <v>63</v>
      </c>
      <c r="D14" t="s">
        <v>64</v>
      </c>
      <c r="E14" t="s">
        <v>13</v>
      </c>
      <c r="F14" t="s">
        <v>65</v>
      </c>
      <c r="G14" t="s">
        <v>66</v>
      </c>
      <c r="H14" t="s">
        <v>67</v>
      </c>
      <c r="I14" t="s">
        <v>261</v>
      </c>
    </row>
    <row r="15" spans="1:10">
      <c r="A15" t="s">
        <v>68</v>
      </c>
      <c r="B15" t="s">
        <v>69</v>
      </c>
      <c r="C15" t="s">
        <v>70</v>
      </c>
      <c r="D15" t="s">
        <v>71</v>
      </c>
      <c r="E15" t="s">
        <v>13</v>
      </c>
      <c r="F15" t="s">
        <v>72</v>
      </c>
      <c r="G15" t="s">
        <v>13</v>
      </c>
      <c r="H15" t="s">
        <v>73</v>
      </c>
      <c r="I15" t="s">
        <v>262</v>
      </c>
    </row>
    <row r="16" spans="1:10">
      <c r="A16" t="s">
        <v>74</v>
      </c>
      <c r="B16" t="s">
        <v>75</v>
      </c>
      <c r="C16" t="s">
        <v>13</v>
      </c>
      <c r="D16" t="s">
        <v>76</v>
      </c>
      <c r="E16" t="s">
        <v>75</v>
      </c>
      <c r="F16" t="s">
        <v>75</v>
      </c>
      <c r="G16" t="s">
        <v>13</v>
      </c>
      <c r="H16" t="s">
        <v>76</v>
      </c>
      <c r="I16" t="s">
        <v>75</v>
      </c>
    </row>
    <row r="17" spans="1:9">
      <c r="A17" t="s">
        <v>77</v>
      </c>
      <c r="B17" t="s">
        <v>78</v>
      </c>
      <c r="C17" t="s">
        <v>79</v>
      </c>
      <c r="D17" t="s">
        <v>13</v>
      </c>
      <c r="E17" t="s">
        <v>78</v>
      </c>
      <c r="F17" t="s">
        <v>78</v>
      </c>
      <c r="G17" t="s">
        <v>79</v>
      </c>
      <c r="H17" t="s">
        <v>13</v>
      </c>
      <c r="I17" t="s">
        <v>78</v>
      </c>
    </row>
    <row r="19" spans="1:9">
      <c r="A19" t="s">
        <v>80</v>
      </c>
      <c r="B19" t="s">
        <v>81</v>
      </c>
      <c r="C19" t="s">
        <v>82</v>
      </c>
      <c r="D19" t="s">
        <v>83</v>
      </c>
      <c r="E19" t="s">
        <v>81</v>
      </c>
      <c r="F19" t="s">
        <v>81</v>
      </c>
      <c r="G19" t="s">
        <v>82</v>
      </c>
      <c r="H19" t="s">
        <v>83</v>
      </c>
      <c r="I19" t="s">
        <v>81</v>
      </c>
    </row>
    <row r="20" spans="1:9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  <c r="G20" t="s">
        <v>88</v>
      </c>
      <c r="H20" t="s">
        <v>90</v>
      </c>
      <c r="I20" t="s">
        <v>263</v>
      </c>
    </row>
    <row r="21" spans="1:9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95</v>
      </c>
      <c r="H21" t="s">
        <v>97</v>
      </c>
      <c r="I21" t="s">
        <v>264</v>
      </c>
    </row>
    <row r="22" spans="1:9">
      <c r="A22" t="s">
        <v>98</v>
      </c>
      <c r="B22" t="s">
        <v>99</v>
      </c>
      <c r="C22" t="s">
        <v>100</v>
      </c>
      <c r="D22" t="s">
        <v>101</v>
      </c>
      <c r="E22" t="s">
        <v>13</v>
      </c>
      <c r="F22" t="s">
        <v>102</v>
      </c>
      <c r="G22" t="s">
        <v>103</v>
      </c>
      <c r="H22" t="s">
        <v>104</v>
      </c>
      <c r="I22" t="s">
        <v>13</v>
      </c>
    </row>
    <row r="23" spans="1:9">
      <c r="A23" t="s">
        <v>105</v>
      </c>
      <c r="B23" t="s">
        <v>106</v>
      </c>
      <c r="C23" t="s">
        <v>107</v>
      </c>
      <c r="D23" t="s">
        <v>108</v>
      </c>
      <c r="E23" t="s">
        <v>106</v>
      </c>
      <c r="F23" t="s">
        <v>106</v>
      </c>
      <c r="G23" t="s">
        <v>107</v>
      </c>
      <c r="H23" t="s">
        <v>108</v>
      </c>
      <c r="I23" t="s">
        <v>106</v>
      </c>
    </row>
    <row r="25" spans="1:9">
      <c r="A25" t="s">
        <v>109</v>
      </c>
      <c r="B25" t="s">
        <v>110</v>
      </c>
      <c r="C25" t="s">
        <v>111</v>
      </c>
      <c r="D25" t="s">
        <v>112</v>
      </c>
      <c r="E25" t="s">
        <v>5</v>
      </c>
      <c r="F25" t="s">
        <v>113</v>
      </c>
      <c r="G25" t="s">
        <v>5</v>
      </c>
      <c r="H25" t="s">
        <v>114</v>
      </c>
      <c r="I25" t="s">
        <v>110</v>
      </c>
    </row>
    <row r="26" spans="1:9">
      <c r="A26" t="s">
        <v>115</v>
      </c>
      <c r="B26" t="s">
        <v>116</v>
      </c>
      <c r="C26" t="s">
        <v>117</v>
      </c>
      <c r="D26" t="s">
        <v>13</v>
      </c>
      <c r="E26" t="s">
        <v>116</v>
      </c>
      <c r="F26" t="s">
        <v>118</v>
      </c>
      <c r="G26" t="s">
        <v>116</v>
      </c>
      <c r="H26" t="s">
        <v>119</v>
      </c>
      <c r="I26" t="s">
        <v>116</v>
      </c>
    </row>
    <row r="27" spans="1:9">
      <c r="A27" t="s">
        <v>120</v>
      </c>
      <c r="B27" t="s">
        <v>121</v>
      </c>
      <c r="C27" t="s">
        <v>13</v>
      </c>
      <c r="D27" t="s">
        <v>13</v>
      </c>
      <c r="E27" t="s">
        <v>121</v>
      </c>
      <c r="F27" t="s">
        <v>122</v>
      </c>
      <c r="G27" t="s">
        <v>121</v>
      </c>
      <c r="H27" t="s">
        <v>123</v>
      </c>
      <c r="I27" t="s">
        <v>121</v>
      </c>
    </row>
    <row r="28" spans="1:9">
      <c r="A28" t="s">
        <v>124</v>
      </c>
      <c r="B28" t="s">
        <v>125</v>
      </c>
      <c r="C28" t="s">
        <v>13</v>
      </c>
      <c r="D28" t="s">
        <v>126</v>
      </c>
      <c r="E28" t="s">
        <v>125</v>
      </c>
      <c r="F28" t="s">
        <v>127</v>
      </c>
      <c r="G28" t="s">
        <v>125</v>
      </c>
      <c r="H28" t="s">
        <v>126</v>
      </c>
      <c r="I28" t="s">
        <v>125</v>
      </c>
    </row>
    <row r="29" spans="1:9">
      <c r="A29" t="s">
        <v>128</v>
      </c>
      <c r="B29" t="s">
        <v>129</v>
      </c>
      <c r="C29" t="s">
        <v>130</v>
      </c>
      <c r="D29" t="s">
        <v>131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</row>
    <row r="31" spans="1:9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138</v>
      </c>
      <c r="H31" t="s">
        <v>139</v>
      </c>
      <c r="I31" t="s">
        <v>133</v>
      </c>
    </row>
    <row r="32" spans="1:9">
      <c r="A32" t="s">
        <v>140</v>
      </c>
      <c r="B32" t="s">
        <v>141</v>
      </c>
      <c r="C32" t="s">
        <v>142</v>
      </c>
      <c r="D32" t="s">
        <v>143</v>
      </c>
      <c r="E32" t="s">
        <v>141</v>
      </c>
      <c r="F32" t="s">
        <v>144</v>
      </c>
      <c r="G32" t="s">
        <v>141</v>
      </c>
      <c r="H32" t="s">
        <v>145</v>
      </c>
      <c r="I32" t="s">
        <v>141</v>
      </c>
    </row>
    <row r="33" spans="1:9">
      <c r="A33" t="s">
        <v>146</v>
      </c>
      <c r="B33" t="s">
        <v>147</v>
      </c>
      <c r="C33" t="s">
        <v>148</v>
      </c>
      <c r="D33" t="s">
        <v>149</v>
      </c>
      <c r="E33" t="s">
        <v>147</v>
      </c>
      <c r="F33" t="s">
        <v>150</v>
      </c>
      <c r="G33" t="s">
        <v>147</v>
      </c>
      <c r="H33" t="s">
        <v>151</v>
      </c>
      <c r="I33" t="s">
        <v>147</v>
      </c>
    </row>
    <row r="34" spans="1:9">
      <c r="A34" t="s">
        <v>152</v>
      </c>
      <c r="B34" t="s">
        <v>153</v>
      </c>
      <c r="C34" t="s">
        <v>154</v>
      </c>
      <c r="D34" t="s">
        <v>155</v>
      </c>
      <c r="E34" t="s">
        <v>153</v>
      </c>
      <c r="F34" t="s">
        <v>156</v>
      </c>
      <c r="G34" t="s">
        <v>153</v>
      </c>
      <c r="H34" t="s">
        <v>157</v>
      </c>
      <c r="I34" t="s">
        <v>153</v>
      </c>
    </row>
    <row r="35" spans="1:9">
      <c r="A35" t="s">
        <v>158</v>
      </c>
      <c r="B35" t="s">
        <v>236</v>
      </c>
      <c r="C35" t="s">
        <v>159</v>
      </c>
      <c r="D35" t="s">
        <v>160</v>
      </c>
      <c r="E35" t="s">
        <v>236</v>
      </c>
      <c r="F35" t="s">
        <v>236</v>
      </c>
      <c r="G35" t="s">
        <v>159</v>
      </c>
      <c r="H35" t="s">
        <v>160</v>
      </c>
      <c r="I35" t="s">
        <v>236</v>
      </c>
    </row>
    <row r="37" spans="1:9">
      <c r="A37" t="s">
        <v>161</v>
      </c>
      <c r="B37" t="s">
        <v>162</v>
      </c>
      <c r="C37" t="s">
        <v>163</v>
      </c>
      <c r="D37" t="s">
        <v>164</v>
      </c>
      <c r="E37" t="s">
        <v>165</v>
      </c>
      <c r="F37" t="s">
        <v>166</v>
      </c>
      <c r="G37" t="s">
        <v>165</v>
      </c>
      <c r="H37" t="s">
        <v>167</v>
      </c>
      <c r="I37" t="s">
        <v>162</v>
      </c>
    </row>
    <row r="38" spans="1:9">
      <c r="A38" t="s">
        <v>168</v>
      </c>
      <c r="B38" t="s">
        <v>169</v>
      </c>
      <c r="C38" t="s">
        <v>170</v>
      </c>
      <c r="D38" t="s">
        <v>171</v>
      </c>
      <c r="E38" t="s">
        <v>169</v>
      </c>
      <c r="F38" t="s">
        <v>172</v>
      </c>
      <c r="G38" t="s">
        <v>169</v>
      </c>
      <c r="H38" t="s">
        <v>173</v>
      </c>
      <c r="I38" t="s">
        <v>169</v>
      </c>
    </row>
    <row r="39" spans="1:9">
      <c r="A39" t="s">
        <v>174</v>
      </c>
      <c r="B39" t="s">
        <v>175</v>
      </c>
      <c r="C39" t="s">
        <v>176</v>
      </c>
      <c r="D39" t="s">
        <v>177</v>
      </c>
      <c r="E39" t="s">
        <v>175</v>
      </c>
      <c r="F39" t="s">
        <v>178</v>
      </c>
      <c r="G39" t="s">
        <v>175</v>
      </c>
      <c r="H39" t="s">
        <v>179</v>
      </c>
      <c r="I39" t="s">
        <v>175</v>
      </c>
    </row>
    <row r="40" spans="1:9">
      <c r="A40" t="s">
        <v>180</v>
      </c>
      <c r="B40" t="s">
        <v>181</v>
      </c>
      <c r="C40" t="s">
        <v>182</v>
      </c>
      <c r="D40" t="s">
        <v>183</v>
      </c>
      <c r="E40" t="s">
        <v>181</v>
      </c>
      <c r="F40" t="s">
        <v>184</v>
      </c>
      <c r="G40" t="s">
        <v>181</v>
      </c>
      <c r="H40" t="s">
        <v>185</v>
      </c>
      <c r="I40" t="s">
        <v>181</v>
      </c>
    </row>
    <row r="41" spans="1:9">
      <c r="A41" t="s">
        <v>186</v>
      </c>
      <c r="B41" s="5" t="s">
        <v>242</v>
      </c>
      <c r="C41" t="s">
        <v>187</v>
      </c>
      <c r="D41" t="s">
        <v>188</v>
      </c>
      <c r="E41" s="5" t="s">
        <v>242</v>
      </c>
      <c r="F41" t="s">
        <v>242</v>
      </c>
      <c r="G41" t="s">
        <v>187</v>
      </c>
      <c r="H41" t="s">
        <v>188</v>
      </c>
      <c r="I41" t="s">
        <v>242</v>
      </c>
    </row>
    <row r="43" spans="1:9">
      <c r="A43" t="s">
        <v>189</v>
      </c>
      <c r="B43" t="s">
        <v>190</v>
      </c>
      <c r="C43" t="s">
        <v>191</v>
      </c>
      <c r="D43" t="s">
        <v>192</v>
      </c>
      <c r="E43" t="s">
        <v>193</v>
      </c>
      <c r="F43" t="s">
        <v>194</v>
      </c>
      <c r="G43" t="s">
        <v>193</v>
      </c>
      <c r="H43" t="s">
        <v>195</v>
      </c>
      <c r="I43" t="s">
        <v>190</v>
      </c>
    </row>
    <row r="44" spans="1:9">
      <c r="A44" t="s">
        <v>196</v>
      </c>
      <c r="B44" t="s">
        <v>197</v>
      </c>
      <c r="C44" t="s">
        <v>198</v>
      </c>
      <c r="D44" t="s">
        <v>199</v>
      </c>
      <c r="E44" t="s">
        <v>197</v>
      </c>
      <c r="F44" t="s">
        <v>200</v>
      </c>
      <c r="G44" t="s">
        <v>197</v>
      </c>
      <c r="H44" t="s">
        <v>201</v>
      </c>
      <c r="I44" t="s">
        <v>197</v>
      </c>
    </row>
    <row r="45" spans="1:9">
      <c r="A45" t="s">
        <v>202</v>
      </c>
      <c r="B45" t="s">
        <v>203</v>
      </c>
      <c r="C45" t="s">
        <v>204</v>
      </c>
      <c r="D45" t="s">
        <v>205</v>
      </c>
      <c r="E45" t="s">
        <v>203</v>
      </c>
      <c r="F45" t="s">
        <v>206</v>
      </c>
      <c r="G45" t="s">
        <v>203</v>
      </c>
      <c r="H45" t="s">
        <v>207</v>
      </c>
      <c r="I45" t="s">
        <v>203</v>
      </c>
    </row>
    <row r="46" spans="1:9">
      <c r="A46" t="s">
        <v>208</v>
      </c>
      <c r="B46" t="s">
        <v>209</v>
      </c>
      <c r="C46" t="s">
        <v>210</v>
      </c>
      <c r="D46" t="s">
        <v>211</v>
      </c>
      <c r="E46" t="s">
        <v>13</v>
      </c>
      <c r="F46" t="s">
        <v>212</v>
      </c>
      <c r="G46" t="s">
        <v>13</v>
      </c>
      <c r="H46" t="s">
        <v>13</v>
      </c>
      <c r="I46" t="s">
        <v>13</v>
      </c>
    </row>
    <row r="47" spans="1:9">
      <c r="A47" t="s">
        <v>213</v>
      </c>
      <c r="B47" t="s">
        <v>250</v>
      </c>
      <c r="C47" t="s">
        <v>214</v>
      </c>
      <c r="D47" t="s">
        <v>215</v>
      </c>
      <c r="E47" t="s">
        <v>250</v>
      </c>
      <c r="F47" t="s">
        <v>250</v>
      </c>
      <c r="G47" t="s">
        <v>214</v>
      </c>
      <c r="H47" t="s">
        <v>215</v>
      </c>
      <c r="I47" t="s">
        <v>250</v>
      </c>
    </row>
    <row r="48" spans="1:9">
      <c r="A48" t="s">
        <v>1</v>
      </c>
    </row>
    <row r="51" spans="1:10">
      <c r="A51" t="s">
        <v>216</v>
      </c>
    </row>
    <row r="53" spans="1:10">
      <c r="A53" t="s">
        <v>10</v>
      </c>
      <c r="B53" t="s">
        <v>217</v>
      </c>
      <c r="C53" t="s">
        <v>265</v>
      </c>
      <c r="D53" t="s">
        <v>3</v>
      </c>
      <c r="E53" t="s">
        <v>13</v>
      </c>
      <c r="F53" t="s">
        <v>14</v>
      </c>
      <c r="G53" t="s">
        <v>15</v>
      </c>
      <c r="H53" t="s">
        <v>16</v>
      </c>
      <c r="I53" t="s">
        <v>255</v>
      </c>
      <c r="J53" t="s">
        <v>218</v>
      </c>
    </row>
    <row r="54" spans="1:10">
      <c r="A54" t="s">
        <v>17</v>
      </c>
      <c r="B54" t="s">
        <v>11</v>
      </c>
      <c r="C54" t="s">
        <v>18</v>
      </c>
      <c r="D54" t="s">
        <v>254</v>
      </c>
      <c r="E54" t="s">
        <v>21</v>
      </c>
      <c r="F54" t="s">
        <v>4</v>
      </c>
      <c r="G54" t="s">
        <v>21</v>
      </c>
      <c r="H54" t="s">
        <v>22</v>
      </c>
      <c r="I54" t="s">
        <v>256</v>
      </c>
      <c r="J54" t="s">
        <v>218</v>
      </c>
    </row>
    <row r="55" spans="1:10">
      <c r="A55" t="s">
        <v>23</v>
      </c>
      <c r="B55" t="s">
        <v>45</v>
      </c>
      <c r="C55" t="s">
        <v>43</v>
      </c>
      <c r="D55" t="s">
        <v>219</v>
      </c>
      <c r="E55" t="s">
        <v>46</v>
      </c>
      <c r="F55" t="s">
        <v>27</v>
      </c>
      <c r="G55" t="s">
        <v>46</v>
      </c>
      <c r="H55" t="s">
        <v>59</v>
      </c>
      <c r="I55" t="s">
        <v>257</v>
      </c>
      <c r="J55" t="s">
        <v>218</v>
      </c>
    </row>
    <row r="56" spans="1:10">
      <c r="A56" t="s">
        <v>29</v>
      </c>
      <c r="B56" t="s">
        <v>32</v>
      </c>
      <c r="C56" t="s">
        <v>39</v>
      </c>
      <c r="D56" t="s">
        <v>31</v>
      </c>
      <c r="E56" t="s">
        <v>13</v>
      </c>
      <c r="F56" t="s">
        <v>33</v>
      </c>
      <c r="G56" t="s">
        <v>13</v>
      </c>
      <c r="H56" t="s">
        <v>34</v>
      </c>
      <c r="I56" t="s">
        <v>258</v>
      </c>
      <c r="J56" t="s">
        <v>220</v>
      </c>
    </row>
    <row r="57" spans="1:10">
      <c r="A57" t="s">
        <v>36</v>
      </c>
      <c r="B57" t="s">
        <v>30</v>
      </c>
      <c r="C57" t="s">
        <v>37</v>
      </c>
      <c r="D57" t="s">
        <v>221</v>
      </c>
      <c r="E57" t="s">
        <v>13</v>
      </c>
      <c r="F57" t="s">
        <v>40</v>
      </c>
      <c r="G57" t="s">
        <v>13</v>
      </c>
      <c r="H57" t="s">
        <v>41</v>
      </c>
      <c r="I57" t="s">
        <v>13</v>
      </c>
      <c r="J57" t="s">
        <v>218</v>
      </c>
    </row>
    <row r="58" spans="1:10">
      <c r="A58" t="s">
        <v>42</v>
      </c>
      <c r="B58" t="s">
        <v>129</v>
      </c>
      <c r="C58" t="s">
        <v>44</v>
      </c>
      <c r="D58" t="s">
        <v>222</v>
      </c>
      <c r="E58" t="s">
        <v>13</v>
      </c>
      <c r="F58" t="s">
        <v>47</v>
      </c>
      <c r="G58" t="s">
        <v>13</v>
      </c>
      <c r="H58" t="s">
        <v>223</v>
      </c>
      <c r="I58" t="s">
        <v>259</v>
      </c>
      <c r="J58" t="s">
        <v>218</v>
      </c>
    </row>
    <row r="60" spans="1:10">
      <c r="A60" t="s">
        <v>49</v>
      </c>
      <c r="B60" t="s">
        <v>50</v>
      </c>
      <c r="C60" t="s">
        <v>70</v>
      </c>
      <c r="D60" t="s">
        <v>71</v>
      </c>
      <c r="E60" t="s">
        <v>13</v>
      </c>
      <c r="F60" t="s">
        <v>53</v>
      </c>
      <c r="G60" t="s">
        <v>13</v>
      </c>
      <c r="H60" t="s">
        <v>28</v>
      </c>
      <c r="I60" t="s">
        <v>13</v>
      </c>
      <c r="J60" t="s">
        <v>218</v>
      </c>
    </row>
    <row r="61" spans="1:10">
      <c r="A61" t="s">
        <v>54</v>
      </c>
      <c r="B61" t="s">
        <v>55</v>
      </c>
      <c r="C61" t="s">
        <v>224</v>
      </c>
      <c r="D61" t="s">
        <v>93</v>
      </c>
      <c r="E61" t="s">
        <v>13</v>
      </c>
      <c r="F61" t="s">
        <v>58</v>
      </c>
      <c r="G61" t="s">
        <v>13</v>
      </c>
      <c r="H61" t="s">
        <v>73</v>
      </c>
      <c r="I61" t="s">
        <v>260</v>
      </c>
      <c r="J61" t="s">
        <v>218</v>
      </c>
    </row>
    <row r="62" spans="1:10">
      <c r="A62" t="s">
        <v>61</v>
      </c>
      <c r="B62" t="s">
        <v>62</v>
      </c>
      <c r="C62" t="s">
        <v>26</v>
      </c>
      <c r="D62" t="s">
        <v>225</v>
      </c>
      <c r="E62" t="s">
        <v>13</v>
      </c>
      <c r="F62" t="s">
        <v>65</v>
      </c>
      <c r="G62" t="s">
        <v>66</v>
      </c>
      <c r="H62" t="s">
        <v>67</v>
      </c>
      <c r="I62" t="s">
        <v>261</v>
      </c>
      <c r="J62" t="s">
        <v>60</v>
      </c>
    </row>
    <row r="63" spans="1:10">
      <c r="A63" t="s">
        <v>68</v>
      </c>
      <c r="B63" t="s">
        <v>226</v>
      </c>
      <c r="C63" t="s">
        <v>227</v>
      </c>
      <c r="D63" t="s">
        <v>130</v>
      </c>
      <c r="E63" t="s">
        <v>13</v>
      </c>
      <c r="F63" t="s">
        <v>72</v>
      </c>
      <c r="G63" t="s">
        <v>228</v>
      </c>
      <c r="H63" t="s">
        <v>157</v>
      </c>
      <c r="I63" t="s">
        <v>262</v>
      </c>
      <c r="J63" t="s">
        <v>218</v>
      </c>
    </row>
    <row r="64" spans="1:10">
      <c r="A64" t="s">
        <v>74</v>
      </c>
      <c r="B64" t="s">
        <v>229</v>
      </c>
      <c r="C64" t="s">
        <v>230</v>
      </c>
      <c r="D64" t="s">
        <v>131</v>
      </c>
      <c r="E64" t="s">
        <v>13</v>
      </c>
      <c r="F64" t="s">
        <v>89</v>
      </c>
      <c r="G64" t="s">
        <v>13</v>
      </c>
      <c r="H64" t="s">
        <v>90</v>
      </c>
      <c r="I64" t="s">
        <v>263</v>
      </c>
      <c r="J64" t="s">
        <v>218</v>
      </c>
    </row>
    <row r="65" spans="1:10">
      <c r="A65" t="s">
        <v>77</v>
      </c>
      <c r="B65" t="s">
        <v>231</v>
      </c>
      <c r="C65" t="s">
        <v>232</v>
      </c>
      <c r="D65" t="s">
        <v>126</v>
      </c>
      <c r="E65" t="s">
        <v>13</v>
      </c>
      <c r="F65" t="s">
        <v>96</v>
      </c>
      <c r="G65" t="s">
        <v>13</v>
      </c>
      <c r="H65" t="s">
        <v>97</v>
      </c>
      <c r="I65" t="s">
        <v>264</v>
      </c>
      <c r="J65" t="s">
        <v>218</v>
      </c>
    </row>
    <row r="67" spans="1:10">
      <c r="A67" t="s">
        <v>80</v>
      </c>
      <c r="B67" t="s">
        <v>81</v>
      </c>
      <c r="C67" t="s">
        <v>233</v>
      </c>
      <c r="D67" t="s">
        <v>64</v>
      </c>
      <c r="E67" t="s">
        <v>81</v>
      </c>
      <c r="F67" t="s">
        <v>81</v>
      </c>
      <c r="G67" t="s">
        <v>13</v>
      </c>
      <c r="H67" t="s">
        <v>13</v>
      </c>
      <c r="I67" t="s">
        <v>81</v>
      </c>
      <c r="J67" t="s">
        <v>218</v>
      </c>
    </row>
    <row r="68" spans="1:10">
      <c r="A68" t="s">
        <v>84</v>
      </c>
      <c r="B68" t="s">
        <v>85</v>
      </c>
      <c r="C68" t="s">
        <v>234</v>
      </c>
      <c r="D68" t="s">
        <v>63</v>
      </c>
      <c r="E68" t="s">
        <v>88</v>
      </c>
      <c r="F68" t="s">
        <v>102</v>
      </c>
      <c r="G68" t="s">
        <v>88</v>
      </c>
      <c r="H68" t="s">
        <v>104</v>
      </c>
      <c r="I68" t="s">
        <v>13</v>
      </c>
      <c r="J68" t="s">
        <v>218</v>
      </c>
    </row>
    <row r="69" spans="1:10">
      <c r="A69" t="s">
        <v>91</v>
      </c>
      <c r="B69" t="s">
        <v>92</v>
      </c>
      <c r="C69" t="s">
        <v>188</v>
      </c>
      <c r="D69" t="s">
        <v>20</v>
      </c>
      <c r="E69" t="s">
        <v>95</v>
      </c>
      <c r="F69" t="s">
        <v>113</v>
      </c>
      <c r="G69" t="s">
        <v>95</v>
      </c>
      <c r="H69" t="s">
        <v>114</v>
      </c>
      <c r="I69" t="s">
        <v>13</v>
      </c>
      <c r="J69" t="s">
        <v>218</v>
      </c>
    </row>
    <row r="70" spans="1:10">
      <c r="A70" t="s">
        <v>98</v>
      </c>
      <c r="B70" t="s">
        <v>99</v>
      </c>
      <c r="C70" t="s">
        <v>101</v>
      </c>
      <c r="D70" t="s">
        <v>94</v>
      </c>
      <c r="E70" t="s">
        <v>13</v>
      </c>
      <c r="F70" t="s">
        <v>118</v>
      </c>
      <c r="G70" t="s">
        <v>103</v>
      </c>
      <c r="H70" t="s">
        <v>235</v>
      </c>
      <c r="I70" t="s">
        <v>13</v>
      </c>
      <c r="J70" t="s">
        <v>218</v>
      </c>
    </row>
    <row r="71" spans="1:10">
      <c r="A71" t="s">
        <v>105</v>
      </c>
      <c r="B71" t="s">
        <v>106</v>
      </c>
      <c r="C71" t="s">
        <v>107</v>
      </c>
      <c r="D71" t="s">
        <v>108</v>
      </c>
      <c r="E71" t="s">
        <v>106</v>
      </c>
      <c r="F71" t="s">
        <v>106</v>
      </c>
      <c r="G71" t="s">
        <v>107</v>
      </c>
      <c r="H71" t="s">
        <v>108</v>
      </c>
      <c r="I71" t="s">
        <v>106</v>
      </c>
      <c r="J71" t="s">
        <v>218</v>
      </c>
    </row>
    <row r="73" spans="1:10">
      <c r="A73" t="s">
        <v>109</v>
      </c>
      <c r="B73" t="s">
        <v>236</v>
      </c>
      <c r="C73" t="s">
        <v>159</v>
      </c>
      <c r="D73" t="s">
        <v>56</v>
      </c>
      <c r="E73" t="s">
        <v>236</v>
      </c>
      <c r="F73" t="s">
        <v>236</v>
      </c>
      <c r="G73" t="s">
        <v>237</v>
      </c>
      <c r="H73" t="s">
        <v>238</v>
      </c>
      <c r="I73" t="s">
        <v>236</v>
      </c>
      <c r="J73" t="s">
        <v>218</v>
      </c>
    </row>
    <row r="74" spans="1:10">
      <c r="A74" t="s">
        <v>115</v>
      </c>
      <c r="B74" t="s">
        <v>116</v>
      </c>
      <c r="C74" t="s">
        <v>171</v>
      </c>
      <c r="D74" t="s">
        <v>239</v>
      </c>
      <c r="E74" t="s">
        <v>116</v>
      </c>
      <c r="F74" t="s">
        <v>122</v>
      </c>
      <c r="G74" t="s">
        <v>116</v>
      </c>
      <c r="H74" t="s">
        <v>123</v>
      </c>
      <c r="I74" t="s">
        <v>116</v>
      </c>
      <c r="J74" t="s">
        <v>218</v>
      </c>
    </row>
    <row r="75" spans="1:10">
      <c r="A75" t="s">
        <v>120</v>
      </c>
      <c r="B75" t="s">
        <v>121</v>
      </c>
      <c r="C75" t="s">
        <v>170</v>
      </c>
      <c r="D75" t="s">
        <v>117</v>
      </c>
      <c r="E75" t="s">
        <v>121</v>
      </c>
      <c r="F75" t="s">
        <v>127</v>
      </c>
      <c r="G75" t="s">
        <v>121</v>
      </c>
      <c r="H75" t="s">
        <v>240</v>
      </c>
      <c r="I75" t="s">
        <v>121</v>
      </c>
      <c r="J75" t="s">
        <v>218</v>
      </c>
    </row>
    <row r="76" spans="1:10">
      <c r="A76" t="s">
        <v>124</v>
      </c>
      <c r="B76" t="s">
        <v>125</v>
      </c>
      <c r="C76" t="s">
        <v>176</v>
      </c>
      <c r="D76" t="s">
        <v>177</v>
      </c>
      <c r="E76" t="s">
        <v>125</v>
      </c>
      <c r="F76" t="s">
        <v>137</v>
      </c>
      <c r="G76" t="s">
        <v>125</v>
      </c>
      <c r="H76" t="s">
        <v>139</v>
      </c>
      <c r="I76" t="s">
        <v>125</v>
      </c>
      <c r="J76" t="s">
        <v>218</v>
      </c>
    </row>
    <row r="77" spans="1:10">
      <c r="A77" t="s">
        <v>128</v>
      </c>
      <c r="B77" t="s">
        <v>110</v>
      </c>
      <c r="C77" t="s">
        <v>142</v>
      </c>
      <c r="D77" t="s">
        <v>143</v>
      </c>
      <c r="E77" t="s">
        <v>241</v>
      </c>
      <c r="F77" t="s">
        <v>144</v>
      </c>
      <c r="G77" t="s">
        <v>241</v>
      </c>
      <c r="H77" t="s">
        <v>145</v>
      </c>
      <c r="I77" t="s">
        <v>110</v>
      </c>
      <c r="J77" t="s">
        <v>218</v>
      </c>
    </row>
    <row r="79" spans="1:10">
      <c r="A79" t="s">
        <v>132</v>
      </c>
      <c r="B79" t="s">
        <v>242</v>
      </c>
      <c r="C79" t="s">
        <v>187</v>
      </c>
      <c r="D79" t="s">
        <v>243</v>
      </c>
      <c r="E79" t="s">
        <v>242</v>
      </c>
      <c r="F79" t="s">
        <v>242</v>
      </c>
      <c r="G79" t="s">
        <v>244</v>
      </c>
      <c r="H79" t="s">
        <v>228</v>
      </c>
      <c r="I79" t="s">
        <v>242</v>
      </c>
      <c r="J79" t="s">
        <v>218</v>
      </c>
    </row>
    <row r="80" spans="1:10">
      <c r="A80" t="s">
        <v>140</v>
      </c>
      <c r="B80" t="s">
        <v>141</v>
      </c>
      <c r="C80" t="s">
        <v>245</v>
      </c>
      <c r="D80" t="s">
        <v>183</v>
      </c>
      <c r="E80" t="s">
        <v>141</v>
      </c>
      <c r="F80" t="s">
        <v>150</v>
      </c>
      <c r="G80" t="s">
        <v>141</v>
      </c>
      <c r="H80" t="s">
        <v>151</v>
      </c>
      <c r="I80" t="s">
        <v>141</v>
      </c>
      <c r="J80" t="s">
        <v>218</v>
      </c>
    </row>
    <row r="81" spans="1:10">
      <c r="A81" t="s">
        <v>146</v>
      </c>
      <c r="B81" t="s">
        <v>147</v>
      </c>
      <c r="C81" t="s">
        <v>155</v>
      </c>
      <c r="D81" t="s">
        <v>154</v>
      </c>
      <c r="E81" t="s">
        <v>147</v>
      </c>
      <c r="F81" t="s">
        <v>156</v>
      </c>
      <c r="G81" t="s">
        <v>147</v>
      </c>
      <c r="H81" t="s">
        <v>48</v>
      </c>
      <c r="I81" t="s">
        <v>147</v>
      </c>
      <c r="J81" t="s">
        <v>218</v>
      </c>
    </row>
    <row r="82" spans="1:10">
      <c r="A82" t="s">
        <v>152</v>
      </c>
      <c r="B82" t="s">
        <v>153</v>
      </c>
      <c r="C82" t="s">
        <v>160</v>
      </c>
      <c r="D82" t="s">
        <v>163</v>
      </c>
      <c r="E82" t="s">
        <v>153</v>
      </c>
      <c r="F82" t="s">
        <v>166</v>
      </c>
      <c r="G82" t="s">
        <v>153</v>
      </c>
      <c r="H82" t="s">
        <v>173</v>
      </c>
      <c r="I82" t="s">
        <v>153</v>
      </c>
      <c r="J82" t="s">
        <v>218</v>
      </c>
    </row>
    <row r="83" spans="1:10">
      <c r="A83" t="s">
        <v>158</v>
      </c>
      <c r="B83" t="s">
        <v>133</v>
      </c>
      <c r="C83" t="s">
        <v>135</v>
      </c>
      <c r="D83" t="s">
        <v>164</v>
      </c>
      <c r="E83" t="s">
        <v>136</v>
      </c>
      <c r="F83" t="s">
        <v>172</v>
      </c>
      <c r="G83" t="s">
        <v>136</v>
      </c>
      <c r="H83" t="s">
        <v>119</v>
      </c>
      <c r="I83" t="s">
        <v>133</v>
      </c>
      <c r="J83" t="s">
        <v>218</v>
      </c>
    </row>
    <row r="85" spans="1:10">
      <c r="A85" t="s">
        <v>161</v>
      </c>
      <c r="B85" t="s">
        <v>246</v>
      </c>
      <c r="C85" t="s">
        <v>13</v>
      </c>
      <c r="D85" t="s">
        <v>13</v>
      </c>
      <c r="E85" t="s">
        <v>246</v>
      </c>
      <c r="F85" t="s">
        <v>246</v>
      </c>
      <c r="G85" t="s">
        <v>13</v>
      </c>
      <c r="H85" t="s">
        <v>13</v>
      </c>
      <c r="I85" t="s">
        <v>246</v>
      </c>
      <c r="J85" t="s">
        <v>218</v>
      </c>
    </row>
    <row r="86" spans="1:10">
      <c r="A86" t="s">
        <v>168</v>
      </c>
      <c r="B86" t="s">
        <v>169</v>
      </c>
      <c r="C86" t="s">
        <v>51</v>
      </c>
      <c r="D86" t="s">
        <v>247</v>
      </c>
      <c r="E86" t="s">
        <v>169</v>
      </c>
      <c r="F86" t="s">
        <v>178</v>
      </c>
      <c r="G86" t="s">
        <v>169</v>
      </c>
      <c r="H86" t="s">
        <v>179</v>
      </c>
      <c r="I86" t="s">
        <v>169</v>
      </c>
      <c r="J86" t="s">
        <v>218</v>
      </c>
    </row>
    <row r="87" spans="1:10">
      <c r="A87" t="s">
        <v>174</v>
      </c>
      <c r="B87" t="s">
        <v>175</v>
      </c>
      <c r="C87" t="s">
        <v>79</v>
      </c>
      <c r="D87" t="s">
        <v>198</v>
      </c>
      <c r="E87" t="s">
        <v>175</v>
      </c>
      <c r="F87" t="s">
        <v>184</v>
      </c>
      <c r="G87" t="s">
        <v>175</v>
      </c>
      <c r="H87" t="s">
        <v>185</v>
      </c>
      <c r="I87" t="s">
        <v>175</v>
      </c>
      <c r="J87" t="s">
        <v>218</v>
      </c>
    </row>
    <row r="88" spans="1:10">
      <c r="A88" t="s">
        <v>180</v>
      </c>
      <c r="B88" t="s">
        <v>181</v>
      </c>
      <c r="C88" t="s">
        <v>204</v>
      </c>
      <c r="D88" t="s">
        <v>199</v>
      </c>
      <c r="E88" t="s">
        <v>181</v>
      </c>
      <c r="F88" t="s">
        <v>194</v>
      </c>
      <c r="G88" t="s">
        <v>181</v>
      </c>
      <c r="H88" t="s">
        <v>195</v>
      </c>
      <c r="I88" t="s">
        <v>181</v>
      </c>
      <c r="J88" t="s">
        <v>218</v>
      </c>
    </row>
    <row r="89" spans="1:10">
      <c r="A89" t="s">
        <v>186</v>
      </c>
      <c r="B89" t="s">
        <v>162</v>
      </c>
      <c r="C89" t="s">
        <v>87</v>
      </c>
      <c r="D89" t="s">
        <v>12</v>
      </c>
      <c r="E89" t="s">
        <v>165</v>
      </c>
      <c r="F89" t="s">
        <v>248</v>
      </c>
      <c r="G89" t="s">
        <v>165</v>
      </c>
      <c r="H89" t="s">
        <v>249</v>
      </c>
      <c r="I89" t="s">
        <v>162</v>
      </c>
      <c r="J89" t="s">
        <v>218</v>
      </c>
    </row>
    <row r="91" spans="1:10">
      <c r="A91" t="s">
        <v>189</v>
      </c>
      <c r="B91" t="s">
        <v>250</v>
      </c>
      <c r="C91" t="s">
        <v>215</v>
      </c>
      <c r="D91" t="s">
        <v>192</v>
      </c>
      <c r="E91" t="s">
        <v>250</v>
      </c>
      <c r="F91" t="s">
        <v>250</v>
      </c>
      <c r="G91" t="s">
        <v>215</v>
      </c>
      <c r="H91" t="s">
        <v>201</v>
      </c>
      <c r="I91" t="s">
        <v>250</v>
      </c>
      <c r="J91" t="s">
        <v>218</v>
      </c>
    </row>
    <row r="92" spans="1:10">
      <c r="A92" t="s">
        <v>196</v>
      </c>
      <c r="B92" t="s">
        <v>197</v>
      </c>
      <c r="C92" t="s">
        <v>57</v>
      </c>
      <c r="D92" t="s">
        <v>182</v>
      </c>
      <c r="E92" t="s">
        <v>197</v>
      </c>
      <c r="F92" t="s">
        <v>251</v>
      </c>
      <c r="G92" t="s">
        <v>197</v>
      </c>
      <c r="H92" t="s">
        <v>238</v>
      </c>
      <c r="I92" t="s">
        <v>197</v>
      </c>
      <c r="J92" t="s">
        <v>218</v>
      </c>
    </row>
    <row r="93" spans="1:10">
      <c r="A93" t="s">
        <v>202</v>
      </c>
      <c r="B93" t="s">
        <v>203</v>
      </c>
      <c r="C93" t="s">
        <v>100</v>
      </c>
      <c r="D93" t="s">
        <v>205</v>
      </c>
      <c r="E93" t="s">
        <v>203</v>
      </c>
      <c r="F93" t="s">
        <v>206</v>
      </c>
      <c r="G93" t="s">
        <v>203</v>
      </c>
      <c r="H93" t="s">
        <v>207</v>
      </c>
      <c r="I93" t="s">
        <v>203</v>
      </c>
      <c r="J93" t="s">
        <v>218</v>
      </c>
    </row>
    <row r="94" spans="1:10">
      <c r="A94" t="s">
        <v>208</v>
      </c>
      <c r="B94" t="s">
        <v>209</v>
      </c>
      <c r="C94" t="s">
        <v>210</v>
      </c>
      <c r="D94" t="s">
        <v>211</v>
      </c>
      <c r="E94" t="s">
        <v>13</v>
      </c>
      <c r="F94" t="s">
        <v>200</v>
      </c>
      <c r="G94" t="s">
        <v>5</v>
      </c>
      <c r="H94" t="s">
        <v>167</v>
      </c>
      <c r="I94" t="s">
        <v>13</v>
      </c>
      <c r="J94" t="s">
        <v>218</v>
      </c>
    </row>
    <row r="95" spans="1:10">
      <c r="A95" t="s">
        <v>213</v>
      </c>
      <c r="B95" t="s">
        <v>190</v>
      </c>
      <c r="C95" t="s">
        <v>214</v>
      </c>
      <c r="D95" t="s">
        <v>191</v>
      </c>
      <c r="E95" t="s">
        <v>193</v>
      </c>
      <c r="F95" t="s">
        <v>212</v>
      </c>
      <c r="G95" t="s">
        <v>193</v>
      </c>
      <c r="H95" t="s">
        <v>15</v>
      </c>
      <c r="I95" t="s">
        <v>190</v>
      </c>
    </row>
    <row r="100" spans="1:10">
      <c r="A100" t="s">
        <v>252</v>
      </c>
    </row>
    <row r="102" spans="1:10">
      <c r="A102" t="s">
        <v>10</v>
      </c>
      <c r="B102" t="s">
        <v>217</v>
      </c>
      <c r="C102" t="s">
        <v>253</v>
      </c>
      <c r="D102" t="s">
        <v>3</v>
      </c>
      <c r="E102" t="s">
        <v>13</v>
      </c>
      <c r="F102" t="s">
        <v>14</v>
      </c>
      <c r="G102" t="s">
        <v>15</v>
      </c>
      <c r="H102" t="s">
        <v>16</v>
      </c>
      <c r="I102" t="s">
        <v>255</v>
      </c>
      <c r="J102" t="s">
        <v>218</v>
      </c>
    </row>
    <row r="103" spans="1:10">
      <c r="A103" t="s">
        <v>17</v>
      </c>
      <c r="B103" t="s">
        <v>11</v>
      </c>
      <c r="C103" t="s">
        <v>18</v>
      </c>
      <c r="D103" t="s">
        <v>254</v>
      </c>
      <c r="E103" t="s">
        <v>21</v>
      </c>
      <c r="F103" t="s">
        <v>4</v>
      </c>
      <c r="G103" t="s">
        <v>21</v>
      </c>
      <c r="H103" t="s">
        <v>22</v>
      </c>
      <c r="I103" t="s">
        <v>256</v>
      </c>
      <c r="J103" t="s">
        <v>218</v>
      </c>
    </row>
    <row r="104" spans="1:10">
      <c r="A104" t="s">
        <v>23</v>
      </c>
      <c r="B104" t="s">
        <v>45</v>
      </c>
      <c r="C104" t="s">
        <v>43</v>
      </c>
      <c r="D104" t="s">
        <v>219</v>
      </c>
      <c r="E104" t="s">
        <v>46</v>
      </c>
      <c r="F104" t="s">
        <v>27</v>
      </c>
      <c r="G104" t="s">
        <v>46</v>
      </c>
      <c r="H104" t="s">
        <v>59</v>
      </c>
      <c r="I104" t="s">
        <v>257</v>
      </c>
      <c r="J104" t="s">
        <v>218</v>
      </c>
    </row>
    <row r="105" spans="1:10">
      <c r="A105" t="s">
        <v>29</v>
      </c>
      <c r="B105" t="s">
        <v>32</v>
      </c>
      <c r="C105" t="s">
        <v>39</v>
      </c>
      <c r="D105" t="s">
        <v>31</v>
      </c>
      <c r="E105" t="s">
        <v>13</v>
      </c>
      <c r="F105" t="s">
        <v>33</v>
      </c>
      <c r="G105" t="s">
        <v>13</v>
      </c>
      <c r="H105" t="s">
        <v>34</v>
      </c>
      <c r="I105" t="s">
        <v>258</v>
      </c>
      <c r="J105" t="s">
        <v>220</v>
      </c>
    </row>
    <row r="106" spans="1:10">
      <c r="A106" t="s">
        <v>36</v>
      </c>
      <c r="B106" t="s">
        <v>30</v>
      </c>
      <c r="C106" t="s">
        <v>37</v>
      </c>
      <c r="D106" t="s">
        <v>221</v>
      </c>
      <c r="E106" t="s">
        <v>13</v>
      </c>
      <c r="F106" t="s">
        <v>40</v>
      </c>
      <c r="G106" t="s">
        <v>13</v>
      </c>
      <c r="H106" t="s">
        <v>41</v>
      </c>
      <c r="I106" t="s">
        <v>13</v>
      </c>
      <c r="J106" t="s">
        <v>218</v>
      </c>
    </row>
    <row r="107" spans="1:10">
      <c r="A107" t="s">
        <v>42</v>
      </c>
      <c r="B107" t="s">
        <v>129</v>
      </c>
      <c r="C107" t="s">
        <v>130</v>
      </c>
      <c r="D107" t="s">
        <v>222</v>
      </c>
      <c r="E107" t="s">
        <v>13</v>
      </c>
      <c r="F107" t="s">
        <v>47</v>
      </c>
      <c r="G107" t="s">
        <v>13</v>
      </c>
      <c r="H107" t="s">
        <v>223</v>
      </c>
      <c r="I107" t="s">
        <v>259</v>
      </c>
      <c r="J107" t="s">
        <v>218</v>
      </c>
    </row>
    <row r="109" spans="1:10">
      <c r="A109" t="s">
        <v>49</v>
      </c>
      <c r="B109" t="s">
        <v>50</v>
      </c>
      <c r="C109" t="s">
        <v>233</v>
      </c>
      <c r="D109" t="s">
        <v>70</v>
      </c>
      <c r="E109" t="s">
        <v>13</v>
      </c>
      <c r="F109" t="s">
        <v>53</v>
      </c>
      <c r="G109" t="s">
        <v>13</v>
      </c>
      <c r="H109" t="s">
        <v>28</v>
      </c>
      <c r="I109" t="s">
        <v>13</v>
      </c>
      <c r="J109" t="s">
        <v>218</v>
      </c>
    </row>
    <row r="110" spans="1:10">
      <c r="A110" t="s">
        <v>54</v>
      </c>
      <c r="B110" t="s">
        <v>55</v>
      </c>
      <c r="C110" t="s">
        <v>224</v>
      </c>
      <c r="D110" t="s">
        <v>71</v>
      </c>
      <c r="E110" t="s">
        <v>13</v>
      </c>
      <c r="F110" t="s">
        <v>58</v>
      </c>
      <c r="G110" t="s">
        <v>13</v>
      </c>
      <c r="H110" t="s">
        <v>73</v>
      </c>
      <c r="I110" t="s">
        <v>260</v>
      </c>
      <c r="J110" t="s">
        <v>218</v>
      </c>
    </row>
    <row r="111" spans="1:10">
      <c r="A111" t="s">
        <v>61</v>
      </c>
      <c r="B111" t="s">
        <v>62</v>
      </c>
      <c r="C111" t="s">
        <v>26</v>
      </c>
      <c r="D111" t="s">
        <v>225</v>
      </c>
      <c r="E111" t="s">
        <v>13</v>
      </c>
      <c r="F111" t="s">
        <v>65</v>
      </c>
      <c r="G111" t="s">
        <v>66</v>
      </c>
      <c r="H111" t="s">
        <v>67</v>
      </c>
      <c r="I111" t="s">
        <v>261</v>
      </c>
      <c r="J111" t="s">
        <v>60</v>
      </c>
    </row>
    <row r="112" spans="1:10">
      <c r="A112" t="s">
        <v>68</v>
      </c>
      <c r="B112" t="s">
        <v>226</v>
      </c>
      <c r="C112" t="s">
        <v>227</v>
      </c>
      <c r="D112" t="s">
        <v>69</v>
      </c>
      <c r="E112" t="s">
        <v>13</v>
      </c>
      <c r="F112" t="s">
        <v>72</v>
      </c>
      <c r="G112" t="s">
        <v>228</v>
      </c>
      <c r="H112" t="s">
        <v>157</v>
      </c>
      <c r="I112" t="s">
        <v>262</v>
      </c>
      <c r="J112" t="s">
        <v>218</v>
      </c>
    </row>
    <row r="113" spans="1:10">
      <c r="A113" t="s">
        <v>74</v>
      </c>
      <c r="B113" t="s">
        <v>229</v>
      </c>
      <c r="C113" t="s">
        <v>230</v>
      </c>
      <c r="D113" t="s">
        <v>131</v>
      </c>
      <c r="E113" t="s">
        <v>13</v>
      </c>
      <c r="F113" t="s">
        <v>89</v>
      </c>
      <c r="G113" t="s">
        <v>13</v>
      </c>
      <c r="H113" t="s">
        <v>90</v>
      </c>
      <c r="I113" t="s">
        <v>263</v>
      </c>
      <c r="J113" t="s">
        <v>218</v>
      </c>
    </row>
    <row r="114" spans="1:10">
      <c r="A114" t="s">
        <v>77</v>
      </c>
      <c r="B114" t="s">
        <v>231</v>
      </c>
      <c r="C114" t="s">
        <v>232</v>
      </c>
      <c r="D114" t="s">
        <v>126</v>
      </c>
      <c r="E114" t="s">
        <v>13</v>
      </c>
      <c r="F114" t="s">
        <v>96</v>
      </c>
      <c r="G114" t="s">
        <v>13</v>
      </c>
      <c r="H114" t="s">
        <v>97</v>
      </c>
      <c r="I114" t="s">
        <v>264</v>
      </c>
      <c r="J114" t="s">
        <v>218</v>
      </c>
    </row>
    <row r="116" spans="1:10">
      <c r="A116" t="s">
        <v>80</v>
      </c>
      <c r="B116" t="s">
        <v>81</v>
      </c>
      <c r="C116" t="s">
        <v>44</v>
      </c>
      <c r="D116" t="s">
        <v>64</v>
      </c>
      <c r="E116" t="s">
        <v>81</v>
      </c>
      <c r="F116" t="s">
        <v>81</v>
      </c>
      <c r="G116" t="s">
        <v>13</v>
      </c>
      <c r="H116" t="s">
        <v>13</v>
      </c>
      <c r="I116" t="s">
        <v>81</v>
      </c>
      <c r="J116" t="s">
        <v>218</v>
      </c>
    </row>
    <row r="117" spans="1:10">
      <c r="A117" t="s">
        <v>84</v>
      </c>
      <c r="B117" t="s">
        <v>85</v>
      </c>
      <c r="C117" t="s">
        <v>234</v>
      </c>
      <c r="D117" t="s">
        <v>63</v>
      </c>
      <c r="E117" t="s">
        <v>88</v>
      </c>
      <c r="F117" t="s">
        <v>102</v>
      </c>
      <c r="G117" t="s">
        <v>88</v>
      </c>
      <c r="H117" t="s">
        <v>104</v>
      </c>
      <c r="I117" t="s">
        <v>13</v>
      </c>
      <c r="J117" t="s">
        <v>218</v>
      </c>
    </row>
    <row r="118" spans="1:10">
      <c r="A118" t="s">
        <v>91</v>
      </c>
      <c r="B118" t="s">
        <v>92</v>
      </c>
      <c r="C118" t="s">
        <v>188</v>
      </c>
      <c r="D118" t="s">
        <v>20</v>
      </c>
      <c r="E118" t="s">
        <v>95</v>
      </c>
      <c r="F118" t="s">
        <v>113</v>
      </c>
      <c r="G118" t="s">
        <v>95</v>
      </c>
      <c r="H118" t="s">
        <v>114</v>
      </c>
      <c r="I118" t="s">
        <v>13</v>
      </c>
      <c r="J118" t="s">
        <v>218</v>
      </c>
    </row>
    <row r="119" spans="1:10">
      <c r="A119" t="s">
        <v>98</v>
      </c>
      <c r="B119" t="s">
        <v>99</v>
      </c>
      <c r="C119" t="s">
        <v>101</v>
      </c>
      <c r="D119" t="s">
        <v>94</v>
      </c>
      <c r="E119" t="s">
        <v>13</v>
      </c>
      <c r="F119" t="s">
        <v>118</v>
      </c>
      <c r="G119" t="s">
        <v>103</v>
      </c>
      <c r="H119" t="s">
        <v>235</v>
      </c>
      <c r="I119" t="s">
        <v>13</v>
      </c>
      <c r="J119" t="s">
        <v>218</v>
      </c>
    </row>
    <row r="120" spans="1:10">
      <c r="A120" t="s">
        <v>105</v>
      </c>
      <c r="B120" t="s">
        <v>106</v>
      </c>
      <c r="C120" t="s">
        <v>108</v>
      </c>
      <c r="D120" t="s">
        <v>107</v>
      </c>
      <c r="E120" t="s">
        <v>106</v>
      </c>
      <c r="F120" t="s">
        <v>106</v>
      </c>
      <c r="G120" t="s">
        <v>108</v>
      </c>
      <c r="H120" t="s">
        <v>107</v>
      </c>
      <c r="I120" t="s">
        <v>106</v>
      </c>
      <c r="J120" t="s">
        <v>218</v>
      </c>
    </row>
    <row r="122" spans="1:10">
      <c r="A122" t="s">
        <v>109</v>
      </c>
      <c r="B122" t="s">
        <v>236</v>
      </c>
      <c r="C122" t="s">
        <v>159</v>
      </c>
      <c r="D122" t="s">
        <v>56</v>
      </c>
      <c r="E122" t="s">
        <v>236</v>
      </c>
      <c r="F122" t="s">
        <v>236</v>
      </c>
      <c r="G122" t="s">
        <v>237</v>
      </c>
      <c r="H122" t="s">
        <v>238</v>
      </c>
      <c r="I122" t="s">
        <v>236</v>
      </c>
      <c r="J122" t="s">
        <v>218</v>
      </c>
    </row>
    <row r="123" spans="1:10">
      <c r="A123" t="s">
        <v>115</v>
      </c>
      <c r="B123" t="s">
        <v>116</v>
      </c>
      <c r="C123" t="s">
        <v>171</v>
      </c>
      <c r="D123" t="s">
        <v>205</v>
      </c>
      <c r="E123" t="s">
        <v>116</v>
      </c>
      <c r="F123" t="s">
        <v>122</v>
      </c>
      <c r="G123" t="s">
        <v>116</v>
      </c>
      <c r="H123" t="s">
        <v>123</v>
      </c>
      <c r="I123" t="s">
        <v>116</v>
      </c>
      <c r="J123" t="s">
        <v>218</v>
      </c>
    </row>
    <row r="124" spans="1:10">
      <c r="A124" t="s">
        <v>120</v>
      </c>
      <c r="B124" t="s">
        <v>121</v>
      </c>
      <c r="C124" t="s">
        <v>170</v>
      </c>
      <c r="D124" t="s">
        <v>117</v>
      </c>
      <c r="E124" t="s">
        <v>121</v>
      </c>
      <c r="F124" t="s">
        <v>127</v>
      </c>
      <c r="G124" t="s">
        <v>121</v>
      </c>
      <c r="H124" t="s">
        <v>240</v>
      </c>
      <c r="I124" t="s">
        <v>121</v>
      </c>
      <c r="J124" t="s">
        <v>218</v>
      </c>
    </row>
    <row r="125" spans="1:10">
      <c r="A125" t="s">
        <v>124</v>
      </c>
      <c r="B125" t="s">
        <v>125</v>
      </c>
      <c r="C125" t="s">
        <v>176</v>
      </c>
      <c r="D125" t="s">
        <v>177</v>
      </c>
      <c r="E125" t="s">
        <v>125</v>
      </c>
      <c r="F125" t="s">
        <v>137</v>
      </c>
      <c r="G125" t="s">
        <v>125</v>
      </c>
      <c r="H125" t="s">
        <v>139</v>
      </c>
      <c r="I125" t="s">
        <v>125</v>
      </c>
      <c r="J125" t="s">
        <v>218</v>
      </c>
    </row>
    <row r="126" spans="1:10">
      <c r="A126" t="s">
        <v>128</v>
      </c>
      <c r="B126" t="s">
        <v>110</v>
      </c>
      <c r="C126" t="s">
        <v>142</v>
      </c>
      <c r="D126" t="s">
        <v>143</v>
      </c>
      <c r="E126" t="s">
        <v>241</v>
      </c>
      <c r="F126" t="s">
        <v>144</v>
      </c>
      <c r="G126" t="s">
        <v>241</v>
      </c>
      <c r="H126" t="s">
        <v>145</v>
      </c>
      <c r="I126" t="s">
        <v>110</v>
      </c>
      <c r="J126" t="s">
        <v>218</v>
      </c>
    </row>
    <row r="128" spans="1:10">
      <c r="A128" t="s">
        <v>132</v>
      </c>
      <c r="B128" t="s">
        <v>242</v>
      </c>
      <c r="C128" t="s">
        <v>187</v>
      </c>
      <c r="D128" t="s">
        <v>243</v>
      </c>
      <c r="E128" t="s">
        <v>242</v>
      </c>
      <c r="F128" t="s">
        <v>242</v>
      </c>
      <c r="G128" t="s">
        <v>244</v>
      </c>
      <c r="H128" t="s">
        <v>228</v>
      </c>
      <c r="I128" t="s">
        <v>242</v>
      </c>
      <c r="J128" t="s">
        <v>218</v>
      </c>
    </row>
    <row r="129" spans="1:10">
      <c r="A129" t="s">
        <v>140</v>
      </c>
      <c r="B129" t="s">
        <v>141</v>
      </c>
      <c r="C129" t="s">
        <v>245</v>
      </c>
      <c r="D129" t="s">
        <v>183</v>
      </c>
      <c r="E129" t="s">
        <v>141</v>
      </c>
      <c r="F129" t="s">
        <v>150</v>
      </c>
      <c r="G129" t="s">
        <v>141</v>
      </c>
      <c r="H129" t="s">
        <v>151</v>
      </c>
      <c r="I129" t="s">
        <v>141</v>
      </c>
      <c r="J129" t="s">
        <v>218</v>
      </c>
    </row>
    <row r="130" spans="1:10">
      <c r="A130" t="s">
        <v>146</v>
      </c>
      <c r="B130" t="s">
        <v>147</v>
      </c>
      <c r="C130" t="s">
        <v>155</v>
      </c>
      <c r="D130" t="s">
        <v>154</v>
      </c>
      <c r="E130" t="s">
        <v>147</v>
      </c>
      <c r="F130" t="s">
        <v>156</v>
      </c>
      <c r="G130" t="s">
        <v>147</v>
      </c>
      <c r="H130" t="s">
        <v>48</v>
      </c>
      <c r="I130" t="s">
        <v>147</v>
      </c>
      <c r="J130" t="s">
        <v>218</v>
      </c>
    </row>
    <row r="131" spans="1:10">
      <c r="A131" t="s">
        <v>152</v>
      </c>
      <c r="B131" t="s">
        <v>153</v>
      </c>
      <c r="C131" t="s">
        <v>160</v>
      </c>
      <c r="D131" t="s">
        <v>163</v>
      </c>
      <c r="E131" t="s">
        <v>153</v>
      </c>
      <c r="F131" t="s">
        <v>166</v>
      </c>
      <c r="G131" t="s">
        <v>153</v>
      </c>
      <c r="H131" t="s">
        <v>173</v>
      </c>
      <c r="I131" t="s">
        <v>153</v>
      </c>
      <c r="J131" t="s">
        <v>218</v>
      </c>
    </row>
    <row r="132" spans="1:10">
      <c r="A132" t="s">
        <v>158</v>
      </c>
      <c r="B132" t="s">
        <v>133</v>
      </c>
      <c r="C132" t="s">
        <v>135</v>
      </c>
      <c r="D132" t="s">
        <v>164</v>
      </c>
      <c r="E132" t="s">
        <v>136</v>
      </c>
      <c r="F132" t="s">
        <v>172</v>
      </c>
      <c r="G132" t="s">
        <v>136</v>
      </c>
      <c r="H132" t="s">
        <v>119</v>
      </c>
      <c r="I132" t="s">
        <v>133</v>
      </c>
      <c r="J132" t="s">
        <v>218</v>
      </c>
    </row>
    <row r="134" spans="1:10">
      <c r="A134" t="s">
        <v>161</v>
      </c>
      <c r="B134" t="s">
        <v>246</v>
      </c>
      <c r="C134" t="s">
        <v>13</v>
      </c>
      <c r="D134" t="s">
        <v>13</v>
      </c>
      <c r="E134" t="s">
        <v>246</v>
      </c>
      <c r="F134" t="s">
        <v>246</v>
      </c>
      <c r="G134" t="s">
        <v>13</v>
      </c>
      <c r="H134" t="s">
        <v>13</v>
      </c>
      <c r="I134" t="s">
        <v>246</v>
      </c>
      <c r="J134" t="s">
        <v>218</v>
      </c>
    </row>
    <row r="135" spans="1:10">
      <c r="A135" t="s">
        <v>168</v>
      </c>
      <c r="B135" t="s">
        <v>169</v>
      </c>
      <c r="C135" t="s">
        <v>51</v>
      </c>
      <c r="D135" t="s">
        <v>247</v>
      </c>
      <c r="E135" t="s">
        <v>169</v>
      </c>
      <c r="F135" t="s">
        <v>178</v>
      </c>
      <c r="G135" t="s">
        <v>169</v>
      </c>
      <c r="H135" t="s">
        <v>179</v>
      </c>
      <c r="I135" t="s">
        <v>169</v>
      </c>
      <c r="J135" t="s">
        <v>218</v>
      </c>
    </row>
    <row r="136" spans="1:10">
      <c r="A136" t="s">
        <v>174</v>
      </c>
      <c r="B136" t="s">
        <v>175</v>
      </c>
      <c r="C136" t="s">
        <v>79</v>
      </c>
      <c r="D136" t="s">
        <v>198</v>
      </c>
      <c r="E136" t="s">
        <v>175</v>
      </c>
      <c r="F136" t="s">
        <v>184</v>
      </c>
      <c r="G136" t="s">
        <v>175</v>
      </c>
      <c r="H136" t="s">
        <v>185</v>
      </c>
      <c r="I136" t="s">
        <v>175</v>
      </c>
      <c r="J136" t="s">
        <v>218</v>
      </c>
    </row>
    <row r="137" spans="1:10">
      <c r="A137" t="s">
        <v>180</v>
      </c>
      <c r="B137" t="s">
        <v>181</v>
      </c>
      <c r="C137" t="s">
        <v>211</v>
      </c>
      <c r="D137" t="s">
        <v>199</v>
      </c>
      <c r="E137" t="s">
        <v>181</v>
      </c>
      <c r="F137" t="s">
        <v>194</v>
      </c>
      <c r="G137" t="s">
        <v>181</v>
      </c>
      <c r="H137" t="s">
        <v>195</v>
      </c>
      <c r="I137" t="s">
        <v>181</v>
      </c>
      <c r="J137" t="s">
        <v>218</v>
      </c>
    </row>
    <row r="138" spans="1:10">
      <c r="A138" t="s">
        <v>186</v>
      </c>
      <c r="B138" t="s">
        <v>162</v>
      </c>
      <c r="C138" t="s">
        <v>191</v>
      </c>
      <c r="D138" t="s">
        <v>12</v>
      </c>
      <c r="E138" t="s">
        <v>165</v>
      </c>
      <c r="F138" t="s">
        <v>248</v>
      </c>
      <c r="G138" t="s">
        <v>165</v>
      </c>
      <c r="H138" t="s">
        <v>249</v>
      </c>
      <c r="I138" t="s">
        <v>162</v>
      </c>
      <c r="J138" t="s">
        <v>218</v>
      </c>
    </row>
    <row r="140" spans="1:10">
      <c r="A140" t="s">
        <v>189</v>
      </c>
      <c r="B140" t="s">
        <v>250</v>
      </c>
      <c r="C140" t="s">
        <v>215</v>
      </c>
      <c r="D140" t="s">
        <v>192</v>
      </c>
      <c r="E140" t="s">
        <v>250</v>
      </c>
      <c r="F140" t="s">
        <v>250</v>
      </c>
      <c r="G140" t="s">
        <v>215</v>
      </c>
      <c r="H140" t="s">
        <v>201</v>
      </c>
      <c r="I140" t="s">
        <v>250</v>
      </c>
      <c r="J140" t="s">
        <v>218</v>
      </c>
    </row>
    <row r="141" spans="1:10">
      <c r="A141" t="s">
        <v>196</v>
      </c>
      <c r="B141" t="s">
        <v>197</v>
      </c>
      <c r="C141" t="s">
        <v>239</v>
      </c>
      <c r="D141" t="s">
        <v>182</v>
      </c>
      <c r="E141" t="s">
        <v>197</v>
      </c>
      <c r="F141" t="s">
        <v>251</v>
      </c>
      <c r="G141" t="s">
        <v>197</v>
      </c>
      <c r="H141" t="s">
        <v>238</v>
      </c>
      <c r="I141" t="s">
        <v>197</v>
      </c>
      <c r="J141" t="s">
        <v>218</v>
      </c>
    </row>
    <row r="142" spans="1:10">
      <c r="A142" t="s">
        <v>202</v>
      </c>
      <c r="B142" t="s">
        <v>203</v>
      </c>
      <c r="C142" t="s">
        <v>100</v>
      </c>
      <c r="D142" t="s">
        <v>57</v>
      </c>
      <c r="E142" t="s">
        <v>203</v>
      </c>
      <c r="F142" t="s">
        <v>206</v>
      </c>
      <c r="G142" t="s">
        <v>203</v>
      </c>
      <c r="H142" t="s">
        <v>207</v>
      </c>
      <c r="I142" t="s">
        <v>203</v>
      </c>
      <c r="J142" t="s">
        <v>218</v>
      </c>
    </row>
    <row r="143" spans="1:10">
      <c r="A143" t="s">
        <v>208</v>
      </c>
      <c r="B143" t="s">
        <v>209</v>
      </c>
      <c r="C143" t="s">
        <v>210</v>
      </c>
      <c r="D143" t="s">
        <v>87</v>
      </c>
      <c r="E143" t="s">
        <v>13</v>
      </c>
      <c r="F143" t="s">
        <v>200</v>
      </c>
      <c r="G143" t="s">
        <v>5</v>
      </c>
      <c r="H143" t="s">
        <v>167</v>
      </c>
      <c r="I143" t="s">
        <v>13</v>
      </c>
      <c r="J143" t="s">
        <v>218</v>
      </c>
    </row>
    <row r="144" spans="1:10">
      <c r="A144" t="s">
        <v>213</v>
      </c>
      <c r="B144" t="s">
        <v>190</v>
      </c>
      <c r="C144" t="s">
        <v>214</v>
      </c>
      <c r="D144" t="s">
        <v>204</v>
      </c>
      <c r="E144" t="s">
        <v>193</v>
      </c>
      <c r="F144" t="s">
        <v>212</v>
      </c>
      <c r="G144" t="s">
        <v>193</v>
      </c>
      <c r="H144" t="s">
        <v>15</v>
      </c>
      <c r="I144" t="s">
        <v>190</v>
      </c>
    </row>
    <row r="149" spans="1:1">
      <c r="A14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62C5-8BD3-B14E-A90A-66453D994BC3}">
  <sheetPr filterMode="1"/>
  <dimension ref="B1:V2232"/>
  <sheetViews>
    <sheetView tabSelected="1" zoomScale="67" workbookViewId="0">
      <selection activeCell="D548" sqref="D548"/>
    </sheetView>
  </sheetViews>
  <sheetFormatPr baseColWidth="10" defaultRowHeight="16"/>
  <cols>
    <col min="2" max="2" width="33.5" bestFit="1" customWidth="1"/>
    <col min="3" max="3" width="11.33203125" style="1" bestFit="1" customWidth="1"/>
    <col min="4" max="4" width="33.5" bestFit="1" customWidth="1"/>
    <col min="5" max="5" width="11.33203125" style="1" bestFit="1" customWidth="1"/>
    <col min="7" max="7" width="10.83203125" style="8"/>
    <col min="8" max="8" width="33.5" style="11" bestFit="1" customWidth="1"/>
    <col min="9" max="9" width="4.5" bestFit="1" customWidth="1"/>
    <col min="10" max="10" width="24.1640625" bestFit="1" customWidth="1"/>
    <col min="11" max="11" width="7.83203125" bestFit="1" customWidth="1"/>
    <col min="12" max="12" width="35.6640625" bestFit="1" customWidth="1"/>
    <col min="13" max="13" width="7.1640625" bestFit="1" customWidth="1"/>
    <col min="14" max="14" width="86.5" bestFit="1" customWidth="1"/>
    <col min="15" max="15" width="120.1640625" bestFit="1" customWidth="1"/>
    <col min="16" max="16" width="45.33203125" bestFit="1" customWidth="1"/>
  </cols>
  <sheetData>
    <row r="1" spans="2:16">
      <c r="N1" t="s">
        <v>3107</v>
      </c>
    </row>
    <row r="2" spans="2:16">
      <c r="N2" t="s">
        <v>3108</v>
      </c>
    </row>
    <row r="6" spans="2:16" s="20" customFormat="1" ht="31">
      <c r="B6" s="20" t="s">
        <v>3105</v>
      </c>
      <c r="C6" s="21"/>
      <c r="D6" s="20" t="s">
        <v>3106</v>
      </c>
      <c r="E6" s="21"/>
      <c r="G6" s="22"/>
      <c r="H6" s="20" t="s">
        <v>2920</v>
      </c>
      <c r="J6" s="20">
        <f>SUMIF(G:G,"&gt;0,1")</f>
        <v>110</v>
      </c>
      <c r="O6" s="23"/>
    </row>
    <row r="7" spans="2:16" hidden="1">
      <c r="B7" t="s">
        <v>13</v>
      </c>
      <c r="C7" s="1">
        <v>0</v>
      </c>
      <c r="D7" t="s">
        <v>13</v>
      </c>
      <c r="E7" s="1">
        <v>0</v>
      </c>
      <c r="G7" s="14" t="str">
        <f>IF(D7&lt;&gt;H7,1,"")</f>
        <v/>
      </c>
      <c r="H7" s="11" t="s">
        <v>13</v>
      </c>
      <c r="I7" t="s">
        <v>2920</v>
      </c>
      <c r="J7" t="s">
        <v>2970</v>
      </c>
      <c r="N7" s="18" t="str">
        <f t="shared" ref="N7:N21" si="0">IF(D7&lt;&gt;B7,"s/\b"&amp;B7&amp;"\b/"&amp;D7&amp;"/g;","")</f>
        <v/>
      </c>
      <c r="O7" s="19" t="str">
        <f t="shared" ref="O7:O70" si="1">IF(D7&lt;&gt;B7,"find . -name '*.c' -o -name '*.h' | xargs perl -pi -i -e '"&amp;N7&amp;"'","")</f>
        <v/>
      </c>
      <c r="P7" s="17"/>
    </row>
    <row r="8" spans="2:16" hidden="1">
      <c r="B8" t="s">
        <v>131</v>
      </c>
      <c r="C8" s="1">
        <v>1</v>
      </c>
      <c r="D8" t="s">
        <v>131</v>
      </c>
      <c r="E8" s="1">
        <v>1</v>
      </c>
      <c r="G8" s="14" t="str">
        <f t="shared" ref="G8:G71" si="2">IF(D8&lt;&gt;H8,1,"")</f>
        <v/>
      </c>
      <c r="H8" s="11" t="s">
        <v>131</v>
      </c>
      <c r="J8" t="s">
        <v>2971</v>
      </c>
      <c r="N8" s="18" t="str">
        <f t="shared" si="0"/>
        <v/>
      </c>
      <c r="O8" s="19" t="str">
        <f t="shared" si="1"/>
        <v/>
      </c>
    </row>
    <row r="9" spans="2:16" hidden="1">
      <c r="B9" t="s">
        <v>130</v>
      </c>
      <c r="C9" s="1">
        <v>2</v>
      </c>
      <c r="D9" t="s">
        <v>130</v>
      </c>
      <c r="E9" s="1">
        <v>2</v>
      </c>
      <c r="G9" s="14" t="str">
        <f t="shared" si="2"/>
        <v/>
      </c>
      <c r="H9" s="11" t="s">
        <v>130</v>
      </c>
      <c r="J9" t="s">
        <v>2980</v>
      </c>
      <c r="N9" s="18" t="str">
        <f t="shared" si="0"/>
        <v/>
      </c>
      <c r="O9" s="19" t="str">
        <f t="shared" si="1"/>
        <v/>
      </c>
    </row>
    <row r="10" spans="2:16" hidden="1">
      <c r="B10" t="s">
        <v>129</v>
      </c>
      <c r="C10" s="1">
        <v>3</v>
      </c>
      <c r="D10" t="s">
        <v>129</v>
      </c>
      <c r="E10" s="1">
        <v>3</v>
      </c>
      <c r="G10" s="14" t="str">
        <f t="shared" si="2"/>
        <v/>
      </c>
      <c r="H10" s="11" t="s">
        <v>129</v>
      </c>
      <c r="J10" t="s">
        <v>2981</v>
      </c>
      <c r="N10" s="18" t="str">
        <f t="shared" si="0"/>
        <v/>
      </c>
      <c r="O10" s="19" t="str">
        <f t="shared" si="1"/>
        <v/>
      </c>
    </row>
    <row r="11" spans="2:16" hidden="1">
      <c r="B11" t="s">
        <v>126</v>
      </c>
      <c r="C11" s="1">
        <v>4</v>
      </c>
      <c r="D11" t="s">
        <v>126</v>
      </c>
      <c r="E11" s="1">
        <v>4</v>
      </c>
      <c r="G11" s="14" t="str">
        <f t="shared" si="2"/>
        <v/>
      </c>
      <c r="H11" s="11" t="s">
        <v>126</v>
      </c>
      <c r="J11" t="s">
        <v>2986</v>
      </c>
      <c r="L11" t="s">
        <v>2987</v>
      </c>
      <c r="N11" s="18" t="str">
        <f t="shared" si="0"/>
        <v/>
      </c>
      <c r="O11" s="19" t="str">
        <f t="shared" si="1"/>
        <v/>
      </c>
    </row>
    <row r="12" spans="2:16" hidden="1">
      <c r="B12" t="s">
        <v>363</v>
      </c>
      <c r="C12" s="1">
        <v>5</v>
      </c>
      <c r="D12" t="s">
        <v>363</v>
      </c>
      <c r="E12" s="1">
        <v>5</v>
      </c>
      <c r="G12" s="14" t="str">
        <f t="shared" si="2"/>
        <v/>
      </c>
      <c r="H12" s="11" t="s">
        <v>363</v>
      </c>
      <c r="N12" s="18" t="str">
        <f t="shared" si="0"/>
        <v/>
      </c>
      <c r="O12" s="19" t="str">
        <f t="shared" si="1"/>
        <v/>
      </c>
    </row>
    <row r="13" spans="2:16" hidden="1">
      <c r="B13" t="s">
        <v>364</v>
      </c>
      <c r="C13" s="1">
        <v>6</v>
      </c>
      <c r="D13" t="s">
        <v>364</v>
      </c>
      <c r="E13" s="1">
        <v>6</v>
      </c>
      <c r="G13" s="14" t="str">
        <f t="shared" si="2"/>
        <v/>
      </c>
      <c r="H13" s="11" t="s">
        <v>364</v>
      </c>
      <c r="N13" s="18" t="str">
        <f t="shared" si="0"/>
        <v/>
      </c>
      <c r="O13" s="19" t="str">
        <f t="shared" si="1"/>
        <v/>
      </c>
    </row>
    <row r="14" spans="2:16" hidden="1">
      <c r="B14" t="s">
        <v>365</v>
      </c>
      <c r="C14" s="1">
        <v>7</v>
      </c>
      <c r="D14" t="s">
        <v>365</v>
      </c>
      <c r="E14" s="1">
        <v>7</v>
      </c>
      <c r="G14" s="14" t="str">
        <f t="shared" si="2"/>
        <v/>
      </c>
      <c r="H14" s="11" t="s">
        <v>365</v>
      </c>
      <c r="N14" s="18" t="str">
        <f t="shared" si="0"/>
        <v/>
      </c>
      <c r="O14" s="19" t="str">
        <f t="shared" si="1"/>
        <v/>
      </c>
    </row>
    <row r="15" spans="2:16" hidden="1">
      <c r="B15" t="s">
        <v>366</v>
      </c>
      <c r="C15" s="1">
        <v>8</v>
      </c>
      <c r="D15" t="s">
        <v>366</v>
      </c>
      <c r="E15" s="1">
        <v>8</v>
      </c>
      <c r="G15" s="14" t="str">
        <f t="shared" si="2"/>
        <v/>
      </c>
      <c r="H15" s="11" t="s">
        <v>366</v>
      </c>
      <c r="N15" s="18" t="str">
        <f t="shared" si="0"/>
        <v/>
      </c>
      <c r="O15" s="19" t="str">
        <f t="shared" si="1"/>
        <v/>
      </c>
    </row>
    <row r="16" spans="2:16" hidden="1">
      <c r="B16" t="s">
        <v>367</v>
      </c>
      <c r="C16" s="1">
        <v>9</v>
      </c>
      <c r="D16" t="s">
        <v>367</v>
      </c>
      <c r="E16" s="1">
        <v>9</v>
      </c>
      <c r="G16" s="14" t="str">
        <f t="shared" si="2"/>
        <v/>
      </c>
      <c r="H16" s="11" t="s">
        <v>367</v>
      </c>
      <c r="N16" s="18" t="str">
        <f t="shared" si="0"/>
        <v/>
      </c>
      <c r="O16" s="19" t="str">
        <f t="shared" si="1"/>
        <v/>
      </c>
    </row>
    <row r="17" spans="2:15" hidden="1">
      <c r="B17" t="s">
        <v>368</v>
      </c>
      <c r="C17" s="1">
        <v>10</v>
      </c>
      <c r="D17" t="s">
        <v>368</v>
      </c>
      <c r="E17" s="1">
        <v>10</v>
      </c>
      <c r="G17" s="14" t="str">
        <f t="shared" si="2"/>
        <v/>
      </c>
      <c r="H17" s="11" t="s">
        <v>368</v>
      </c>
      <c r="N17" s="18" t="str">
        <f t="shared" si="0"/>
        <v/>
      </c>
      <c r="O17" s="19" t="str">
        <f t="shared" si="1"/>
        <v/>
      </c>
    </row>
    <row r="18" spans="2:15" hidden="1">
      <c r="B18" t="s">
        <v>369</v>
      </c>
      <c r="C18" s="1">
        <v>11</v>
      </c>
      <c r="D18" t="s">
        <v>369</v>
      </c>
      <c r="E18" s="1">
        <v>11</v>
      </c>
      <c r="G18" s="14" t="str">
        <f t="shared" si="2"/>
        <v/>
      </c>
      <c r="H18" s="11" t="s">
        <v>369</v>
      </c>
      <c r="N18" s="18" t="str">
        <f t="shared" si="0"/>
        <v/>
      </c>
      <c r="O18" s="19" t="str">
        <f t="shared" si="1"/>
        <v/>
      </c>
    </row>
    <row r="19" spans="2:15" hidden="1">
      <c r="B19" t="s">
        <v>370</v>
      </c>
      <c r="C19" s="1">
        <v>12</v>
      </c>
      <c r="D19" t="s">
        <v>370</v>
      </c>
      <c r="E19" s="1">
        <v>12</v>
      </c>
      <c r="G19" s="14" t="str">
        <f t="shared" si="2"/>
        <v/>
      </c>
      <c r="H19" s="11" t="s">
        <v>370</v>
      </c>
      <c r="N19" s="18" t="str">
        <f t="shared" si="0"/>
        <v/>
      </c>
      <c r="O19" s="19" t="str">
        <f t="shared" si="1"/>
        <v/>
      </c>
    </row>
    <row r="20" spans="2:15" hidden="1">
      <c r="B20" t="s">
        <v>371</v>
      </c>
      <c r="C20" s="1">
        <v>13</v>
      </c>
      <c r="D20" t="s">
        <v>371</v>
      </c>
      <c r="E20" s="1">
        <v>13</v>
      </c>
      <c r="G20" s="14" t="str">
        <f t="shared" si="2"/>
        <v/>
      </c>
      <c r="H20" s="11" t="s">
        <v>371</v>
      </c>
      <c r="N20" s="18" t="str">
        <f t="shared" si="0"/>
        <v/>
      </c>
      <c r="O20" s="19" t="str">
        <f t="shared" si="1"/>
        <v/>
      </c>
    </row>
    <row r="21" spans="2:15" hidden="1">
      <c r="B21" t="s">
        <v>372</v>
      </c>
      <c r="C21" s="1">
        <v>14</v>
      </c>
      <c r="D21" t="s">
        <v>372</v>
      </c>
      <c r="E21" s="1">
        <v>14</v>
      </c>
      <c r="G21" s="14" t="str">
        <f t="shared" si="2"/>
        <v/>
      </c>
      <c r="H21" s="11" t="s">
        <v>372</v>
      </c>
      <c r="N21" s="18" t="str">
        <f t="shared" si="0"/>
        <v/>
      </c>
      <c r="O21" s="19" t="str">
        <f t="shared" si="1"/>
        <v/>
      </c>
    </row>
    <row r="22" spans="2:15" hidden="1">
      <c r="B22" t="s">
        <v>373</v>
      </c>
      <c r="C22" s="1">
        <v>15</v>
      </c>
      <c r="D22" t="s">
        <v>373</v>
      </c>
      <c r="E22" s="1">
        <v>15</v>
      </c>
      <c r="G22" s="14" t="str">
        <f t="shared" si="2"/>
        <v/>
      </c>
      <c r="H22" s="11" t="s">
        <v>373</v>
      </c>
      <c r="N22" s="18" t="str">
        <f>IF(D22&lt;&gt;B22,"s/\b"&amp;B22&amp;"\b/"&amp;D22&amp;"/g;","")</f>
        <v/>
      </c>
      <c r="O22" s="19" t="str">
        <f t="shared" si="1"/>
        <v/>
      </c>
    </row>
    <row r="23" spans="2:15" hidden="1">
      <c r="B23" t="s">
        <v>374</v>
      </c>
      <c r="C23" s="1">
        <v>16</v>
      </c>
      <c r="D23" t="s">
        <v>374</v>
      </c>
      <c r="E23" s="1">
        <v>16</v>
      </c>
      <c r="G23" s="14" t="str">
        <f t="shared" si="2"/>
        <v/>
      </c>
      <c r="H23" s="11" t="s">
        <v>374</v>
      </c>
      <c r="N23" s="18" t="str">
        <f t="shared" ref="N23:N86" si="3">IF(D23&lt;&gt;B23,"s/\b"&amp;B23&amp;"\b/"&amp;D23&amp;"/g;","")</f>
        <v/>
      </c>
      <c r="O23" s="19" t="str">
        <f t="shared" si="1"/>
        <v/>
      </c>
    </row>
    <row r="24" spans="2:15" hidden="1">
      <c r="B24" t="s">
        <v>375</v>
      </c>
      <c r="C24" s="1">
        <v>17</v>
      </c>
      <c r="D24" t="s">
        <v>375</v>
      </c>
      <c r="E24" s="1">
        <v>17</v>
      </c>
      <c r="G24" s="14" t="str">
        <f t="shared" si="2"/>
        <v/>
      </c>
      <c r="H24" s="11" t="s">
        <v>375</v>
      </c>
      <c r="N24" s="18" t="str">
        <f t="shared" si="3"/>
        <v/>
      </c>
      <c r="O24" s="19" t="str">
        <f t="shared" si="1"/>
        <v/>
      </c>
    </row>
    <row r="25" spans="2:15" hidden="1">
      <c r="B25" t="s">
        <v>376</v>
      </c>
      <c r="C25" s="1">
        <v>18</v>
      </c>
      <c r="D25" t="s">
        <v>376</v>
      </c>
      <c r="E25" s="1">
        <v>18</v>
      </c>
      <c r="G25" s="14" t="str">
        <f t="shared" si="2"/>
        <v/>
      </c>
      <c r="H25" s="11" t="s">
        <v>376</v>
      </c>
      <c r="N25" s="18" t="str">
        <f t="shared" si="3"/>
        <v/>
      </c>
      <c r="O25" s="19" t="str">
        <f t="shared" si="1"/>
        <v/>
      </c>
    </row>
    <row r="26" spans="2:15" hidden="1">
      <c r="B26" t="s">
        <v>377</v>
      </c>
      <c r="C26" s="1">
        <v>19</v>
      </c>
      <c r="D26" t="s">
        <v>377</v>
      </c>
      <c r="E26" s="1">
        <v>19</v>
      </c>
      <c r="G26" s="14" t="str">
        <f t="shared" si="2"/>
        <v/>
      </c>
      <c r="H26" s="11" t="s">
        <v>377</v>
      </c>
      <c r="N26" s="18" t="str">
        <f t="shared" si="3"/>
        <v/>
      </c>
      <c r="O26" s="19" t="str">
        <f t="shared" si="1"/>
        <v/>
      </c>
    </row>
    <row r="27" spans="2:15" hidden="1">
      <c r="B27" t="s">
        <v>378</v>
      </c>
      <c r="C27" s="1">
        <v>20</v>
      </c>
      <c r="D27" t="s">
        <v>378</v>
      </c>
      <c r="E27" s="1">
        <v>20</v>
      </c>
      <c r="G27" s="14" t="str">
        <f t="shared" si="2"/>
        <v/>
      </c>
      <c r="H27" s="11" t="s">
        <v>378</v>
      </c>
      <c r="N27" s="18" t="str">
        <f t="shared" si="3"/>
        <v/>
      </c>
      <c r="O27" s="19" t="str">
        <f t="shared" si="1"/>
        <v/>
      </c>
    </row>
    <row r="28" spans="2:15" hidden="1">
      <c r="B28" t="s">
        <v>379</v>
      </c>
      <c r="C28" s="1">
        <v>21</v>
      </c>
      <c r="D28" t="s">
        <v>379</v>
      </c>
      <c r="E28" s="1">
        <v>21</v>
      </c>
      <c r="G28" s="14" t="str">
        <f t="shared" si="2"/>
        <v/>
      </c>
      <c r="H28" s="11" t="s">
        <v>379</v>
      </c>
      <c r="N28" s="18" t="str">
        <f t="shared" si="3"/>
        <v/>
      </c>
      <c r="O28" s="19" t="str">
        <f t="shared" si="1"/>
        <v/>
      </c>
    </row>
    <row r="29" spans="2:15" hidden="1">
      <c r="B29" t="s">
        <v>380</v>
      </c>
      <c r="C29" s="1">
        <v>22</v>
      </c>
      <c r="D29" t="s">
        <v>380</v>
      </c>
      <c r="E29" s="1">
        <v>22</v>
      </c>
      <c r="G29" s="14" t="str">
        <f t="shared" si="2"/>
        <v/>
      </c>
      <c r="H29" s="11" t="s">
        <v>380</v>
      </c>
      <c r="N29" s="18" t="str">
        <f t="shared" si="3"/>
        <v/>
      </c>
      <c r="O29" s="19" t="str">
        <f t="shared" si="1"/>
        <v/>
      </c>
    </row>
    <row r="30" spans="2:15" hidden="1">
      <c r="B30" t="s">
        <v>381</v>
      </c>
      <c r="C30" s="1">
        <v>23</v>
      </c>
      <c r="D30" t="s">
        <v>381</v>
      </c>
      <c r="E30" s="1">
        <v>23</v>
      </c>
      <c r="G30" s="14" t="str">
        <f t="shared" si="2"/>
        <v/>
      </c>
      <c r="H30" s="11" t="s">
        <v>381</v>
      </c>
      <c r="N30" s="18" t="str">
        <f t="shared" si="3"/>
        <v/>
      </c>
      <c r="O30" s="19" t="str">
        <f t="shared" si="1"/>
        <v/>
      </c>
    </row>
    <row r="31" spans="2:15" hidden="1">
      <c r="B31" t="s">
        <v>382</v>
      </c>
      <c r="C31" s="1">
        <v>24</v>
      </c>
      <c r="D31" t="s">
        <v>382</v>
      </c>
      <c r="E31" s="1">
        <v>24</v>
      </c>
      <c r="G31" s="14" t="str">
        <f t="shared" si="2"/>
        <v/>
      </c>
      <c r="H31" s="11" t="s">
        <v>382</v>
      </c>
      <c r="N31" s="18" t="str">
        <f t="shared" si="3"/>
        <v/>
      </c>
      <c r="O31" s="19" t="str">
        <f t="shared" si="1"/>
        <v/>
      </c>
    </row>
    <row r="32" spans="2:15" hidden="1">
      <c r="B32" t="s">
        <v>383</v>
      </c>
      <c r="C32" s="1">
        <v>25</v>
      </c>
      <c r="D32" t="s">
        <v>383</v>
      </c>
      <c r="E32" s="1">
        <v>25</v>
      </c>
      <c r="G32" s="14" t="str">
        <f t="shared" si="2"/>
        <v/>
      </c>
      <c r="H32" s="11" t="s">
        <v>383</v>
      </c>
      <c r="N32" s="18" t="str">
        <f t="shared" si="3"/>
        <v/>
      </c>
      <c r="O32" s="19" t="str">
        <f t="shared" si="1"/>
        <v/>
      </c>
    </row>
    <row r="33" spans="2:15" hidden="1">
      <c r="B33" t="s">
        <v>384</v>
      </c>
      <c r="C33" s="1">
        <v>26</v>
      </c>
      <c r="D33" t="s">
        <v>384</v>
      </c>
      <c r="E33" s="1">
        <v>26</v>
      </c>
      <c r="G33" s="14" t="str">
        <f t="shared" si="2"/>
        <v/>
      </c>
      <c r="H33" s="11" t="s">
        <v>384</v>
      </c>
      <c r="N33" s="18" t="str">
        <f t="shared" si="3"/>
        <v/>
      </c>
      <c r="O33" s="19" t="str">
        <f t="shared" si="1"/>
        <v/>
      </c>
    </row>
    <row r="34" spans="2:15" hidden="1">
      <c r="B34" t="s">
        <v>385</v>
      </c>
      <c r="C34" s="1">
        <v>27</v>
      </c>
      <c r="D34" t="s">
        <v>385</v>
      </c>
      <c r="E34" s="1">
        <v>27</v>
      </c>
      <c r="G34" s="14" t="str">
        <f t="shared" si="2"/>
        <v/>
      </c>
      <c r="H34" s="11" t="s">
        <v>385</v>
      </c>
      <c r="N34" s="18" t="str">
        <f t="shared" si="3"/>
        <v/>
      </c>
      <c r="O34" s="19" t="str">
        <f t="shared" si="1"/>
        <v/>
      </c>
    </row>
    <row r="35" spans="2:15" hidden="1">
      <c r="B35" t="s">
        <v>386</v>
      </c>
      <c r="C35" s="1">
        <v>28</v>
      </c>
      <c r="D35" t="s">
        <v>386</v>
      </c>
      <c r="E35" s="1">
        <v>28</v>
      </c>
      <c r="G35" s="14" t="str">
        <f t="shared" si="2"/>
        <v/>
      </c>
      <c r="H35" s="11" t="s">
        <v>386</v>
      </c>
      <c r="N35" s="18" t="str">
        <f t="shared" si="3"/>
        <v/>
      </c>
      <c r="O35" s="19" t="str">
        <f t="shared" si="1"/>
        <v/>
      </c>
    </row>
    <row r="36" spans="2:15" hidden="1">
      <c r="B36" t="s">
        <v>387</v>
      </c>
      <c r="C36" s="1">
        <v>29</v>
      </c>
      <c r="D36" t="s">
        <v>387</v>
      </c>
      <c r="E36" s="1">
        <v>29</v>
      </c>
      <c r="G36" s="14" t="str">
        <f t="shared" si="2"/>
        <v/>
      </c>
      <c r="H36" s="11" t="s">
        <v>387</v>
      </c>
      <c r="N36" s="18" t="str">
        <f t="shared" si="3"/>
        <v/>
      </c>
      <c r="O36" s="19" t="str">
        <f t="shared" si="1"/>
        <v/>
      </c>
    </row>
    <row r="37" spans="2:15" hidden="1">
      <c r="B37" t="s">
        <v>388</v>
      </c>
      <c r="C37" s="1">
        <v>30</v>
      </c>
      <c r="D37" t="s">
        <v>388</v>
      </c>
      <c r="E37" s="1">
        <v>30</v>
      </c>
      <c r="G37" s="14" t="str">
        <f t="shared" si="2"/>
        <v/>
      </c>
      <c r="H37" s="11" t="s">
        <v>388</v>
      </c>
      <c r="N37" s="18" t="str">
        <f t="shared" si="3"/>
        <v/>
      </c>
      <c r="O37" s="19" t="str">
        <f t="shared" si="1"/>
        <v/>
      </c>
    </row>
    <row r="38" spans="2:15" hidden="1">
      <c r="B38" t="s">
        <v>389</v>
      </c>
      <c r="C38" s="1">
        <v>31</v>
      </c>
      <c r="D38" t="s">
        <v>389</v>
      </c>
      <c r="E38" s="1">
        <v>31</v>
      </c>
      <c r="G38" s="14" t="str">
        <f t="shared" si="2"/>
        <v/>
      </c>
      <c r="H38" s="11" t="s">
        <v>389</v>
      </c>
      <c r="N38" s="18" t="str">
        <f t="shared" si="3"/>
        <v/>
      </c>
      <c r="O38" s="19" t="str">
        <f t="shared" si="1"/>
        <v/>
      </c>
    </row>
    <row r="39" spans="2:15" hidden="1">
      <c r="B39" t="s">
        <v>390</v>
      </c>
      <c r="C39" s="1">
        <v>32</v>
      </c>
      <c r="D39" t="s">
        <v>390</v>
      </c>
      <c r="E39" s="1">
        <v>32</v>
      </c>
      <c r="G39" s="14" t="str">
        <f t="shared" si="2"/>
        <v/>
      </c>
      <c r="H39" s="11" t="s">
        <v>390</v>
      </c>
      <c r="N39" s="18" t="str">
        <f t="shared" si="3"/>
        <v/>
      </c>
      <c r="O39" s="19" t="str">
        <f t="shared" si="1"/>
        <v/>
      </c>
    </row>
    <row r="40" spans="2:15" hidden="1">
      <c r="B40" t="s">
        <v>391</v>
      </c>
      <c r="C40" s="1">
        <v>33</v>
      </c>
      <c r="D40" t="s">
        <v>391</v>
      </c>
      <c r="E40" s="1">
        <v>33</v>
      </c>
      <c r="G40" s="14" t="str">
        <f t="shared" si="2"/>
        <v/>
      </c>
      <c r="H40" s="11" t="s">
        <v>391</v>
      </c>
      <c r="N40" s="18" t="str">
        <f t="shared" si="3"/>
        <v/>
      </c>
      <c r="O40" s="19" t="str">
        <f t="shared" si="1"/>
        <v/>
      </c>
    </row>
    <row r="41" spans="2:15" hidden="1">
      <c r="B41" t="s">
        <v>392</v>
      </c>
      <c r="C41" s="1">
        <v>34</v>
      </c>
      <c r="D41" t="s">
        <v>392</v>
      </c>
      <c r="E41" s="1">
        <v>34</v>
      </c>
      <c r="G41" s="14" t="str">
        <f t="shared" si="2"/>
        <v/>
      </c>
      <c r="H41" s="11" t="s">
        <v>392</v>
      </c>
      <c r="N41" s="18" t="str">
        <f t="shared" si="3"/>
        <v/>
      </c>
      <c r="O41" s="19" t="str">
        <f t="shared" si="1"/>
        <v/>
      </c>
    </row>
    <row r="42" spans="2:15" hidden="1">
      <c r="B42" t="s">
        <v>81</v>
      </c>
      <c r="C42" s="1">
        <v>35</v>
      </c>
      <c r="D42" t="s">
        <v>81</v>
      </c>
      <c r="E42" s="1">
        <v>35</v>
      </c>
      <c r="G42" s="14" t="str">
        <f t="shared" si="2"/>
        <v/>
      </c>
      <c r="H42" s="11" t="s">
        <v>81</v>
      </c>
      <c r="N42" s="18" t="str">
        <f t="shared" si="3"/>
        <v/>
      </c>
      <c r="O42" s="19" t="str">
        <f t="shared" si="1"/>
        <v/>
      </c>
    </row>
    <row r="43" spans="2:15" hidden="1">
      <c r="B43" t="s">
        <v>85</v>
      </c>
      <c r="C43" s="1">
        <v>36</v>
      </c>
      <c r="D43" t="s">
        <v>85</v>
      </c>
      <c r="E43" s="1">
        <v>36</v>
      </c>
      <c r="G43" s="14" t="str">
        <f t="shared" si="2"/>
        <v/>
      </c>
      <c r="H43" s="11" t="s">
        <v>85</v>
      </c>
      <c r="N43" s="18" t="str">
        <f t="shared" si="3"/>
        <v/>
      </c>
      <c r="O43" s="19" t="str">
        <f t="shared" si="1"/>
        <v/>
      </c>
    </row>
    <row r="44" spans="2:15" hidden="1">
      <c r="B44" t="s">
        <v>83</v>
      </c>
      <c r="C44" s="1">
        <v>37</v>
      </c>
      <c r="D44" t="s">
        <v>83</v>
      </c>
      <c r="E44" s="1">
        <v>37</v>
      </c>
      <c r="G44" s="14" t="str">
        <f t="shared" si="2"/>
        <v/>
      </c>
      <c r="H44" s="11" t="s">
        <v>83</v>
      </c>
      <c r="N44" s="18" t="str">
        <f t="shared" si="3"/>
        <v/>
      </c>
      <c r="O44" s="19" t="str">
        <f t="shared" si="1"/>
        <v/>
      </c>
    </row>
    <row r="45" spans="2:15" hidden="1">
      <c r="B45" t="s">
        <v>393</v>
      </c>
      <c r="C45" s="1">
        <v>38</v>
      </c>
      <c r="D45" t="s">
        <v>393</v>
      </c>
      <c r="E45" s="1">
        <v>38</v>
      </c>
      <c r="G45" s="14" t="str">
        <f t="shared" si="2"/>
        <v/>
      </c>
      <c r="H45" s="11" t="s">
        <v>393</v>
      </c>
      <c r="N45" s="18" t="str">
        <f t="shared" si="3"/>
        <v/>
      </c>
      <c r="O45" s="19" t="str">
        <f t="shared" si="1"/>
        <v/>
      </c>
    </row>
    <row r="46" spans="2:15" hidden="1">
      <c r="B46" t="s">
        <v>63</v>
      </c>
      <c r="C46" s="1">
        <v>39</v>
      </c>
      <c r="D46" t="s">
        <v>63</v>
      </c>
      <c r="E46" s="1">
        <v>39</v>
      </c>
      <c r="G46" s="14" t="str">
        <f t="shared" si="2"/>
        <v/>
      </c>
      <c r="H46" s="11" t="s">
        <v>63</v>
      </c>
      <c r="N46" s="18" t="str">
        <f t="shared" si="3"/>
        <v/>
      </c>
      <c r="O46" s="19" t="str">
        <f t="shared" si="1"/>
        <v/>
      </c>
    </row>
    <row r="47" spans="2:15" hidden="1">
      <c r="B47" t="s">
        <v>62</v>
      </c>
      <c r="C47" s="1">
        <v>40</v>
      </c>
      <c r="D47" t="s">
        <v>62</v>
      </c>
      <c r="E47" s="1">
        <v>40</v>
      </c>
      <c r="G47" s="14" t="str">
        <f t="shared" si="2"/>
        <v/>
      </c>
      <c r="H47" s="11" t="s">
        <v>62</v>
      </c>
      <c r="N47" s="18" t="str">
        <f t="shared" si="3"/>
        <v/>
      </c>
      <c r="O47" s="19" t="str">
        <f t="shared" si="1"/>
        <v/>
      </c>
    </row>
    <row r="48" spans="2:15" hidden="1">
      <c r="B48" t="s">
        <v>394</v>
      </c>
      <c r="C48" s="1">
        <v>41</v>
      </c>
      <c r="D48" t="s">
        <v>394</v>
      </c>
      <c r="E48" s="1">
        <v>41</v>
      </c>
      <c r="G48" s="14" t="str">
        <f t="shared" si="2"/>
        <v/>
      </c>
      <c r="H48" s="11" t="s">
        <v>394</v>
      </c>
      <c r="N48" s="18" t="str">
        <f t="shared" si="3"/>
        <v/>
      </c>
      <c r="O48" s="19" t="str">
        <f t="shared" si="1"/>
        <v/>
      </c>
    </row>
    <row r="49" spans="2:15" hidden="1">
      <c r="B49" t="s">
        <v>86</v>
      </c>
      <c r="C49" s="1">
        <v>42</v>
      </c>
      <c r="D49" t="s">
        <v>86</v>
      </c>
      <c r="E49" s="1">
        <v>42</v>
      </c>
      <c r="G49" s="14" t="str">
        <f t="shared" si="2"/>
        <v/>
      </c>
      <c r="H49" s="11" t="s">
        <v>86</v>
      </c>
      <c r="N49" s="18" t="str">
        <f t="shared" si="3"/>
        <v/>
      </c>
      <c r="O49" s="19" t="str">
        <f t="shared" si="1"/>
        <v/>
      </c>
    </row>
    <row r="50" spans="2:15" hidden="1">
      <c r="B50" t="s">
        <v>395</v>
      </c>
      <c r="C50" s="1">
        <v>43</v>
      </c>
      <c r="D50" t="s">
        <v>395</v>
      </c>
      <c r="E50" s="1">
        <v>43</v>
      </c>
      <c r="G50" s="14" t="str">
        <f t="shared" si="2"/>
        <v/>
      </c>
      <c r="H50" s="11" t="s">
        <v>395</v>
      </c>
      <c r="N50" s="18" t="str">
        <f t="shared" si="3"/>
        <v/>
      </c>
      <c r="O50" s="19" t="str">
        <f t="shared" si="1"/>
        <v/>
      </c>
    </row>
    <row r="51" spans="2:15" hidden="1">
      <c r="B51" t="s">
        <v>50</v>
      </c>
      <c r="C51" s="1">
        <v>44</v>
      </c>
      <c r="D51" t="s">
        <v>50</v>
      </c>
      <c r="E51" s="1">
        <v>44</v>
      </c>
      <c r="G51" s="14" t="str">
        <f t="shared" si="2"/>
        <v/>
      </c>
      <c r="H51" s="11" t="s">
        <v>50</v>
      </c>
      <c r="N51" s="18" t="str">
        <f t="shared" si="3"/>
        <v/>
      </c>
      <c r="O51" s="19" t="str">
        <f t="shared" si="1"/>
        <v/>
      </c>
    </row>
    <row r="52" spans="2:15" hidden="1">
      <c r="B52" t="s">
        <v>396</v>
      </c>
      <c r="C52" s="1">
        <v>45</v>
      </c>
      <c r="D52" t="s">
        <v>396</v>
      </c>
      <c r="E52" s="1">
        <v>45</v>
      </c>
      <c r="G52" s="14" t="str">
        <f t="shared" si="2"/>
        <v/>
      </c>
      <c r="H52" s="11" t="s">
        <v>396</v>
      </c>
      <c r="N52" s="18" t="str">
        <f t="shared" si="3"/>
        <v/>
      </c>
      <c r="O52" s="19" t="str">
        <f t="shared" si="1"/>
        <v/>
      </c>
    </row>
    <row r="53" spans="2:15" hidden="1">
      <c r="B53" t="s">
        <v>397</v>
      </c>
      <c r="C53" s="1">
        <v>46</v>
      </c>
      <c r="D53" t="s">
        <v>397</v>
      </c>
      <c r="E53" s="1">
        <v>46</v>
      </c>
      <c r="G53" s="14" t="str">
        <f t="shared" si="2"/>
        <v/>
      </c>
      <c r="H53" s="11" t="s">
        <v>397</v>
      </c>
      <c r="N53" s="18" t="str">
        <f t="shared" si="3"/>
        <v/>
      </c>
      <c r="O53" s="19" t="str">
        <f t="shared" si="1"/>
        <v/>
      </c>
    </row>
    <row r="54" spans="2:15" hidden="1">
      <c r="B54" t="s">
        <v>398</v>
      </c>
      <c r="C54" s="1">
        <v>47</v>
      </c>
      <c r="D54" t="s">
        <v>398</v>
      </c>
      <c r="E54" s="1">
        <v>47</v>
      </c>
      <c r="G54" s="14" t="str">
        <f t="shared" si="2"/>
        <v/>
      </c>
      <c r="H54" s="11" t="s">
        <v>398</v>
      </c>
      <c r="N54" s="18" t="str">
        <f t="shared" si="3"/>
        <v/>
      </c>
      <c r="O54" s="19" t="str">
        <f t="shared" si="1"/>
        <v/>
      </c>
    </row>
    <row r="55" spans="2:15" hidden="1">
      <c r="B55" t="s">
        <v>399</v>
      </c>
      <c r="C55" s="1">
        <v>48</v>
      </c>
      <c r="D55" t="s">
        <v>399</v>
      </c>
      <c r="E55" s="1">
        <v>48</v>
      </c>
      <c r="G55" s="14" t="str">
        <f t="shared" si="2"/>
        <v/>
      </c>
      <c r="H55" s="11" t="s">
        <v>399</v>
      </c>
      <c r="N55" s="18" t="str">
        <f t="shared" si="3"/>
        <v/>
      </c>
      <c r="O55" s="19" t="str">
        <f t="shared" si="1"/>
        <v/>
      </c>
    </row>
    <row r="56" spans="2:15" hidden="1">
      <c r="B56" t="s">
        <v>400</v>
      </c>
      <c r="C56" s="1">
        <v>49</v>
      </c>
      <c r="D56" t="s">
        <v>400</v>
      </c>
      <c r="E56" s="1">
        <v>49</v>
      </c>
      <c r="G56" s="14" t="str">
        <f t="shared" si="2"/>
        <v/>
      </c>
      <c r="H56" s="11" t="s">
        <v>400</v>
      </c>
      <c r="N56" s="18" t="str">
        <f t="shared" si="3"/>
        <v/>
      </c>
      <c r="O56" s="19" t="str">
        <f t="shared" si="1"/>
        <v/>
      </c>
    </row>
    <row r="57" spans="2:15" hidden="1">
      <c r="B57" t="s">
        <v>401</v>
      </c>
      <c r="C57" s="1">
        <v>50</v>
      </c>
      <c r="D57" t="s">
        <v>401</v>
      </c>
      <c r="E57" s="1">
        <v>50</v>
      </c>
      <c r="G57" s="14" t="str">
        <f t="shared" si="2"/>
        <v/>
      </c>
      <c r="H57" s="11" t="s">
        <v>401</v>
      </c>
      <c r="N57" s="18" t="str">
        <f t="shared" si="3"/>
        <v/>
      </c>
      <c r="O57" s="19" t="str">
        <f t="shared" si="1"/>
        <v/>
      </c>
    </row>
    <row r="58" spans="2:15" hidden="1">
      <c r="B58" t="s">
        <v>55</v>
      </c>
      <c r="C58" s="1">
        <v>51</v>
      </c>
      <c r="D58" t="s">
        <v>55</v>
      </c>
      <c r="E58" s="1">
        <v>51</v>
      </c>
      <c r="G58" s="14" t="str">
        <f t="shared" si="2"/>
        <v/>
      </c>
      <c r="H58" s="11" t="s">
        <v>55</v>
      </c>
      <c r="N58" s="18" t="str">
        <f t="shared" si="3"/>
        <v/>
      </c>
      <c r="O58" s="19" t="str">
        <f t="shared" si="1"/>
        <v/>
      </c>
    </row>
    <row r="59" spans="2:15" hidden="1">
      <c r="B59" t="s">
        <v>402</v>
      </c>
      <c r="C59" s="1">
        <v>52</v>
      </c>
      <c r="D59" t="s">
        <v>402</v>
      </c>
      <c r="E59" s="1">
        <v>52</v>
      </c>
      <c r="G59" s="14" t="str">
        <f t="shared" si="2"/>
        <v/>
      </c>
      <c r="H59" s="11" t="s">
        <v>402</v>
      </c>
      <c r="N59" s="18" t="str">
        <f t="shared" si="3"/>
        <v/>
      </c>
      <c r="O59" s="19" t="str">
        <f t="shared" si="1"/>
        <v/>
      </c>
    </row>
    <row r="60" spans="2:15" hidden="1">
      <c r="B60" t="s">
        <v>403</v>
      </c>
      <c r="C60" s="1">
        <v>53</v>
      </c>
      <c r="D60" t="s">
        <v>403</v>
      </c>
      <c r="E60" s="1">
        <v>53</v>
      </c>
      <c r="G60" s="14" t="str">
        <f t="shared" si="2"/>
        <v/>
      </c>
      <c r="H60" s="11" t="s">
        <v>403</v>
      </c>
      <c r="N60" s="18" t="str">
        <f t="shared" si="3"/>
        <v/>
      </c>
      <c r="O60" s="19" t="str">
        <f t="shared" si="1"/>
        <v/>
      </c>
    </row>
    <row r="61" spans="2:15" hidden="1">
      <c r="B61" t="s">
        <v>404</v>
      </c>
      <c r="C61" s="1">
        <v>54</v>
      </c>
      <c r="D61" t="s">
        <v>404</v>
      </c>
      <c r="E61" s="1">
        <v>54</v>
      </c>
      <c r="G61" s="14" t="str">
        <f t="shared" si="2"/>
        <v/>
      </c>
      <c r="H61" s="11" t="s">
        <v>404</v>
      </c>
      <c r="N61" s="18" t="str">
        <f t="shared" si="3"/>
        <v/>
      </c>
      <c r="O61" s="19" t="str">
        <f t="shared" si="1"/>
        <v/>
      </c>
    </row>
    <row r="62" spans="2:15" hidden="1">
      <c r="B62" t="s">
        <v>405</v>
      </c>
      <c r="C62" s="1">
        <v>55</v>
      </c>
      <c r="D62" t="s">
        <v>405</v>
      </c>
      <c r="E62" s="1">
        <v>55</v>
      </c>
      <c r="G62" s="14" t="str">
        <f t="shared" si="2"/>
        <v/>
      </c>
      <c r="H62" s="11" t="s">
        <v>405</v>
      </c>
      <c r="N62" s="18" t="str">
        <f t="shared" si="3"/>
        <v/>
      </c>
      <c r="O62" s="19" t="str">
        <f t="shared" si="1"/>
        <v/>
      </c>
    </row>
    <row r="63" spans="2:15" hidden="1">
      <c r="B63" t="s">
        <v>406</v>
      </c>
      <c r="C63" s="1">
        <v>56</v>
      </c>
      <c r="D63" t="s">
        <v>406</v>
      </c>
      <c r="E63" s="1">
        <v>56</v>
      </c>
      <c r="G63" s="14" t="str">
        <f t="shared" si="2"/>
        <v/>
      </c>
      <c r="H63" s="11" t="s">
        <v>406</v>
      </c>
      <c r="N63" s="18" t="str">
        <f t="shared" si="3"/>
        <v/>
      </c>
      <c r="O63" s="19" t="str">
        <f t="shared" si="1"/>
        <v/>
      </c>
    </row>
    <row r="64" spans="2:15" hidden="1">
      <c r="B64" t="s">
        <v>407</v>
      </c>
      <c r="C64" s="1">
        <v>57</v>
      </c>
      <c r="D64" t="s">
        <v>407</v>
      </c>
      <c r="E64" s="1">
        <v>57</v>
      </c>
      <c r="G64" s="14" t="str">
        <f t="shared" si="2"/>
        <v/>
      </c>
      <c r="H64" s="11" t="s">
        <v>407</v>
      </c>
      <c r="N64" s="18" t="str">
        <f t="shared" si="3"/>
        <v/>
      </c>
      <c r="O64" s="19" t="str">
        <f t="shared" si="1"/>
        <v/>
      </c>
    </row>
    <row r="65" spans="2:15" hidden="1">
      <c r="B65" t="s">
        <v>43</v>
      </c>
      <c r="C65" s="1">
        <v>58</v>
      </c>
      <c r="D65" t="s">
        <v>43</v>
      </c>
      <c r="E65" s="1">
        <v>58</v>
      </c>
      <c r="G65" s="14" t="str">
        <f t="shared" si="2"/>
        <v/>
      </c>
      <c r="H65" s="11" t="s">
        <v>43</v>
      </c>
      <c r="N65" s="18" t="str">
        <f t="shared" si="3"/>
        <v/>
      </c>
      <c r="O65" s="19" t="str">
        <f t="shared" si="1"/>
        <v/>
      </c>
    </row>
    <row r="66" spans="2:15" hidden="1">
      <c r="B66" t="s">
        <v>408</v>
      </c>
      <c r="C66" s="1">
        <v>59</v>
      </c>
      <c r="D66" t="s">
        <v>408</v>
      </c>
      <c r="E66" s="1">
        <v>59</v>
      </c>
      <c r="G66" s="14" t="str">
        <f t="shared" si="2"/>
        <v/>
      </c>
      <c r="H66" s="11" t="s">
        <v>408</v>
      </c>
      <c r="N66" s="18" t="str">
        <f t="shared" si="3"/>
        <v/>
      </c>
      <c r="O66" s="19" t="str">
        <f t="shared" si="1"/>
        <v/>
      </c>
    </row>
    <row r="67" spans="2:15" hidden="1">
      <c r="B67" t="s">
        <v>18</v>
      </c>
      <c r="C67" s="1">
        <v>60</v>
      </c>
      <c r="D67" t="s">
        <v>18</v>
      </c>
      <c r="E67" s="1">
        <v>60</v>
      </c>
      <c r="G67" s="14" t="str">
        <f t="shared" si="2"/>
        <v/>
      </c>
      <c r="H67" s="11" t="s">
        <v>18</v>
      </c>
      <c r="N67" s="18" t="str">
        <f t="shared" si="3"/>
        <v/>
      </c>
      <c r="O67" s="19" t="str">
        <f t="shared" si="1"/>
        <v/>
      </c>
    </row>
    <row r="68" spans="2:15" hidden="1">
      <c r="B68" t="s">
        <v>45</v>
      </c>
      <c r="C68" s="1">
        <v>61</v>
      </c>
      <c r="D68" t="s">
        <v>45</v>
      </c>
      <c r="E68" s="1">
        <v>61</v>
      </c>
      <c r="G68" s="14" t="str">
        <f t="shared" si="2"/>
        <v/>
      </c>
      <c r="H68" s="11" t="s">
        <v>45</v>
      </c>
      <c r="N68" s="18" t="str">
        <f t="shared" si="3"/>
        <v/>
      </c>
      <c r="O68" s="19" t="str">
        <f t="shared" si="1"/>
        <v/>
      </c>
    </row>
    <row r="69" spans="2:15" hidden="1">
      <c r="B69" t="s">
        <v>409</v>
      </c>
      <c r="C69" s="1">
        <v>62</v>
      </c>
      <c r="D69" t="s">
        <v>409</v>
      </c>
      <c r="E69" s="1">
        <v>62</v>
      </c>
      <c r="G69" s="14" t="str">
        <f t="shared" si="2"/>
        <v/>
      </c>
      <c r="H69" s="11" t="s">
        <v>409</v>
      </c>
      <c r="N69" s="18" t="str">
        <f t="shared" si="3"/>
        <v/>
      </c>
      <c r="O69" s="19" t="str">
        <f t="shared" si="1"/>
        <v/>
      </c>
    </row>
    <row r="70" spans="2:15" hidden="1">
      <c r="B70" t="s">
        <v>225</v>
      </c>
      <c r="C70" s="1">
        <v>63</v>
      </c>
      <c r="D70" t="s">
        <v>225</v>
      </c>
      <c r="E70" s="1">
        <v>63</v>
      </c>
      <c r="G70" s="14" t="str">
        <f t="shared" si="2"/>
        <v/>
      </c>
      <c r="H70" s="11" t="s">
        <v>225</v>
      </c>
      <c r="N70" s="18" t="str">
        <f t="shared" si="3"/>
        <v/>
      </c>
      <c r="O70" s="19" t="str">
        <f t="shared" si="1"/>
        <v/>
      </c>
    </row>
    <row r="71" spans="2:15" hidden="1">
      <c r="B71" t="s">
        <v>410</v>
      </c>
      <c r="C71" s="1">
        <v>64</v>
      </c>
      <c r="D71" t="s">
        <v>410</v>
      </c>
      <c r="E71" s="1">
        <v>64</v>
      </c>
      <c r="G71" s="14" t="str">
        <f t="shared" si="2"/>
        <v/>
      </c>
      <c r="H71" s="11" t="s">
        <v>410</v>
      </c>
      <c r="N71" s="18" t="str">
        <f t="shared" si="3"/>
        <v/>
      </c>
      <c r="O71" s="19" t="str">
        <f t="shared" ref="O71:O115" si="4">IF(D71&lt;&gt;B71,"find . -name '*.c' -o -name '*.h' | xargs perl -pi -i -e '"&amp;N71&amp;"'","")</f>
        <v/>
      </c>
    </row>
    <row r="72" spans="2:15" hidden="1">
      <c r="B72" t="s">
        <v>37</v>
      </c>
      <c r="C72" s="1">
        <v>65</v>
      </c>
      <c r="D72" t="s">
        <v>37</v>
      </c>
      <c r="E72" s="1">
        <v>65</v>
      </c>
      <c r="G72" s="14" t="str">
        <f t="shared" ref="G72:G135" si="5">IF(D72&lt;&gt;H72,1,"")</f>
        <v/>
      </c>
      <c r="H72" s="11" t="s">
        <v>37</v>
      </c>
      <c r="N72" s="18" t="str">
        <f t="shared" si="3"/>
        <v/>
      </c>
      <c r="O72" s="19" t="str">
        <f t="shared" si="4"/>
        <v/>
      </c>
    </row>
    <row r="73" spans="2:15" hidden="1">
      <c r="B73" t="s">
        <v>411</v>
      </c>
      <c r="C73" s="1">
        <v>66</v>
      </c>
      <c r="D73" t="s">
        <v>411</v>
      </c>
      <c r="E73" s="1">
        <v>66</v>
      </c>
      <c r="G73" s="14" t="str">
        <f t="shared" si="5"/>
        <v/>
      </c>
      <c r="H73" s="11" t="s">
        <v>411</v>
      </c>
      <c r="N73" s="18" t="str">
        <f t="shared" si="3"/>
        <v/>
      </c>
      <c r="O73" s="19" t="str">
        <f t="shared" si="4"/>
        <v/>
      </c>
    </row>
    <row r="74" spans="2:15" hidden="1">
      <c r="B74" t="s">
        <v>39</v>
      </c>
      <c r="C74" s="1">
        <v>67</v>
      </c>
      <c r="D74" t="s">
        <v>39</v>
      </c>
      <c r="E74" s="1">
        <v>67</v>
      </c>
      <c r="G74" s="14" t="str">
        <f t="shared" si="5"/>
        <v/>
      </c>
      <c r="H74" s="11" t="s">
        <v>39</v>
      </c>
      <c r="N74" s="18" t="str">
        <f t="shared" si="3"/>
        <v/>
      </c>
      <c r="O74" s="19" t="str">
        <f t="shared" si="4"/>
        <v/>
      </c>
    </row>
    <row r="75" spans="2:15" hidden="1">
      <c r="B75" t="s">
        <v>412</v>
      </c>
      <c r="C75" s="1">
        <v>68</v>
      </c>
      <c r="D75" t="s">
        <v>412</v>
      </c>
      <c r="E75" s="1">
        <v>68</v>
      </c>
      <c r="G75" s="14" t="str">
        <f t="shared" si="5"/>
        <v/>
      </c>
      <c r="H75" s="11" t="s">
        <v>412</v>
      </c>
      <c r="N75" s="18" t="str">
        <f t="shared" si="3"/>
        <v/>
      </c>
      <c r="O75" s="19" t="str">
        <f t="shared" si="4"/>
        <v/>
      </c>
    </row>
    <row r="76" spans="2:15" hidden="1">
      <c r="B76" t="s">
        <v>30</v>
      </c>
      <c r="C76" s="1">
        <v>69</v>
      </c>
      <c r="D76" t="s">
        <v>30</v>
      </c>
      <c r="E76" s="1">
        <v>69</v>
      </c>
      <c r="G76" s="14" t="str">
        <f t="shared" si="5"/>
        <v/>
      </c>
      <c r="H76" s="11" t="s">
        <v>30</v>
      </c>
      <c r="N76" s="18" t="str">
        <f t="shared" si="3"/>
        <v/>
      </c>
      <c r="O76" s="19" t="str">
        <f t="shared" si="4"/>
        <v/>
      </c>
    </row>
    <row r="77" spans="2:15" hidden="1">
      <c r="B77" t="s">
        <v>413</v>
      </c>
      <c r="C77" s="1">
        <v>70</v>
      </c>
      <c r="D77" t="s">
        <v>413</v>
      </c>
      <c r="E77" s="1">
        <v>70</v>
      </c>
      <c r="G77" s="14" t="str">
        <f t="shared" si="5"/>
        <v/>
      </c>
      <c r="H77" s="11" t="s">
        <v>413</v>
      </c>
      <c r="N77" s="18" t="str">
        <f t="shared" si="3"/>
        <v/>
      </c>
      <c r="O77" s="19" t="str">
        <f t="shared" si="4"/>
        <v/>
      </c>
    </row>
    <row r="78" spans="2:15" hidden="1">
      <c r="B78" t="s">
        <v>32</v>
      </c>
      <c r="C78" s="1">
        <v>71</v>
      </c>
      <c r="D78" t="s">
        <v>32</v>
      </c>
      <c r="E78" s="1">
        <v>71</v>
      </c>
      <c r="G78" s="14" t="str">
        <f t="shared" si="5"/>
        <v/>
      </c>
      <c r="H78" s="11" t="s">
        <v>32</v>
      </c>
      <c r="N78" s="18" t="str">
        <f t="shared" si="3"/>
        <v/>
      </c>
      <c r="O78" s="19" t="str">
        <f t="shared" si="4"/>
        <v/>
      </c>
    </row>
    <row r="79" spans="2:15" hidden="1">
      <c r="B79" t="s">
        <v>414</v>
      </c>
      <c r="C79" s="1">
        <v>72</v>
      </c>
      <c r="D79" t="s">
        <v>414</v>
      </c>
      <c r="E79" s="1">
        <v>72</v>
      </c>
      <c r="G79" s="14" t="str">
        <f t="shared" si="5"/>
        <v/>
      </c>
      <c r="H79" s="11" t="s">
        <v>414</v>
      </c>
      <c r="N79" s="18" t="str">
        <f t="shared" si="3"/>
        <v/>
      </c>
      <c r="O79" s="19" t="str">
        <f t="shared" si="4"/>
        <v/>
      </c>
    </row>
    <row r="80" spans="2:15" hidden="1">
      <c r="B80" t="s">
        <v>11</v>
      </c>
      <c r="C80" s="1">
        <v>73</v>
      </c>
      <c r="D80" t="s">
        <v>11</v>
      </c>
      <c r="E80" s="1">
        <v>73</v>
      </c>
      <c r="G80" s="14" t="str">
        <f t="shared" si="5"/>
        <v/>
      </c>
      <c r="H80" s="11" t="s">
        <v>11</v>
      </c>
      <c r="N80" s="18" t="str">
        <f t="shared" si="3"/>
        <v/>
      </c>
      <c r="O80" s="19" t="str">
        <f t="shared" si="4"/>
        <v/>
      </c>
    </row>
    <row r="81" spans="2:15" hidden="1">
      <c r="B81" t="s">
        <v>229</v>
      </c>
      <c r="C81" s="1">
        <v>74</v>
      </c>
      <c r="D81" t="s">
        <v>229</v>
      </c>
      <c r="E81" s="1">
        <v>74</v>
      </c>
      <c r="G81" s="14" t="str">
        <f t="shared" si="5"/>
        <v/>
      </c>
      <c r="H81" s="11" t="s">
        <v>229</v>
      </c>
      <c r="N81" s="18" t="str">
        <f t="shared" si="3"/>
        <v/>
      </c>
      <c r="O81" s="19" t="str">
        <f t="shared" si="4"/>
        <v/>
      </c>
    </row>
    <row r="82" spans="2:15" hidden="1">
      <c r="B82" t="s">
        <v>415</v>
      </c>
      <c r="C82" s="1">
        <v>75</v>
      </c>
      <c r="D82" t="s">
        <v>415</v>
      </c>
      <c r="E82" s="1">
        <v>75</v>
      </c>
      <c r="G82" s="14" t="str">
        <f t="shared" si="5"/>
        <v/>
      </c>
      <c r="H82" s="11" t="s">
        <v>415</v>
      </c>
      <c r="N82" s="18" t="str">
        <f t="shared" si="3"/>
        <v/>
      </c>
      <c r="O82" s="19" t="str">
        <f t="shared" si="4"/>
        <v/>
      </c>
    </row>
    <row r="83" spans="2:15" hidden="1">
      <c r="B83" t="s">
        <v>226</v>
      </c>
      <c r="C83" s="1">
        <v>76</v>
      </c>
      <c r="D83" t="s">
        <v>226</v>
      </c>
      <c r="E83" s="1">
        <v>76</v>
      </c>
      <c r="G83" s="14" t="str">
        <f t="shared" si="5"/>
        <v/>
      </c>
      <c r="H83" s="11" t="s">
        <v>226</v>
      </c>
      <c r="N83" s="18" t="str">
        <f t="shared" si="3"/>
        <v/>
      </c>
      <c r="O83" s="19" t="str">
        <f t="shared" si="4"/>
        <v/>
      </c>
    </row>
    <row r="84" spans="2:15" hidden="1">
      <c r="B84" t="s">
        <v>416</v>
      </c>
      <c r="C84" s="1">
        <v>77</v>
      </c>
      <c r="D84" t="s">
        <v>416</v>
      </c>
      <c r="E84" s="1">
        <v>77</v>
      </c>
      <c r="G84" s="14" t="str">
        <f t="shared" si="5"/>
        <v/>
      </c>
      <c r="H84" s="11" t="s">
        <v>416</v>
      </c>
      <c r="N84" s="18" t="str">
        <f t="shared" si="3"/>
        <v/>
      </c>
      <c r="O84" s="19" t="str">
        <f t="shared" si="4"/>
        <v/>
      </c>
    </row>
    <row r="85" spans="2:15" hidden="1">
      <c r="B85" t="s">
        <v>417</v>
      </c>
      <c r="C85" s="1">
        <v>78</v>
      </c>
      <c r="D85" t="s">
        <v>417</v>
      </c>
      <c r="E85" s="1">
        <v>78</v>
      </c>
      <c r="G85" s="14" t="str">
        <f t="shared" si="5"/>
        <v/>
      </c>
      <c r="H85" s="11" t="s">
        <v>417</v>
      </c>
      <c r="N85" s="18" t="str">
        <f t="shared" si="3"/>
        <v/>
      </c>
      <c r="O85" s="19" t="str">
        <f t="shared" si="4"/>
        <v/>
      </c>
    </row>
    <row r="86" spans="2:15" hidden="1">
      <c r="B86" t="s">
        <v>231</v>
      </c>
      <c r="C86" s="1">
        <v>79</v>
      </c>
      <c r="D86" t="s">
        <v>231</v>
      </c>
      <c r="E86" s="1">
        <v>79</v>
      </c>
      <c r="G86" s="14" t="str">
        <f t="shared" si="5"/>
        <v/>
      </c>
      <c r="H86" s="11" t="s">
        <v>231</v>
      </c>
      <c r="N86" s="18" t="str">
        <f t="shared" si="3"/>
        <v/>
      </c>
      <c r="O86" s="19" t="str">
        <f t="shared" si="4"/>
        <v/>
      </c>
    </row>
    <row r="87" spans="2:15" hidden="1">
      <c r="B87" t="s">
        <v>418</v>
      </c>
      <c r="C87" s="1">
        <v>80</v>
      </c>
      <c r="D87" t="s">
        <v>418</v>
      </c>
      <c r="E87" s="1">
        <v>80</v>
      </c>
      <c r="G87" s="14" t="str">
        <f t="shared" si="5"/>
        <v/>
      </c>
      <c r="H87" s="11" t="s">
        <v>418</v>
      </c>
      <c r="N87" s="18" t="str">
        <f t="shared" ref="N87:N150" si="6">IF(D87&lt;&gt;B87,"s/\b"&amp;B87&amp;"\b/"&amp;D87&amp;"/g;","")</f>
        <v/>
      </c>
      <c r="O87" s="19" t="str">
        <f t="shared" si="4"/>
        <v/>
      </c>
    </row>
    <row r="88" spans="2:15" hidden="1">
      <c r="B88" t="s">
        <v>230</v>
      </c>
      <c r="C88" s="1">
        <v>81</v>
      </c>
      <c r="D88" t="s">
        <v>230</v>
      </c>
      <c r="E88" s="1">
        <v>81</v>
      </c>
      <c r="G88" s="14" t="str">
        <f t="shared" si="5"/>
        <v/>
      </c>
      <c r="H88" s="11" t="s">
        <v>230</v>
      </c>
      <c r="N88" s="18" t="str">
        <f t="shared" si="6"/>
        <v/>
      </c>
      <c r="O88" s="19" t="str">
        <f t="shared" si="4"/>
        <v/>
      </c>
    </row>
    <row r="89" spans="2:15" hidden="1">
      <c r="B89" t="s">
        <v>419</v>
      </c>
      <c r="C89" s="1">
        <v>82</v>
      </c>
      <c r="D89" t="s">
        <v>419</v>
      </c>
      <c r="E89" s="1">
        <v>82</v>
      </c>
      <c r="G89" s="14" t="str">
        <f t="shared" si="5"/>
        <v/>
      </c>
      <c r="H89" s="11" t="s">
        <v>419</v>
      </c>
      <c r="N89" s="18" t="str">
        <f t="shared" si="6"/>
        <v/>
      </c>
      <c r="O89" s="19" t="str">
        <f t="shared" si="4"/>
        <v/>
      </c>
    </row>
    <row r="90" spans="2:15" hidden="1">
      <c r="B90" t="s">
        <v>227</v>
      </c>
      <c r="C90" s="1">
        <v>83</v>
      </c>
      <c r="D90" t="s">
        <v>227</v>
      </c>
      <c r="E90" s="1">
        <v>83</v>
      </c>
      <c r="G90" s="14" t="str">
        <f t="shared" si="5"/>
        <v/>
      </c>
      <c r="H90" s="11" t="s">
        <v>227</v>
      </c>
      <c r="N90" s="18" t="str">
        <f t="shared" si="6"/>
        <v/>
      </c>
      <c r="O90" s="19" t="str">
        <f t="shared" si="4"/>
        <v/>
      </c>
    </row>
    <row r="91" spans="2:15" hidden="1">
      <c r="B91" t="s">
        <v>420</v>
      </c>
      <c r="C91" s="1">
        <v>84</v>
      </c>
      <c r="D91" t="s">
        <v>420</v>
      </c>
      <c r="E91" s="1">
        <v>84</v>
      </c>
      <c r="G91" s="14" t="str">
        <f t="shared" si="5"/>
        <v/>
      </c>
      <c r="H91" s="11" t="s">
        <v>420</v>
      </c>
      <c r="N91" s="18" t="str">
        <f t="shared" si="6"/>
        <v/>
      </c>
      <c r="O91" s="19" t="str">
        <f t="shared" si="4"/>
        <v/>
      </c>
    </row>
    <row r="92" spans="2:15" hidden="1">
      <c r="B92" t="s">
        <v>232</v>
      </c>
      <c r="C92" s="1">
        <v>85</v>
      </c>
      <c r="D92" t="s">
        <v>232</v>
      </c>
      <c r="E92" s="1">
        <v>85</v>
      </c>
      <c r="G92" s="14" t="str">
        <f t="shared" si="5"/>
        <v/>
      </c>
      <c r="H92" s="11" t="s">
        <v>232</v>
      </c>
      <c r="N92" s="18" t="str">
        <f t="shared" si="6"/>
        <v/>
      </c>
      <c r="O92" s="19" t="str">
        <f t="shared" si="4"/>
        <v/>
      </c>
    </row>
    <row r="93" spans="2:15" hidden="1">
      <c r="B93" t="s">
        <v>421</v>
      </c>
      <c r="C93" s="1">
        <v>86</v>
      </c>
      <c r="D93" t="s">
        <v>421</v>
      </c>
      <c r="E93" s="1">
        <v>86</v>
      </c>
      <c r="G93" s="14" t="str">
        <f t="shared" si="5"/>
        <v/>
      </c>
      <c r="H93" s="11" t="s">
        <v>421</v>
      </c>
      <c r="N93" s="18" t="str">
        <f t="shared" si="6"/>
        <v/>
      </c>
      <c r="O93" s="19" t="str">
        <f t="shared" si="4"/>
        <v/>
      </c>
    </row>
    <row r="94" spans="2:15" hidden="1">
      <c r="B94" t="s">
        <v>422</v>
      </c>
      <c r="C94" s="1">
        <v>87</v>
      </c>
      <c r="D94" t="s">
        <v>422</v>
      </c>
      <c r="E94" s="1">
        <v>87</v>
      </c>
      <c r="G94" s="14" t="str">
        <f t="shared" si="5"/>
        <v/>
      </c>
      <c r="H94" s="11" t="s">
        <v>422</v>
      </c>
      <c r="N94" s="18" t="str">
        <f t="shared" si="6"/>
        <v/>
      </c>
      <c r="O94" s="19" t="str">
        <f t="shared" si="4"/>
        <v/>
      </c>
    </row>
    <row r="95" spans="2:15" hidden="1">
      <c r="B95" t="s">
        <v>423</v>
      </c>
      <c r="C95" s="1">
        <v>88</v>
      </c>
      <c r="D95" t="s">
        <v>423</v>
      </c>
      <c r="E95" s="1">
        <v>88</v>
      </c>
      <c r="G95" s="14" t="str">
        <f t="shared" si="5"/>
        <v/>
      </c>
      <c r="H95" s="11" t="s">
        <v>423</v>
      </c>
      <c r="N95" s="18" t="str">
        <f t="shared" si="6"/>
        <v/>
      </c>
      <c r="O95" s="19" t="str">
        <f t="shared" si="4"/>
        <v/>
      </c>
    </row>
    <row r="96" spans="2:15" hidden="1">
      <c r="B96" t="s">
        <v>424</v>
      </c>
      <c r="C96" s="1">
        <v>89</v>
      </c>
      <c r="D96" t="s">
        <v>424</v>
      </c>
      <c r="E96" s="1">
        <v>89</v>
      </c>
      <c r="G96" s="14" t="str">
        <f t="shared" si="5"/>
        <v/>
      </c>
      <c r="H96" s="11" t="s">
        <v>424</v>
      </c>
      <c r="N96" s="18" t="str">
        <f t="shared" si="6"/>
        <v/>
      </c>
      <c r="O96" s="19" t="str">
        <f t="shared" si="4"/>
        <v/>
      </c>
    </row>
    <row r="97" spans="2:15" hidden="1">
      <c r="B97" t="s">
        <v>425</v>
      </c>
      <c r="C97" s="1">
        <v>90</v>
      </c>
      <c r="D97" t="s">
        <v>425</v>
      </c>
      <c r="E97" s="1">
        <v>90</v>
      </c>
      <c r="G97" s="14" t="str">
        <f t="shared" si="5"/>
        <v/>
      </c>
      <c r="H97" s="11" t="s">
        <v>425</v>
      </c>
      <c r="N97" s="18" t="str">
        <f t="shared" si="6"/>
        <v/>
      </c>
      <c r="O97" s="19" t="str">
        <f t="shared" si="4"/>
        <v/>
      </c>
    </row>
    <row r="98" spans="2:15" hidden="1">
      <c r="B98" t="s">
        <v>426</v>
      </c>
      <c r="C98" s="1">
        <v>91</v>
      </c>
      <c r="D98" t="s">
        <v>426</v>
      </c>
      <c r="E98" s="1">
        <v>91</v>
      </c>
      <c r="G98" s="14" t="str">
        <f t="shared" si="5"/>
        <v/>
      </c>
      <c r="H98" s="11" t="s">
        <v>426</v>
      </c>
      <c r="N98" s="18" t="str">
        <f t="shared" si="6"/>
        <v/>
      </c>
      <c r="O98" s="19" t="str">
        <f t="shared" si="4"/>
        <v/>
      </c>
    </row>
    <row r="99" spans="2:15" hidden="1">
      <c r="B99" t="s">
        <v>427</v>
      </c>
      <c r="C99" s="1">
        <v>92</v>
      </c>
      <c r="D99" t="s">
        <v>427</v>
      </c>
      <c r="E99" s="1">
        <v>92</v>
      </c>
      <c r="G99" s="14" t="str">
        <f t="shared" si="5"/>
        <v/>
      </c>
      <c r="H99" s="11" t="s">
        <v>427</v>
      </c>
      <c r="N99" s="18" t="str">
        <f t="shared" si="6"/>
        <v/>
      </c>
      <c r="O99" s="19" t="str">
        <f t="shared" si="4"/>
        <v/>
      </c>
    </row>
    <row r="100" spans="2:15" hidden="1">
      <c r="B100" t="s">
        <v>428</v>
      </c>
      <c r="C100" s="1">
        <v>93</v>
      </c>
      <c r="D100" t="s">
        <v>428</v>
      </c>
      <c r="E100" s="1">
        <v>93</v>
      </c>
      <c r="G100" s="14" t="str">
        <f t="shared" si="5"/>
        <v/>
      </c>
      <c r="H100" s="11" t="s">
        <v>428</v>
      </c>
      <c r="N100" s="18" t="str">
        <f t="shared" si="6"/>
        <v/>
      </c>
      <c r="O100" s="19" t="str">
        <f t="shared" si="4"/>
        <v/>
      </c>
    </row>
    <row r="101" spans="2:15" hidden="1">
      <c r="B101" t="s">
        <v>429</v>
      </c>
      <c r="C101" s="1">
        <v>94</v>
      </c>
      <c r="D101" t="s">
        <v>429</v>
      </c>
      <c r="E101" s="1">
        <v>94</v>
      </c>
      <c r="G101" s="14" t="str">
        <f t="shared" si="5"/>
        <v/>
      </c>
      <c r="H101" s="11" t="s">
        <v>429</v>
      </c>
      <c r="N101" s="18" t="str">
        <f t="shared" si="6"/>
        <v/>
      </c>
      <c r="O101" s="19" t="str">
        <f t="shared" si="4"/>
        <v/>
      </c>
    </row>
    <row r="102" spans="2:15" hidden="1">
      <c r="B102" t="s">
        <v>190</v>
      </c>
      <c r="C102" s="1">
        <v>95</v>
      </c>
      <c r="D102" t="s">
        <v>190</v>
      </c>
      <c r="E102" s="1">
        <v>95</v>
      </c>
      <c r="G102" s="14" t="str">
        <f t="shared" si="5"/>
        <v/>
      </c>
      <c r="H102" s="11" t="s">
        <v>190</v>
      </c>
      <c r="N102" s="18" t="str">
        <f t="shared" si="6"/>
        <v/>
      </c>
      <c r="O102" s="19" t="str">
        <f t="shared" si="4"/>
        <v/>
      </c>
    </row>
    <row r="103" spans="2:15" hidden="1">
      <c r="B103" t="s">
        <v>162</v>
      </c>
      <c r="C103" s="1">
        <v>96</v>
      </c>
      <c r="D103" t="s">
        <v>162</v>
      </c>
      <c r="E103" s="1">
        <v>96</v>
      </c>
      <c r="G103" s="14" t="str">
        <f t="shared" si="5"/>
        <v/>
      </c>
      <c r="H103" s="11" t="s">
        <v>162</v>
      </c>
      <c r="N103" s="18" t="str">
        <f t="shared" si="6"/>
        <v/>
      </c>
      <c r="O103" s="19" t="str">
        <f t="shared" si="4"/>
        <v/>
      </c>
    </row>
    <row r="104" spans="2:15" hidden="1">
      <c r="B104" t="s">
        <v>92</v>
      </c>
      <c r="C104" s="1">
        <v>97</v>
      </c>
      <c r="D104" t="s">
        <v>92</v>
      </c>
      <c r="E104" s="1">
        <v>97</v>
      </c>
      <c r="G104" s="14" t="str">
        <f t="shared" si="5"/>
        <v/>
      </c>
      <c r="H104" s="11" t="s">
        <v>92</v>
      </c>
      <c r="N104" s="18" t="str">
        <f t="shared" si="6"/>
        <v/>
      </c>
      <c r="O104" s="19" t="str">
        <f t="shared" si="4"/>
        <v/>
      </c>
    </row>
    <row r="105" spans="2:15" hidden="1">
      <c r="B105" t="s">
        <v>133</v>
      </c>
      <c r="C105" s="1">
        <v>98</v>
      </c>
      <c r="D105" t="s">
        <v>133</v>
      </c>
      <c r="E105" s="1">
        <v>98</v>
      </c>
      <c r="G105" s="14" t="str">
        <f t="shared" si="5"/>
        <v/>
      </c>
      <c r="H105" s="11" t="s">
        <v>133</v>
      </c>
      <c r="N105" s="18" t="str">
        <f t="shared" si="6"/>
        <v/>
      </c>
      <c r="O105" s="19" t="str">
        <f t="shared" si="4"/>
        <v/>
      </c>
    </row>
    <row r="106" spans="2:15" hidden="1">
      <c r="B106" t="s">
        <v>110</v>
      </c>
      <c r="C106" s="1">
        <v>99</v>
      </c>
      <c r="D106" t="s">
        <v>110</v>
      </c>
      <c r="E106" s="1">
        <v>99</v>
      </c>
      <c r="G106" s="14" t="str">
        <f t="shared" si="5"/>
        <v/>
      </c>
      <c r="H106" s="11" t="s">
        <v>110</v>
      </c>
      <c r="N106" s="18" t="str">
        <f t="shared" si="6"/>
        <v/>
      </c>
      <c r="O106" s="19" t="str">
        <f t="shared" si="4"/>
        <v/>
      </c>
    </row>
    <row r="107" spans="2:15" hidden="1">
      <c r="B107" t="s">
        <v>430</v>
      </c>
      <c r="C107" s="1">
        <v>100</v>
      </c>
      <c r="D107" t="s">
        <v>430</v>
      </c>
      <c r="E107" s="1">
        <v>100</v>
      </c>
      <c r="G107" s="14" t="str">
        <f t="shared" si="5"/>
        <v/>
      </c>
      <c r="H107" s="11" t="s">
        <v>430</v>
      </c>
      <c r="N107" s="18" t="str">
        <f t="shared" si="6"/>
        <v/>
      </c>
      <c r="O107" s="19" t="str">
        <f t="shared" si="4"/>
        <v/>
      </c>
    </row>
    <row r="108" spans="2:15" hidden="1">
      <c r="B108" t="s">
        <v>431</v>
      </c>
      <c r="C108" s="1">
        <v>101</v>
      </c>
      <c r="D108" t="s">
        <v>431</v>
      </c>
      <c r="E108" s="1">
        <v>101</v>
      </c>
      <c r="G108" s="14" t="str">
        <f t="shared" si="5"/>
        <v/>
      </c>
      <c r="H108" s="11" t="s">
        <v>431</v>
      </c>
      <c r="N108" s="18" t="str">
        <f t="shared" si="6"/>
        <v/>
      </c>
      <c r="O108" s="19" t="str">
        <f t="shared" si="4"/>
        <v/>
      </c>
    </row>
    <row r="109" spans="2:15" hidden="1">
      <c r="B109" t="s">
        <v>112</v>
      </c>
      <c r="C109" s="1">
        <v>102</v>
      </c>
      <c r="D109" t="s">
        <v>112</v>
      </c>
      <c r="E109" s="1">
        <v>102</v>
      </c>
      <c r="G109" s="14" t="str">
        <f t="shared" si="5"/>
        <v/>
      </c>
      <c r="H109" s="11" t="s">
        <v>112</v>
      </c>
      <c r="N109" s="18" t="str">
        <f t="shared" si="6"/>
        <v/>
      </c>
      <c r="O109" s="19" t="str">
        <f t="shared" si="4"/>
        <v/>
      </c>
    </row>
    <row r="110" spans="2:15" hidden="1">
      <c r="B110" t="s">
        <v>432</v>
      </c>
      <c r="C110" s="1">
        <v>103</v>
      </c>
      <c r="D110" t="s">
        <v>432</v>
      </c>
      <c r="E110" s="1">
        <v>103</v>
      </c>
      <c r="G110" s="14" t="str">
        <f t="shared" si="5"/>
        <v/>
      </c>
      <c r="H110" s="11" t="s">
        <v>432</v>
      </c>
      <c r="N110" s="18" t="str">
        <f t="shared" si="6"/>
        <v/>
      </c>
      <c r="O110" s="19" t="str">
        <f t="shared" si="4"/>
        <v/>
      </c>
    </row>
    <row r="111" spans="2:15" hidden="1">
      <c r="B111" t="s">
        <v>433</v>
      </c>
      <c r="C111" s="1">
        <v>104</v>
      </c>
      <c r="D111" t="s">
        <v>433</v>
      </c>
      <c r="E111" s="1">
        <v>104</v>
      </c>
      <c r="G111" s="14" t="str">
        <f t="shared" si="5"/>
        <v/>
      </c>
      <c r="H111" s="11" t="s">
        <v>433</v>
      </c>
      <c r="N111" s="18" t="str">
        <f t="shared" si="6"/>
        <v/>
      </c>
      <c r="O111" s="19" t="str">
        <f t="shared" si="4"/>
        <v/>
      </c>
    </row>
    <row r="112" spans="2:15" hidden="1">
      <c r="B112" t="s">
        <v>70</v>
      </c>
      <c r="C112" s="1">
        <v>105</v>
      </c>
      <c r="D112" t="s">
        <v>70</v>
      </c>
      <c r="E112" s="1">
        <v>105</v>
      </c>
      <c r="G112" s="14" t="str">
        <f t="shared" si="5"/>
        <v/>
      </c>
      <c r="H112" s="11" t="s">
        <v>70</v>
      </c>
      <c r="N112" s="18" t="str">
        <f t="shared" si="6"/>
        <v/>
      </c>
      <c r="O112" s="19" t="str">
        <f t="shared" si="4"/>
        <v/>
      </c>
    </row>
    <row r="113" spans="2:15" hidden="1">
      <c r="B113" t="s">
        <v>434</v>
      </c>
      <c r="C113" s="1">
        <v>106</v>
      </c>
      <c r="D113" t="s">
        <v>434</v>
      </c>
      <c r="E113" s="1">
        <v>106</v>
      </c>
      <c r="G113" s="14" t="str">
        <f t="shared" si="5"/>
        <v/>
      </c>
      <c r="H113" s="11" t="s">
        <v>434</v>
      </c>
      <c r="N113" s="18" t="str">
        <f t="shared" si="6"/>
        <v/>
      </c>
      <c r="O113" s="19" t="str">
        <f t="shared" si="4"/>
        <v/>
      </c>
    </row>
    <row r="114" spans="2:15" hidden="1">
      <c r="B114" t="s">
        <v>435</v>
      </c>
      <c r="C114" s="1">
        <v>107</v>
      </c>
      <c r="D114" t="s">
        <v>435</v>
      </c>
      <c r="E114" s="1">
        <v>107</v>
      </c>
      <c r="G114" s="14" t="str">
        <f t="shared" si="5"/>
        <v/>
      </c>
      <c r="H114" s="11" t="s">
        <v>435</v>
      </c>
      <c r="N114" s="18" t="str">
        <f t="shared" si="6"/>
        <v/>
      </c>
      <c r="O114" s="19" t="str">
        <f t="shared" si="4"/>
        <v/>
      </c>
    </row>
    <row r="115" spans="2:15" hidden="1">
      <c r="B115" t="s">
        <v>134</v>
      </c>
      <c r="C115" s="1">
        <v>108</v>
      </c>
      <c r="D115" t="s">
        <v>134</v>
      </c>
      <c r="E115" s="1">
        <v>108</v>
      </c>
      <c r="G115" s="14" t="str">
        <f t="shared" si="5"/>
        <v/>
      </c>
      <c r="H115" s="11" t="s">
        <v>134</v>
      </c>
      <c r="N115" s="18" t="str">
        <f t="shared" si="6"/>
        <v/>
      </c>
      <c r="O115" s="19" t="str">
        <f t="shared" si="4"/>
        <v/>
      </c>
    </row>
    <row r="116" spans="2:15">
      <c r="B116" t="s">
        <v>26</v>
      </c>
      <c r="C116" s="1">
        <v>109</v>
      </c>
      <c r="D116" t="s">
        <v>273</v>
      </c>
      <c r="E116" s="1">
        <v>109</v>
      </c>
      <c r="G116" s="14" t="str">
        <f t="shared" si="5"/>
        <v/>
      </c>
      <c r="H116" t="s">
        <v>273</v>
      </c>
      <c r="N116" s="18" t="str">
        <f t="shared" si="6"/>
        <v>s/\bITM_pi\b/ITM_CONSTpi/g;</v>
      </c>
      <c r="O116" s="19" t="str">
        <f>IF(D116&lt;&gt;B116,"find . -name '*.c' -o -name '*.h' | xargs perl -pi -i -e '"&amp;N116&amp;"'","")</f>
        <v>find . -name '*.c' -o -name '*.h' | xargs perl -pi -i -e 's/\bITM_pi\b/ITM_CONSTpi/g;'</v>
      </c>
    </row>
    <row r="117" spans="2:15" hidden="1">
      <c r="B117" t="s">
        <v>436</v>
      </c>
      <c r="C117" s="1">
        <v>110</v>
      </c>
      <c r="D117" t="s">
        <v>436</v>
      </c>
      <c r="E117" s="1">
        <v>110</v>
      </c>
      <c r="G117" s="14" t="str">
        <f t="shared" si="5"/>
        <v/>
      </c>
      <c r="H117" s="11" t="s">
        <v>436</v>
      </c>
      <c r="N117" s="18" t="str">
        <f t="shared" si="6"/>
        <v/>
      </c>
      <c r="O117" s="19" t="str">
        <f t="shared" ref="O117:O180" si="7">IF(D117&lt;&gt;B117,"find . -name '*.c' -o -name '*.h' | xargs perl -pi -i -e '"&amp;N117&amp;"'","")</f>
        <v/>
      </c>
    </row>
    <row r="118" spans="2:15" hidden="1">
      <c r="B118" t="s">
        <v>437</v>
      </c>
      <c r="C118" s="1">
        <v>111</v>
      </c>
      <c r="D118" t="s">
        <v>437</v>
      </c>
      <c r="E118" s="1">
        <v>111</v>
      </c>
      <c r="G118" s="14" t="str">
        <f t="shared" si="5"/>
        <v/>
      </c>
      <c r="H118" s="11" t="s">
        <v>437</v>
      </c>
      <c r="N118" s="18" t="str">
        <f t="shared" si="6"/>
        <v/>
      </c>
      <c r="O118" s="19" t="str">
        <f t="shared" si="7"/>
        <v/>
      </c>
    </row>
    <row r="119" spans="2:15" hidden="1">
      <c r="B119" t="s">
        <v>438</v>
      </c>
      <c r="C119" s="1">
        <v>112</v>
      </c>
      <c r="D119" t="s">
        <v>438</v>
      </c>
      <c r="E119" s="1">
        <v>112</v>
      </c>
      <c r="G119" s="14" t="str">
        <f t="shared" si="5"/>
        <v/>
      </c>
      <c r="H119" s="11" t="s">
        <v>438</v>
      </c>
      <c r="N119" s="18" t="str">
        <f t="shared" si="6"/>
        <v/>
      </c>
      <c r="O119" s="19" t="str">
        <f t="shared" si="7"/>
        <v/>
      </c>
    </row>
    <row r="120" spans="2:15" hidden="1">
      <c r="B120" t="s">
        <v>439</v>
      </c>
      <c r="C120" s="1">
        <v>113</v>
      </c>
      <c r="D120" t="s">
        <v>439</v>
      </c>
      <c r="E120" s="1">
        <v>113</v>
      </c>
      <c r="G120" s="14" t="str">
        <f t="shared" si="5"/>
        <v/>
      </c>
      <c r="H120" s="11" t="s">
        <v>439</v>
      </c>
      <c r="N120" s="18" t="str">
        <f t="shared" si="6"/>
        <v/>
      </c>
      <c r="O120" s="19" t="str">
        <f t="shared" si="7"/>
        <v/>
      </c>
    </row>
    <row r="121" spans="2:15" hidden="1">
      <c r="B121" t="s">
        <v>440</v>
      </c>
      <c r="C121" s="1">
        <v>114</v>
      </c>
      <c r="D121" t="s">
        <v>440</v>
      </c>
      <c r="E121" s="1">
        <v>114</v>
      </c>
      <c r="G121" s="14" t="str">
        <f t="shared" si="5"/>
        <v/>
      </c>
      <c r="H121" s="11" t="s">
        <v>440</v>
      </c>
      <c r="N121" s="18" t="str">
        <f t="shared" si="6"/>
        <v/>
      </c>
      <c r="O121" s="19" t="str">
        <f t="shared" si="7"/>
        <v/>
      </c>
    </row>
    <row r="122" spans="2:15" hidden="1">
      <c r="B122" t="s">
        <v>441</v>
      </c>
      <c r="C122" s="1">
        <v>115</v>
      </c>
      <c r="D122" t="s">
        <v>441</v>
      </c>
      <c r="E122" s="1">
        <v>115</v>
      </c>
      <c r="G122" s="14" t="str">
        <f t="shared" si="5"/>
        <v/>
      </c>
      <c r="H122" s="11" t="s">
        <v>441</v>
      </c>
      <c r="N122" s="18" t="str">
        <f t="shared" si="6"/>
        <v/>
      </c>
      <c r="O122" s="19" t="str">
        <f t="shared" si="7"/>
        <v/>
      </c>
    </row>
    <row r="123" spans="2:15" hidden="1">
      <c r="B123" t="s">
        <v>442</v>
      </c>
      <c r="C123" s="1">
        <v>116</v>
      </c>
      <c r="D123" t="s">
        <v>442</v>
      </c>
      <c r="E123" s="1">
        <v>116</v>
      </c>
      <c r="G123" s="14" t="str">
        <f t="shared" si="5"/>
        <v/>
      </c>
      <c r="H123" s="11" t="s">
        <v>442</v>
      </c>
      <c r="N123" s="18" t="str">
        <f t="shared" si="6"/>
        <v/>
      </c>
      <c r="O123" s="19" t="str">
        <f t="shared" si="7"/>
        <v/>
      </c>
    </row>
    <row r="124" spans="2:15" hidden="1">
      <c r="B124" t="s">
        <v>443</v>
      </c>
      <c r="C124" s="1">
        <v>117</v>
      </c>
      <c r="D124" t="s">
        <v>443</v>
      </c>
      <c r="E124" s="1">
        <v>117</v>
      </c>
      <c r="G124" s="14" t="str">
        <f t="shared" si="5"/>
        <v/>
      </c>
      <c r="H124" s="11" t="s">
        <v>443</v>
      </c>
      <c r="N124" s="18" t="str">
        <f t="shared" si="6"/>
        <v/>
      </c>
      <c r="O124" s="19" t="str">
        <f t="shared" si="7"/>
        <v/>
      </c>
    </row>
    <row r="125" spans="2:15" hidden="1">
      <c r="B125" t="s">
        <v>444</v>
      </c>
      <c r="C125" s="1">
        <v>118</v>
      </c>
      <c r="D125" t="s">
        <v>444</v>
      </c>
      <c r="E125" s="1">
        <v>118</v>
      </c>
      <c r="G125" s="14" t="str">
        <f t="shared" si="5"/>
        <v/>
      </c>
      <c r="H125" s="11" t="s">
        <v>444</v>
      </c>
      <c r="N125" s="18" t="str">
        <f t="shared" si="6"/>
        <v/>
      </c>
      <c r="O125" s="19" t="str">
        <f t="shared" si="7"/>
        <v/>
      </c>
    </row>
    <row r="126" spans="2:15" hidden="1">
      <c r="B126" t="s">
        <v>445</v>
      </c>
      <c r="C126" s="1">
        <v>119</v>
      </c>
      <c r="D126" t="s">
        <v>445</v>
      </c>
      <c r="E126" s="1">
        <v>119</v>
      </c>
      <c r="G126" s="14" t="str">
        <f t="shared" si="5"/>
        <v/>
      </c>
      <c r="H126" s="11" t="s">
        <v>445</v>
      </c>
      <c r="N126" s="18" t="str">
        <f t="shared" si="6"/>
        <v/>
      </c>
      <c r="O126" s="19" t="str">
        <f t="shared" si="7"/>
        <v/>
      </c>
    </row>
    <row r="127" spans="2:15" hidden="1">
      <c r="B127" t="s">
        <v>446</v>
      </c>
      <c r="C127" s="1">
        <v>120</v>
      </c>
      <c r="D127" t="s">
        <v>446</v>
      </c>
      <c r="E127" s="1">
        <v>120</v>
      </c>
      <c r="G127" s="14" t="str">
        <f t="shared" si="5"/>
        <v/>
      </c>
      <c r="H127" s="11" t="s">
        <v>446</v>
      </c>
      <c r="N127" s="18" t="str">
        <f t="shared" si="6"/>
        <v/>
      </c>
      <c r="O127" s="19" t="str">
        <f t="shared" si="7"/>
        <v/>
      </c>
    </row>
    <row r="128" spans="2:15" hidden="1">
      <c r="B128" t="s">
        <v>447</v>
      </c>
      <c r="C128" s="1">
        <v>121</v>
      </c>
      <c r="D128" t="s">
        <v>447</v>
      </c>
      <c r="E128" s="1">
        <v>121</v>
      </c>
      <c r="G128" s="14" t="str">
        <f t="shared" si="5"/>
        <v/>
      </c>
      <c r="H128" s="11" t="s">
        <v>447</v>
      </c>
      <c r="N128" s="18" t="str">
        <f t="shared" si="6"/>
        <v/>
      </c>
      <c r="O128" s="19" t="str">
        <f t="shared" si="7"/>
        <v/>
      </c>
    </row>
    <row r="129" spans="2:15" hidden="1">
      <c r="B129" t="s">
        <v>448</v>
      </c>
      <c r="C129" s="1">
        <v>122</v>
      </c>
      <c r="D129" t="s">
        <v>448</v>
      </c>
      <c r="E129" s="1">
        <v>122</v>
      </c>
      <c r="G129" s="14" t="str">
        <f t="shared" si="5"/>
        <v/>
      </c>
      <c r="H129" s="11" t="s">
        <v>448</v>
      </c>
      <c r="N129" s="18" t="str">
        <f t="shared" si="6"/>
        <v/>
      </c>
      <c r="O129" s="19" t="str">
        <f t="shared" si="7"/>
        <v/>
      </c>
    </row>
    <row r="130" spans="2:15" hidden="1">
      <c r="B130" t="s">
        <v>449</v>
      </c>
      <c r="C130" s="1">
        <v>123</v>
      </c>
      <c r="D130" t="s">
        <v>449</v>
      </c>
      <c r="E130" s="1">
        <v>123</v>
      </c>
      <c r="G130" s="14" t="str">
        <f t="shared" si="5"/>
        <v/>
      </c>
      <c r="H130" s="11" t="s">
        <v>449</v>
      </c>
      <c r="N130" s="18" t="str">
        <f t="shared" si="6"/>
        <v/>
      </c>
      <c r="O130" s="19" t="str">
        <f t="shared" si="7"/>
        <v/>
      </c>
    </row>
    <row r="131" spans="2:15" hidden="1">
      <c r="B131" t="s">
        <v>450</v>
      </c>
      <c r="C131" s="1">
        <v>124</v>
      </c>
      <c r="D131" t="s">
        <v>450</v>
      </c>
      <c r="E131" s="1">
        <v>124</v>
      </c>
      <c r="G131" s="14" t="str">
        <f t="shared" si="5"/>
        <v/>
      </c>
      <c r="H131" s="11" t="s">
        <v>450</v>
      </c>
      <c r="N131" s="18" t="str">
        <f t="shared" si="6"/>
        <v/>
      </c>
      <c r="O131" s="19" t="str">
        <f t="shared" si="7"/>
        <v/>
      </c>
    </row>
    <row r="132" spans="2:15" hidden="1">
      <c r="B132" t="s">
        <v>451</v>
      </c>
      <c r="C132" s="1">
        <v>125</v>
      </c>
      <c r="D132" t="s">
        <v>451</v>
      </c>
      <c r="E132" s="1">
        <v>125</v>
      </c>
      <c r="G132" s="14" t="str">
        <f t="shared" si="5"/>
        <v/>
      </c>
      <c r="H132" s="11" t="s">
        <v>451</v>
      </c>
      <c r="N132" s="18" t="str">
        <f t="shared" si="6"/>
        <v/>
      </c>
      <c r="O132" s="19" t="str">
        <f t="shared" si="7"/>
        <v/>
      </c>
    </row>
    <row r="133" spans="2:15" hidden="1">
      <c r="B133" t="s">
        <v>452</v>
      </c>
      <c r="C133" s="1">
        <v>126</v>
      </c>
      <c r="D133" t="s">
        <v>452</v>
      </c>
      <c r="E133" s="1">
        <v>126</v>
      </c>
      <c r="G133" s="14" t="str">
        <f t="shared" si="5"/>
        <v/>
      </c>
      <c r="H133" s="11" t="s">
        <v>452</v>
      </c>
      <c r="N133" s="18" t="str">
        <f t="shared" si="6"/>
        <v/>
      </c>
      <c r="O133" s="19" t="str">
        <f t="shared" si="7"/>
        <v/>
      </c>
    </row>
    <row r="134" spans="2:15" hidden="1">
      <c r="B134" t="s">
        <v>453</v>
      </c>
      <c r="C134" s="1">
        <v>127</v>
      </c>
      <c r="D134" t="s">
        <v>453</v>
      </c>
      <c r="E134" s="1">
        <v>127</v>
      </c>
      <c r="G134" s="14" t="str">
        <f t="shared" si="5"/>
        <v/>
      </c>
      <c r="H134" s="11" t="s">
        <v>453</v>
      </c>
      <c r="N134" s="18" t="str">
        <f t="shared" si="6"/>
        <v/>
      </c>
      <c r="O134" s="19" t="str">
        <f t="shared" si="7"/>
        <v/>
      </c>
    </row>
    <row r="135" spans="2:15" hidden="1">
      <c r="B135" t="s">
        <v>455</v>
      </c>
      <c r="C135" s="1">
        <v>128</v>
      </c>
      <c r="D135" t="s">
        <v>455</v>
      </c>
      <c r="E135" s="1">
        <v>128</v>
      </c>
      <c r="G135" s="14" t="str">
        <f t="shared" si="5"/>
        <v/>
      </c>
      <c r="H135" s="11" t="s">
        <v>455</v>
      </c>
      <c r="N135" s="18" t="str">
        <f t="shared" si="6"/>
        <v/>
      </c>
      <c r="O135" s="19" t="str">
        <f t="shared" si="7"/>
        <v/>
      </c>
    </row>
    <row r="136" spans="2:15" hidden="1">
      <c r="B136" t="s">
        <v>456</v>
      </c>
      <c r="C136" s="1">
        <v>129</v>
      </c>
      <c r="D136" t="s">
        <v>456</v>
      </c>
      <c r="E136" s="1">
        <v>129</v>
      </c>
      <c r="G136" s="14" t="str">
        <f t="shared" ref="G136:G199" si="8">IF(D136&lt;&gt;H136,1,"")</f>
        <v/>
      </c>
      <c r="H136" s="11" t="s">
        <v>456</v>
      </c>
      <c r="N136" s="18" t="str">
        <f t="shared" si="6"/>
        <v/>
      </c>
      <c r="O136" s="19" t="str">
        <f t="shared" si="7"/>
        <v/>
      </c>
    </row>
    <row r="137" spans="2:15" hidden="1">
      <c r="B137" t="s">
        <v>457</v>
      </c>
      <c r="C137" s="1">
        <v>130</v>
      </c>
      <c r="D137" t="s">
        <v>457</v>
      </c>
      <c r="E137" s="1">
        <v>130</v>
      </c>
      <c r="G137" s="14" t="str">
        <f t="shared" si="8"/>
        <v/>
      </c>
      <c r="H137" s="11" t="s">
        <v>457</v>
      </c>
      <c r="N137" s="18" t="str">
        <f t="shared" si="6"/>
        <v/>
      </c>
      <c r="O137" s="19" t="str">
        <f t="shared" si="7"/>
        <v/>
      </c>
    </row>
    <row r="138" spans="2:15" hidden="1">
      <c r="B138" t="s">
        <v>458</v>
      </c>
      <c r="C138" s="1">
        <v>131</v>
      </c>
      <c r="D138" t="s">
        <v>458</v>
      </c>
      <c r="E138" s="1">
        <v>131</v>
      </c>
      <c r="G138" s="14" t="str">
        <f t="shared" si="8"/>
        <v/>
      </c>
      <c r="H138" s="11" t="s">
        <v>458</v>
      </c>
      <c r="N138" s="18" t="str">
        <f t="shared" si="6"/>
        <v/>
      </c>
      <c r="O138" s="19" t="str">
        <f t="shared" si="7"/>
        <v/>
      </c>
    </row>
    <row r="139" spans="2:15" hidden="1">
      <c r="B139" t="s">
        <v>459</v>
      </c>
      <c r="C139" s="1">
        <v>132</v>
      </c>
      <c r="D139" t="s">
        <v>459</v>
      </c>
      <c r="E139" s="1">
        <v>132</v>
      </c>
      <c r="G139" s="14" t="str">
        <f t="shared" si="8"/>
        <v/>
      </c>
      <c r="H139" s="11" t="s">
        <v>459</v>
      </c>
      <c r="N139" s="18" t="str">
        <f t="shared" si="6"/>
        <v/>
      </c>
      <c r="O139" s="19" t="str">
        <f t="shared" si="7"/>
        <v/>
      </c>
    </row>
    <row r="140" spans="2:15" hidden="1">
      <c r="B140" t="s">
        <v>460</v>
      </c>
      <c r="C140" s="1">
        <v>133</v>
      </c>
      <c r="D140" t="s">
        <v>460</v>
      </c>
      <c r="E140" s="1">
        <v>133</v>
      </c>
      <c r="G140" s="14" t="str">
        <f t="shared" si="8"/>
        <v/>
      </c>
      <c r="H140" s="11" t="s">
        <v>460</v>
      </c>
      <c r="N140" s="18" t="str">
        <f t="shared" si="6"/>
        <v/>
      </c>
      <c r="O140" s="19" t="str">
        <f t="shared" si="7"/>
        <v/>
      </c>
    </row>
    <row r="141" spans="2:15" hidden="1">
      <c r="B141" t="s">
        <v>461</v>
      </c>
      <c r="C141" s="1">
        <v>134</v>
      </c>
      <c r="D141" t="s">
        <v>461</v>
      </c>
      <c r="E141" s="1">
        <v>134</v>
      </c>
      <c r="G141" s="14" t="str">
        <f t="shared" si="8"/>
        <v/>
      </c>
      <c r="H141" s="11" t="s">
        <v>461</v>
      </c>
      <c r="N141" s="18" t="str">
        <f t="shared" si="6"/>
        <v/>
      </c>
      <c r="O141" s="19" t="str">
        <f t="shared" si="7"/>
        <v/>
      </c>
    </row>
    <row r="142" spans="2:15" hidden="1">
      <c r="B142" t="s">
        <v>462</v>
      </c>
      <c r="C142" s="1">
        <v>135</v>
      </c>
      <c r="D142" t="s">
        <v>462</v>
      </c>
      <c r="E142" s="1">
        <v>135</v>
      </c>
      <c r="G142" s="14" t="str">
        <f t="shared" si="8"/>
        <v/>
      </c>
      <c r="H142" s="11" t="s">
        <v>462</v>
      </c>
      <c r="N142" s="18" t="str">
        <f t="shared" si="6"/>
        <v/>
      </c>
      <c r="O142" s="19" t="str">
        <f t="shared" si="7"/>
        <v/>
      </c>
    </row>
    <row r="143" spans="2:15" hidden="1">
      <c r="B143" t="s">
        <v>463</v>
      </c>
      <c r="C143" s="1">
        <v>136</v>
      </c>
      <c r="D143" t="s">
        <v>463</v>
      </c>
      <c r="E143" s="1">
        <v>136</v>
      </c>
      <c r="G143" s="14" t="str">
        <f t="shared" si="8"/>
        <v/>
      </c>
      <c r="H143" s="11" t="s">
        <v>463</v>
      </c>
      <c r="N143" s="18" t="str">
        <f t="shared" si="6"/>
        <v/>
      </c>
      <c r="O143" s="19" t="str">
        <f t="shared" si="7"/>
        <v/>
      </c>
    </row>
    <row r="144" spans="2:15" hidden="1">
      <c r="B144" t="s">
        <v>464</v>
      </c>
      <c r="C144" s="1">
        <v>137</v>
      </c>
      <c r="D144" t="s">
        <v>464</v>
      </c>
      <c r="E144" s="1">
        <v>137</v>
      </c>
      <c r="G144" s="14" t="str">
        <f t="shared" si="8"/>
        <v/>
      </c>
      <c r="H144" s="11" t="s">
        <v>464</v>
      </c>
      <c r="N144" s="18" t="str">
        <f t="shared" si="6"/>
        <v/>
      </c>
      <c r="O144" s="19" t="str">
        <f t="shared" si="7"/>
        <v/>
      </c>
    </row>
    <row r="145" spans="2:18" hidden="1">
      <c r="B145" t="s">
        <v>465</v>
      </c>
      <c r="C145" s="1">
        <v>138</v>
      </c>
      <c r="D145" t="s">
        <v>465</v>
      </c>
      <c r="E145" s="1">
        <v>138</v>
      </c>
      <c r="G145" s="14" t="str">
        <f t="shared" si="8"/>
        <v/>
      </c>
      <c r="H145" s="11" t="s">
        <v>465</v>
      </c>
      <c r="N145" s="18" t="str">
        <f t="shared" si="6"/>
        <v/>
      </c>
      <c r="O145" s="19" t="str">
        <f t="shared" si="7"/>
        <v/>
      </c>
    </row>
    <row r="146" spans="2:18" hidden="1">
      <c r="B146" t="s">
        <v>466</v>
      </c>
      <c r="C146" s="1">
        <v>139</v>
      </c>
      <c r="D146" t="s">
        <v>466</v>
      </c>
      <c r="E146" s="1">
        <v>139</v>
      </c>
      <c r="G146" s="14" t="str">
        <f t="shared" si="8"/>
        <v/>
      </c>
      <c r="H146" s="11" t="s">
        <v>466</v>
      </c>
      <c r="N146" s="18" t="str">
        <f t="shared" si="6"/>
        <v/>
      </c>
      <c r="O146" s="19" t="str">
        <f t="shared" si="7"/>
        <v/>
      </c>
    </row>
    <row r="147" spans="2:18" hidden="1">
      <c r="B147" t="s">
        <v>467</v>
      </c>
      <c r="C147" s="1">
        <v>140</v>
      </c>
      <c r="D147" t="s">
        <v>467</v>
      </c>
      <c r="E147" s="1">
        <v>140</v>
      </c>
      <c r="G147" s="14" t="str">
        <f t="shared" si="8"/>
        <v/>
      </c>
      <c r="H147" s="11" t="s">
        <v>467</v>
      </c>
      <c r="N147" s="18" t="str">
        <f t="shared" si="6"/>
        <v/>
      </c>
      <c r="O147" s="19" t="str">
        <f t="shared" si="7"/>
        <v/>
      </c>
    </row>
    <row r="148" spans="2:18" hidden="1">
      <c r="B148" t="s">
        <v>468</v>
      </c>
      <c r="C148" s="1">
        <v>141</v>
      </c>
      <c r="D148" t="s">
        <v>468</v>
      </c>
      <c r="E148" s="1">
        <v>141</v>
      </c>
      <c r="G148" s="14" t="str">
        <f t="shared" si="8"/>
        <v/>
      </c>
      <c r="H148" s="11" t="s">
        <v>468</v>
      </c>
      <c r="N148" s="18" t="str">
        <f t="shared" si="6"/>
        <v/>
      </c>
      <c r="O148" s="19" t="str">
        <f t="shared" si="7"/>
        <v/>
      </c>
    </row>
    <row r="149" spans="2:18" hidden="1">
      <c r="B149" t="s">
        <v>469</v>
      </c>
      <c r="C149" s="1">
        <v>142</v>
      </c>
      <c r="D149" t="s">
        <v>469</v>
      </c>
      <c r="E149" s="1">
        <v>142</v>
      </c>
      <c r="G149" s="14" t="str">
        <f t="shared" si="8"/>
        <v/>
      </c>
      <c r="H149" s="11" t="s">
        <v>469</v>
      </c>
      <c r="N149" s="18" t="str">
        <f t="shared" si="6"/>
        <v/>
      </c>
      <c r="O149" s="19" t="str">
        <f t="shared" si="7"/>
        <v/>
      </c>
    </row>
    <row r="150" spans="2:18" hidden="1">
      <c r="B150" t="s">
        <v>470</v>
      </c>
      <c r="C150" s="1">
        <v>143</v>
      </c>
      <c r="D150" t="s">
        <v>470</v>
      </c>
      <c r="E150" s="1">
        <v>143</v>
      </c>
      <c r="G150" s="14" t="str">
        <f t="shared" si="8"/>
        <v/>
      </c>
      <c r="H150" s="11" t="s">
        <v>470</v>
      </c>
      <c r="N150" s="18" t="str">
        <f t="shared" si="6"/>
        <v/>
      </c>
      <c r="O150" s="19" t="str">
        <f t="shared" si="7"/>
        <v/>
      </c>
    </row>
    <row r="151" spans="2:18" hidden="1">
      <c r="B151" t="s">
        <v>471</v>
      </c>
      <c r="C151" s="1">
        <v>144</v>
      </c>
      <c r="D151" t="s">
        <v>471</v>
      </c>
      <c r="E151" s="1">
        <v>144</v>
      </c>
      <c r="G151" s="14" t="str">
        <f t="shared" si="8"/>
        <v/>
      </c>
      <c r="H151" s="11" t="s">
        <v>471</v>
      </c>
      <c r="N151" s="18" t="str">
        <f t="shared" ref="N151:N214" si="9">IF(D151&lt;&gt;B151,"s/\b"&amp;B151&amp;"\b/"&amp;D151&amp;"/g;","")</f>
        <v/>
      </c>
      <c r="O151" s="19" t="str">
        <f t="shared" si="7"/>
        <v/>
      </c>
    </row>
    <row r="152" spans="2:18" hidden="1">
      <c r="B152" t="s">
        <v>472</v>
      </c>
      <c r="C152" s="1">
        <v>145</v>
      </c>
      <c r="D152" t="s">
        <v>472</v>
      </c>
      <c r="E152" s="1">
        <v>145</v>
      </c>
      <c r="G152" s="14" t="str">
        <f t="shared" si="8"/>
        <v/>
      </c>
      <c r="H152" s="11" t="s">
        <v>472</v>
      </c>
      <c r="N152" s="18" t="str">
        <f t="shared" si="9"/>
        <v/>
      </c>
      <c r="O152" s="19" t="str">
        <f t="shared" si="7"/>
        <v/>
      </c>
    </row>
    <row r="153" spans="2:18" hidden="1">
      <c r="B153" t="s">
        <v>473</v>
      </c>
      <c r="C153" s="1">
        <v>146</v>
      </c>
      <c r="D153" t="s">
        <v>473</v>
      </c>
      <c r="E153" s="1">
        <v>146</v>
      </c>
      <c r="G153" s="14" t="str">
        <f t="shared" si="8"/>
        <v/>
      </c>
      <c r="H153" s="11" t="s">
        <v>473</v>
      </c>
      <c r="N153" s="18" t="str">
        <f t="shared" si="9"/>
        <v/>
      </c>
      <c r="O153" s="19" t="str">
        <f t="shared" si="7"/>
        <v/>
      </c>
    </row>
    <row r="154" spans="2:18" hidden="1">
      <c r="B154" t="s">
        <v>474</v>
      </c>
      <c r="C154" s="1">
        <v>147</v>
      </c>
      <c r="D154" t="s">
        <v>474</v>
      </c>
      <c r="E154" s="1">
        <v>147</v>
      </c>
      <c r="G154" s="14" t="str">
        <f t="shared" si="8"/>
        <v/>
      </c>
      <c r="H154" s="11" t="s">
        <v>474</v>
      </c>
      <c r="N154" s="18" t="str">
        <f t="shared" si="9"/>
        <v/>
      </c>
      <c r="O154" s="19" t="str">
        <f t="shared" si="7"/>
        <v/>
      </c>
    </row>
    <row r="155" spans="2:18" hidden="1">
      <c r="B155" t="s">
        <v>475</v>
      </c>
      <c r="C155" s="1">
        <v>148</v>
      </c>
      <c r="D155" t="s">
        <v>475</v>
      </c>
      <c r="E155" s="1">
        <v>148</v>
      </c>
      <c r="G155" s="14" t="str">
        <f t="shared" si="8"/>
        <v/>
      </c>
      <c r="H155" s="11" t="s">
        <v>475</v>
      </c>
      <c r="K155">
        <v>128</v>
      </c>
      <c r="L155" t="s">
        <v>361</v>
      </c>
      <c r="M155" t="s">
        <v>454</v>
      </c>
      <c r="N155" s="18" t="str">
        <f t="shared" si="9"/>
        <v/>
      </c>
      <c r="O155" s="19" t="str">
        <f t="shared" si="7"/>
        <v/>
      </c>
      <c r="R155" t="s">
        <v>362</v>
      </c>
    </row>
    <row r="156" spans="2:18" hidden="1">
      <c r="B156" t="s">
        <v>476</v>
      </c>
      <c r="C156" s="1">
        <v>149</v>
      </c>
      <c r="D156" t="s">
        <v>476</v>
      </c>
      <c r="E156" s="1">
        <v>149</v>
      </c>
      <c r="G156" s="14" t="str">
        <f t="shared" si="8"/>
        <v/>
      </c>
      <c r="H156" s="11" t="s">
        <v>476</v>
      </c>
      <c r="N156" s="18" t="str">
        <f t="shared" si="9"/>
        <v/>
      </c>
      <c r="O156" s="19" t="str">
        <f t="shared" si="7"/>
        <v/>
      </c>
    </row>
    <row r="157" spans="2:18" hidden="1">
      <c r="B157" t="s">
        <v>477</v>
      </c>
      <c r="C157" s="1">
        <v>150</v>
      </c>
      <c r="D157" t="s">
        <v>477</v>
      </c>
      <c r="E157" s="1">
        <v>150</v>
      </c>
      <c r="G157" s="14" t="str">
        <f t="shared" si="8"/>
        <v/>
      </c>
      <c r="H157" s="11" t="s">
        <v>477</v>
      </c>
      <c r="N157" s="18" t="str">
        <f t="shared" si="9"/>
        <v/>
      </c>
      <c r="O157" s="19" t="str">
        <f t="shared" si="7"/>
        <v/>
      </c>
    </row>
    <row r="158" spans="2:18" hidden="1">
      <c r="B158" t="s">
        <v>478</v>
      </c>
      <c r="C158" s="1">
        <v>151</v>
      </c>
      <c r="D158" t="s">
        <v>478</v>
      </c>
      <c r="E158" s="1">
        <v>151</v>
      </c>
      <c r="G158" s="14" t="str">
        <f t="shared" si="8"/>
        <v/>
      </c>
      <c r="H158" s="11" t="s">
        <v>478</v>
      </c>
      <c r="N158" s="18" t="str">
        <f t="shared" si="9"/>
        <v/>
      </c>
      <c r="O158" s="19" t="str">
        <f t="shared" si="7"/>
        <v/>
      </c>
    </row>
    <row r="159" spans="2:18" hidden="1">
      <c r="B159" t="s">
        <v>479</v>
      </c>
      <c r="C159" s="1">
        <v>152</v>
      </c>
      <c r="D159" t="s">
        <v>479</v>
      </c>
      <c r="E159" s="1">
        <v>152</v>
      </c>
      <c r="G159" s="14" t="str">
        <f t="shared" si="8"/>
        <v/>
      </c>
      <c r="H159" s="11" t="s">
        <v>479</v>
      </c>
      <c r="N159" s="18" t="str">
        <f t="shared" si="9"/>
        <v/>
      </c>
      <c r="O159" s="19" t="str">
        <f t="shared" si="7"/>
        <v/>
      </c>
    </row>
    <row r="160" spans="2:18" hidden="1">
      <c r="B160" t="s">
        <v>480</v>
      </c>
      <c r="C160" s="1">
        <v>153</v>
      </c>
      <c r="D160" t="s">
        <v>480</v>
      </c>
      <c r="E160" s="1">
        <v>153</v>
      </c>
      <c r="G160" s="14" t="str">
        <f t="shared" si="8"/>
        <v/>
      </c>
      <c r="H160" s="11" t="s">
        <v>480</v>
      </c>
      <c r="N160" s="18" t="str">
        <f t="shared" si="9"/>
        <v/>
      </c>
      <c r="O160" s="19" t="str">
        <f t="shared" si="7"/>
        <v/>
      </c>
    </row>
    <row r="161" spans="2:15" hidden="1">
      <c r="B161" t="s">
        <v>481</v>
      </c>
      <c r="C161" s="1">
        <v>154</v>
      </c>
      <c r="D161" t="s">
        <v>481</v>
      </c>
      <c r="E161" s="1">
        <v>154</v>
      </c>
      <c r="G161" s="14" t="str">
        <f t="shared" si="8"/>
        <v/>
      </c>
      <c r="H161" s="11" t="s">
        <v>481</v>
      </c>
      <c r="N161" s="18" t="str">
        <f t="shared" si="9"/>
        <v/>
      </c>
      <c r="O161" s="19" t="str">
        <f t="shared" si="7"/>
        <v/>
      </c>
    </row>
    <row r="162" spans="2:15" hidden="1">
      <c r="B162" t="s">
        <v>482</v>
      </c>
      <c r="C162" s="1">
        <v>155</v>
      </c>
      <c r="D162" t="s">
        <v>482</v>
      </c>
      <c r="E162" s="1">
        <v>155</v>
      </c>
      <c r="G162" s="14" t="str">
        <f t="shared" si="8"/>
        <v/>
      </c>
      <c r="H162" s="11" t="s">
        <v>482</v>
      </c>
      <c r="N162" s="18" t="str">
        <f t="shared" si="9"/>
        <v/>
      </c>
      <c r="O162" s="19" t="str">
        <f t="shared" si="7"/>
        <v/>
      </c>
    </row>
    <row r="163" spans="2:15" hidden="1">
      <c r="B163" t="s">
        <v>483</v>
      </c>
      <c r="C163" s="1">
        <v>156</v>
      </c>
      <c r="D163" t="s">
        <v>483</v>
      </c>
      <c r="E163" s="1">
        <v>156</v>
      </c>
      <c r="G163" s="14" t="str">
        <f t="shared" si="8"/>
        <v/>
      </c>
      <c r="H163" s="11" t="s">
        <v>483</v>
      </c>
      <c r="N163" s="18" t="str">
        <f t="shared" si="9"/>
        <v/>
      </c>
      <c r="O163" s="19" t="str">
        <f t="shared" si="7"/>
        <v/>
      </c>
    </row>
    <row r="164" spans="2:15" hidden="1">
      <c r="B164" t="s">
        <v>484</v>
      </c>
      <c r="C164" s="1">
        <v>157</v>
      </c>
      <c r="D164" t="s">
        <v>484</v>
      </c>
      <c r="E164" s="1">
        <v>157</v>
      </c>
      <c r="G164" s="14" t="str">
        <f t="shared" si="8"/>
        <v/>
      </c>
      <c r="H164" s="11" t="s">
        <v>484</v>
      </c>
      <c r="N164" s="18" t="str">
        <f t="shared" si="9"/>
        <v/>
      </c>
      <c r="O164" s="19" t="str">
        <f t="shared" si="7"/>
        <v/>
      </c>
    </row>
    <row r="165" spans="2:15" hidden="1">
      <c r="B165" t="s">
        <v>485</v>
      </c>
      <c r="C165" s="1">
        <v>158</v>
      </c>
      <c r="D165" t="s">
        <v>485</v>
      </c>
      <c r="E165" s="1">
        <v>158</v>
      </c>
      <c r="G165" s="14" t="str">
        <f t="shared" si="8"/>
        <v/>
      </c>
      <c r="H165" s="11" t="s">
        <v>485</v>
      </c>
      <c r="N165" s="18" t="str">
        <f t="shared" si="9"/>
        <v/>
      </c>
      <c r="O165" s="19" t="str">
        <f t="shared" si="7"/>
        <v/>
      </c>
    </row>
    <row r="166" spans="2:15" hidden="1">
      <c r="B166" t="s">
        <v>486</v>
      </c>
      <c r="C166" s="1">
        <v>159</v>
      </c>
      <c r="D166" t="s">
        <v>486</v>
      </c>
      <c r="E166" s="1">
        <v>159</v>
      </c>
      <c r="G166" s="14" t="str">
        <f t="shared" si="8"/>
        <v/>
      </c>
      <c r="H166" s="11" t="s">
        <v>486</v>
      </c>
      <c r="N166" s="18" t="str">
        <f t="shared" si="9"/>
        <v/>
      </c>
      <c r="O166" s="19" t="str">
        <f t="shared" si="7"/>
        <v/>
      </c>
    </row>
    <row r="167" spans="2:15" hidden="1">
      <c r="B167" t="s">
        <v>487</v>
      </c>
      <c r="C167" s="1">
        <v>160</v>
      </c>
      <c r="D167" t="s">
        <v>487</v>
      </c>
      <c r="E167" s="1">
        <v>160</v>
      </c>
      <c r="G167" s="14" t="str">
        <f t="shared" si="8"/>
        <v/>
      </c>
      <c r="H167" s="11" t="s">
        <v>487</v>
      </c>
      <c r="N167" s="18" t="str">
        <f t="shared" si="9"/>
        <v/>
      </c>
      <c r="O167" s="19" t="str">
        <f t="shared" si="7"/>
        <v/>
      </c>
    </row>
    <row r="168" spans="2:15" hidden="1">
      <c r="B168" t="s">
        <v>488</v>
      </c>
      <c r="C168" s="1">
        <v>161</v>
      </c>
      <c r="D168" t="s">
        <v>488</v>
      </c>
      <c r="E168" s="1">
        <v>161</v>
      </c>
      <c r="G168" s="14" t="str">
        <f t="shared" si="8"/>
        <v/>
      </c>
      <c r="H168" s="11" t="s">
        <v>488</v>
      </c>
      <c r="N168" s="18" t="str">
        <f t="shared" si="9"/>
        <v/>
      </c>
      <c r="O168" s="19" t="str">
        <f t="shared" si="7"/>
        <v/>
      </c>
    </row>
    <row r="169" spans="2:15" hidden="1">
      <c r="B169" t="s">
        <v>489</v>
      </c>
      <c r="C169" s="1">
        <v>162</v>
      </c>
      <c r="D169" t="s">
        <v>489</v>
      </c>
      <c r="E169" s="1">
        <v>162</v>
      </c>
      <c r="G169" s="14" t="str">
        <f t="shared" si="8"/>
        <v/>
      </c>
      <c r="H169" s="11" t="s">
        <v>489</v>
      </c>
      <c r="N169" s="18" t="str">
        <f t="shared" si="9"/>
        <v/>
      </c>
      <c r="O169" s="19" t="str">
        <f t="shared" si="7"/>
        <v/>
      </c>
    </row>
    <row r="170" spans="2:15" hidden="1">
      <c r="B170" t="s">
        <v>490</v>
      </c>
      <c r="C170" s="1">
        <v>163</v>
      </c>
      <c r="D170" t="s">
        <v>490</v>
      </c>
      <c r="E170" s="1">
        <v>163</v>
      </c>
      <c r="G170" s="14" t="str">
        <f t="shared" si="8"/>
        <v/>
      </c>
      <c r="H170" s="11" t="s">
        <v>490</v>
      </c>
      <c r="N170" s="18" t="str">
        <f t="shared" si="9"/>
        <v/>
      </c>
      <c r="O170" s="19" t="str">
        <f t="shared" si="7"/>
        <v/>
      </c>
    </row>
    <row r="171" spans="2:15" hidden="1">
      <c r="B171" t="s">
        <v>491</v>
      </c>
      <c r="C171" s="1">
        <v>164</v>
      </c>
      <c r="D171" t="s">
        <v>491</v>
      </c>
      <c r="E171" s="1">
        <v>164</v>
      </c>
      <c r="G171" s="14" t="str">
        <f t="shared" si="8"/>
        <v/>
      </c>
      <c r="H171" s="11" t="s">
        <v>491</v>
      </c>
      <c r="N171" s="18" t="str">
        <f t="shared" si="9"/>
        <v/>
      </c>
      <c r="O171" s="19" t="str">
        <f t="shared" si="7"/>
        <v/>
      </c>
    </row>
    <row r="172" spans="2:15" hidden="1">
      <c r="B172" t="s">
        <v>492</v>
      </c>
      <c r="C172" s="1">
        <v>165</v>
      </c>
      <c r="D172" t="s">
        <v>492</v>
      </c>
      <c r="E172" s="1">
        <v>165</v>
      </c>
      <c r="G172" s="14" t="str">
        <f t="shared" si="8"/>
        <v/>
      </c>
      <c r="H172" s="11" t="s">
        <v>492</v>
      </c>
      <c r="N172" s="18" t="str">
        <f t="shared" si="9"/>
        <v/>
      </c>
      <c r="O172" s="19" t="str">
        <f t="shared" si="7"/>
        <v/>
      </c>
    </row>
    <row r="173" spans="2:15" hidden="1">
      <c r="B173" t="s">
        <v>493</v>
      </c>
      <c r="C173" s="1">
        <v>166</v>
      </c>
      <c r="D173" t="s">
        <v>493</v>
      </c>
      <c r="E173" s="1">
        <v>166</v>
      </c>
      <c r="G173" s="14" t="str">
        <f t="shared" si="8"/>
        <v/>
      </c>
      <c r="H173" s="11" t="s">
        <v>493</v>
      </c>
      <c r="N173" s="18" t="str">
        <f t="shared" si="9"/>
        <v/>
      </c>
      <c r="O173" s="19" t="str">
        <f t="shared" si="7"/>
        <v/>
      </c>
    </row>
    <row r="174" spans="2:15" hidden="1">
      <c r="B174" t="s">
        <v>494</v>
      </c>
      <c r="C174" s="1">
        <v>167</v>
      </c>
      <c r="D174" t="s">
        <v>494</v>
      </c>
      <c r="E174" s="1">
        <v>167</v>
      </c>
      <c r="G174" s="14" t="str">
        <f t="shared" si="8"/>
        <v/>
      </c>
      <c r="H174" s="11" t="s">
        <v>494</v>
      </c>
      <c r="N174" s="18" t="str">
        <f t="shared" si="9"/>
        <v/>
      </c>
      <c r="O174" s="19" t="str">
        <f t="shared" si="7"/>
        <v/>
      </c>
    </row>
    <row r="175" spans="2:15" hidden="1">
      <c r="B175" t="s">
        <v>495</v>
      </c>
      <c r="C175" s="1">
        <v>168</v>
      </c>
      <c r="D175" t="s">
        <v>495</v>
      </c>
      <c r="E175" s="1">
        <v>168</v>
      </c>
      <c r="G175" s="14" t="str">
        <f t="shared" si="8"/>
        <v/>
      </c>
      <c r="H175" s="11" t="s">
        <v>495</v>
      </c>
      <c r="N175" s="18" t="str">
        <f t="shared" si="9"/>
        <v/>
      </c>
      <c r="O175" s="19" t="str">
        <f t="shared" si="7"/>
        <v/>
      </c>
    </row>
    <row r="176" spans="2:15" hidden="1">
      <c r="B176" t="s">
        <v>496</v>
      </c>
      <c r="C176" s="1">
        <v>169</v>
      </c>
      <c r="D176" t="s">
        <v>496</v>
      </c>
      <c r="E176" s="1">
        <v>169</v>
      </c>
      <c r="G176" s="14" t="str">
        <f t="shared" si="8"/>
        <v/>
      </c>
      <c r="H176" s="11" t="s">
        <v>496</v>
      </c>
      <c r="N176" s="18" t="str">
        <f t="shared" si="9"/>
        <v/>
      </c>
      <c r="O176" s="19" t="str">
        <f t="shared" si="7"/>
        <v/>
      </c>
    </row>
    <row r="177" spans="2:15" hidden="1">
      <c r="B177" t="s">
        <v>497</v>
      </c>
      <c r="C177" s="1">
        <v>170</v>
      </c>
      <c r="D177" t="s">
        <v>497</v>
      </c>
      <c r="E177" s="1">
        <v>170</v>
      </c>
      <c r="G177" s="14" t="str">
        <f t="shared" si="8"/>
        <v/>
      </c>
      <c r="H177" s="11" t="s">
        <v>497</v>
      </c>
      <c r="N177" s="18" t="str">
        <f t="shared" si="9"/>
        <v/>
      </c>
      <c r="O177" s="19" t="str">
        <f t="shared" si="7"/>
        <v/>
      </c>
    </row>
    <row r="178" spans="2:15" hidden="1">
      <c r="B178" t="s">
        <v>498</v>
      </c>
      <c r="C178" s="1">
        <v>171</v>
      </c>
      <c r="D178" t="s">
        <v>498</v>
      </c>
      <c r="E178" s="1">
        <v>171</v>
      </c>
      <c r="G178" s="14" t="str">
        <f t="shared" si="8"/>
        <v/>
      </c>
      <c r="H178" s="11" t="s">
        <v>498</v>
      </c>
      <c r="N178" s="18" t="str">
        <f t="shared" si="9"/>
        <v/>
      </c>
      <c r="O178" s="19" t="str">
        <f t="shared" si="7"/>
        <v/>
      </c>
    </row>
    <row r="179" spans="2:15" hidden="1">
      <c r="B179" t="s">
        <v>499</v>
      </c>
      <c r="C179" s="1">
        <v>172</v>
      </c>
      <c r="D179" t="s">
        <v>499</v>
      </c>
      <c r="E179" s="1">
        <v>172</v>
      </c>
      <c r="G179" s="14" t="str">
        <f t="shared" si="8"/>
        <v/>
      </c>
      <c r="H179" s="11" t="s">
        <v>499</v>
      </c>
      <c r="N179" s="18" t="str">
        <f t="shared" si="9"/>
        <v/>
      </c>
      <c r="O179" s="19" t="str">
        <f t="shared" si="7"/>
        <v/>
      </c>
    </row>
    <row r="180" spans="2:15" hidden="1">
      <c r="B180" t="s">
        <v>500</v>
      </c>
      <c r="C180" s="1">
        <v>173</v>
      </c>
      <c r="D180" t="s">
        <v>500</v>
      </c>
      <c r="E180" s="1">
        <v>173</v>
      </c>
      <c r="G180" s="14" t="str">
        <f t="shared" si="8"/>
        <v/>
      </c>
      <c r="H180" s="11" t="s">
        <v>500</v>
      </c>
      <c r="N180" s="18" t="str">
        <f t="shared" si="9"/>
        <v/>
      </c>
      <c r="O180" s="19" t="str">
        <f t="shared" si="7"/>
        <v/>
      </c>
    </row>
    <row r="181" spans="2:15" hidden="1">
      <c r="B181" t="s">
        <v>501</v>
      </c>
      <c r="C181" s="1">
        <v>174</v>
      </c>
      <c r="D181" t="s">
        <v>501</v>
      </c>
      <c r="E181" s="1">
        <v>174</v>
      </c>
      <c r="G181" s="14" t="str">
        <f t="shared" si="8"/>
        <v/>
      </c>
      <c r="H181" s="11" t="s">
        <v>501</v>
      </c>
      <c r="N181" s="18" t="str">
        <f t="shared" si="9"/>
        <v/>
      </c>
      <c r="O181" s="19" t="str">
        <f t="shared" ref="O181:O244" si="10">IF(D181&lt;&gt;B181,"find . -name '*.c' -o -name '*.h' | xargs perl -pi -i -e '"&amp;N181&amp;"'","")</f>
        <v/>
      </c>
    </row>
    <row r="182" spans="2:15" hidden="1">
      <c r="B182" t="s">
        <v>502</v>
      </c>
      <c r="C182" s="1">
        <v>175</v>
      </c>
      <c r="D182" t="s">
        <v>502</v>
      </c>
      <c r="E182" s="1">
        <v>175</v>
      </c>
      <c r="G182" s="14" t="str">
        <f t="shared" si="8"/>
        <v/>
      </c>
      <c r="H182" s="11" t="s">
        <v>502</v>
      </c>
      <c r="N182" s="18" t="str">
        <f t="shared" si="9"/>
        <v/>
      </c>
      <c r="O182" s="19" t="str">
        <f t="shared" si="10"/>
        <v/>
      </c>
    </row>
    <row r="183" spans="2:15" hidden="1">
      <c r="B183" t="s">
        <v>503</v>
      </c>
      <c r="C183" s="1">
        <v>176</v>
      </c>
      <c r="D183" t="s">
        <v>503</v>
      </c>
      <c r="E183" s="1">
        <v>176</v>
      </c>
      <c r="G183" s="14" t="str">
        <f t="shared" si="8"/>
        <v/>
      </c>
      <c r="H183" s="11" t="s">
        <v>503</v>
      </c>
      <c r="N183" s="18" t="str">
        <f t="shared" si="9"/>
        <v/>
      </c>
      <c r="O183" s="19" t="str">
        <f t="shared" si="10"/>
        <v/>
      </c>
    </row>
    <row r="184" spans="2:15" hidden="1">
      <c r="B184" t="s">
        <v>504</v>
      </c>
      <c r="C184" s="1">
        <v>177</v>
      </c>
      <c r="D184" t="s">
        <v>504</v>
      </c>
      <c r="E184" s="1">
        <v>177</v>
      </c>
      <c r="G184" s="14" t="str">
        <f t="shared" si="8"/>
        <v/>
      </c>
      <c r="H184" s="11" t="s">
        <v>504</v>
      </c>
      <c r="N184" s="18" t="str">
        <f t="shared" si="9"/>
        <v/>
      </c>
      <c r="O184" s="19" t="str">
        <f t="shared" si="10"/>
        <v/>
      </c>
    </row>
    <row r="185" spans="2:15" hidden="1">
      <c r="B185" t="s">
        <v>505</v>
      </c>
      <c r="C185" s="1">
        <v>178</v>
      </c>
      <c r="D185" t="s">
        <v>505</v>
      </c>
      <c r="E185" s="1">
        <v>178</v>
      </c>
      <c r="G185" s="14" t="str">
        <f t="shared" si="8"/>
        <v/>
      </c>
      <c r="H185" s="11" t="s">
        <v>505</v>
      </c>
      <c r="N185" s="18" t="str">
        <f t="shared" si="9"/>
        <v/>
      </c>
      <c r="O185" s="19" t="str">
        <f t="shared" si="10"/>
        <v/>
      </c>
    </row>
    <row r="186" spans="2:15" hidden="1">
      <c r="B186" t="s">
        <v>506</v>
      </c>
      <c r="C186" s="1">
        <v>179</v>
      </c>
      <c r="D186" t="s">
        <v>506</v>
      </c>
      <c r="E186" s="1">
        <v>179</v>
      </c>
      <c r="G186" s="14" t="str">
        <f t="shared" si="8"/>
        <v/>
      </c>
      <c r="H186" s="11" t="s">
        <v>506</v>
      </c>
      <c r="N186" s="18" t="str">
        <f t="shared" si="9"/>
        <v/>
      </c>
      <c r="O186" s="19" t="str">
        <f t="shared" si="10"/>
        <v/>
      </c>
    </row>
    <row r="187" spans="2:15" hidden="1">
      <c r="B187" t="s">
        <v>507</v>
      </c>
      <c r="C187" s="1">
        <v>180</v>
      </c>
      <c r="D187" t="s">
        <v>507</v>
      </c>
      <c r="E187" s="1">
        <v>180</v>
      </c>
      <c r="G187" s="14" t="str">
        <f t="shared" si="8"/>
        <v/>
      </c>
      <c r="H187" s="11" t="s">
        <v>507</v>
      </c>
      <c r="N187" s="18" t="str">
        <f t="shared" si="9"/>
        <v/>
      </c>
      <c r="O187" s="19" t="str">
        <f t="shared" si="10"/>
        <v/>
      </c>
    </row>
    <row r="188" spans="2:15" hidden="1">
      <c r="B188" t="s">
        <v>508</v>
      </c>
      <c r="C188" s="1">
        <v>181</v>
      </c>
      <c r="D188" t="s">
        <v>508</v>
      </c>
      <c r="E188" s="1">
        <v>181</v>
      </c>
      <c r="G188" s="14" t="str">
        <f t="shared" si="8"/>
        <v/>
      </c>
      <c r="H188" s="11" t="s">
        <v>508</v>
      </c>
      <c r="N188" s="18" t="str">
        <f t="shared" si="9"/>
        <v/>
      </c>
      <c r="O188" s="19" t="str">
        <f t="shared" si="10"/>
        <v/>
      </c>
    </row>
    <row r="189" spans="2:15" hidden="1">
      <c r="B189" t="s">
        <v>509</v>
      </c>
      <c r="C189" s="1">
        <v>182</v>
      </c>
      <c r="D189" t="s">
        <v>509</v>
      </c>
      <c r="E189" s="1">
        <v>182</v>
      </c>
      <c r="G189" s="14" t="str">
        <f t="shared" si="8"/>
        <v/>
      </c>
      <c r="H189" s="11" t="s">
        <v>509</v>
      </c>
      <c r="N189" s="18" t="str">
        <f t="shared" si="9"/>
        <v/>
      </c>
      <c r="O189" s="19" t="str">
        <f t="shared" si="10"/>
        <v/>
      </c>
    </row>
    <row r="190" spans="2:15" hidden="1">
      <c r="B190" t="s">
        <v>510</v>
      </c>
      <c r="C190" s="1">
        <v>183</v>
      </c>
      <c r="D190" t="s">
        <v>510</v>
      </c>
      <c r="E190" s="1">
        <v>183</v>
      </c>
      <c r="G190" s="14" t="str">
        <f t="shared" si="8"/>
        <v/>
      </c>
      <c r="H190" s="11" t="s">
        <v>510</v>
      </c>
      <c r="N190" s="18" t="str">
        <f t="shared" si="9"/>
        <v/>
      </c>
      <c r="O190" s="19" t="str">
        <f t="shared" si="10"/>
        <v/>
      </c>
    </row>
    <row r="191" spans="2:15" hidden="1">
      <c r="B191" t="s">
        <v>511</v>
      </c>
      <c r="C191" s="1">
        <v>184</v>
      </c>
      <c r="D191" t="s">
        <v>511</v>
      </c>
      <c r="E191" s="1">
        <v>184</v>
      </c>
      <c r="G191" s="14" t="str">
        <f t="shared" si="8"/>
        <v/>
      </c>
      <c r="H191" s="11" t="s">
        <v>511</v>
      </c>
      <c r="N191" s="18" t="str">
        <f t="shared" si="9"/>
        <v/>
      </c>
      <c r="O191" s="19" t="str">
        <f t="shared" si="10"/>
        <v/>
      </c>
    </row>
    <row r="192" spans="2:15" hidden="1">
      <c r="B192" t="s">
        <v>512</v>
      </c>
      <c r="C192" s="1">
        <v>185</v>
      </c>
      <c r="D192" t="s">
        <v>512</v>
      </c>
      <c r="E192" s="1">
        <v>185</v>
      </c>
      <c r="G192" s="14" t="str">
        <f t="shared" si="8"/>
        <v/>
      </c>
      <c r="H192" s="11" t="s">
        <v>512</v>
      </c>
      <c r="N192" s="18" t="str">
        <f t="shared" si="9"/>
        <v/>
      </c>
      <c r="O192" s="19" t="str">
        <f t="shared" si="10"/>
        <v/>
      </c>
    </row>
    <row r="193" spans="2:15" hidden="1">
      <c r="B193" t="s">
        <v>513</v>
      </c>
      <c r="C193" s="1">
        <v>186</v>
      </c>
      <c r="D193" t="s">
        <v>513</v>
      </c>
      <c r="E193" s="1">
        <v>186</v>
      </c>
      <c r="G193" s="14" t="str">
        <f t="shared" si="8"/>
        <v/>
      </c>
      <c r="H193" s="11" t="s">
        <v>513</v>
      </c>
      <c r="N193" s="18" t="str">
        <f t="shared" si="9"/>
        <v/>
      </c>
      <c r="O193" s="19" t="str">
        <f t="shared" si="10"/>
        <v/>
      </c>
    </row>
    <row r="194" spans="2:15" hidden="1">
      <c r="B194" t="s">
        <v>514</v>
      </c>
      <c r="C194" s="1">
        <v>187</v>
      </c>
      <c r="D194" t="s">
        <v>514</v>
      </c>
      <c r="E194" s="1">
        <v>187</v>
      </c>
      <c r="G194" s="14" t="str">
        <f t="shared" si="8"/>
        <v/>
      </c>
      <c r="H194" s="11" t="s">
        <v>514</v>
      </c>
      <c r="N194" s="18" t="str">
        <f t="shared" si="9"/>
        <v/>
      </c>
      <c r="O194" s="19" t="str">
        <f t="shared" si="10"/>
        <v/>
      </c>
    </row>
    <row r="195" spans="2:15" hidden="1">
      <c r="B195" t="s">
        <v>515</v>
      </c>
      <c r="C195" s="1">
        <v>188</v>
      </c>
      <c r="D195" t="s">
        <v>515</v>
      </c>
      <c r="E195" s="1">
        <v>188</v>
      </c>
      <c r="G195" s="14" t="str">
        <f t="shared" si="8"/>
        <v/>
      </c>
      <c r="H195" s="11" t="s">
        <v>515</v>
      </c>
      <c r="N195" s="18" t="str">
        <f t="shared" si="9"/>
        <v/>
      </c>
      <c r="O195" s="19" t="str">
        <f t="shared" si="10"/>
        <v/>
      </c>
    </row>
    <row r="196" spans="2:15" hidden="1">
      <c r="B196" t="s">
        <v>516</v>
      </c>
      <c r="C196" s="1">
        <v>189</v>
      </c>
      <c r="D196" t="s">
        <v>516</v>
      </c>
      <c r="E196" s="1">
        <v>189</v>
      </c>
      <c r="G196" s="14" t="str">
        <f t="shared" si="8"/>
        <v/>
      </c>
      <c r="H196" s="11" t="s">
        <v>516</v>
      </c>
      <c r="N196" s="18" t="str">
        <f t="shared" si="9"/>
        <v/>
      </c>
      <c r="O196" s="19" t="str">
        <f t="shared" si="10"/>
        <v/>
      </c>
    </row>
    <row r="197" spans="2:15" hidden="1">
      <c r="B197" t="s">
        <v>517</v>
      </c>
      <c r="C197" s="1">
        <v>190</v>
      </c>
      <c r="D197" t="s">
        <v>517</v>
      </c>
      <c r="E197" s="1">
        <v>190</v>
      </c>
      <c r="G197" s="14" t="str">
        <f t="shared" si="8"/>
        <v/>
      </c>
      <c r="H197" s="11" t="s">
        <v>517</v>
      </c>
      <c r="N197" s="18" t="str">
        <f t="shared" si="9"/>
        <v/>
      </c>
      <c r="O197" s="19" t="str">
        <f t="shared" si="10"/>
        <v/>
      </c>
    </row>
    <row r="198" spans="2:15" hidden="1">
      <c r="B198" t="s">
        <v>518</v>
      </c>
      <c r="C198" s="1">
        <v>191</v>
      </c>
      <c r="D198" t="s">
        <v>518</v>
      </c>
      <c r="E198" s="1">
        <v>191</v>
      </c>
      <c r="G198" s="14" t="str">
        <f t="shared" si="8"/>
        <v/>
      </c>
      <c r="H198" s="11" t="s">
        <v>518</v>
      </c>
      <c r="N198" s="18" t="str">
        <f t="shared" si="9"/>
        <v/>
      </c>
      <c r="O198" s="19" t="str">
        <f t="shared" si="10"/>
        <v/>
      </c>
    </row>
    <row r="199" spans="2:15" hidden="1">
      <c r="B199" t="s">
        <v>519</v>
      </c>
      <c r="C199" s="1">
        <v>192</v>
      </c>
      <c r="D199" t="s">
        <v>519</v>
      </c>
      <c r="E199" s="1">
        <v>192</v>
      </c>
      <c r="G199" s="14" t="str">
        <f t="shared" si="8"/>
        <v/>
      </c>
      <c r="H199" s="11" t="s">
        <v>519</v>
      </c>
      <c r="N199" s="18" t="str">
        <f t="shared" si="9"/>
        <v/>
      </c>
      <c r="O199" s="19" t="str">
        <f t="shared" si="10"/>
        <v/>
      </c>
    </row>
    <row r="200" spans="2:15" hidden="1">
      <c r="B200" t="s">
        <v>520</v>
      </c>
      <c r="C200" s="1">
        <v>193</v>
      </c>
      <c r="D200" t="s">
        <v>520</v>
      </c>
      <c r="E200" s="1">
        <v>193</v>
      </c>
      <c r="G200" s="14" t="str">
        <f t="shared" ref="G200:G263" si="11">IF(D200&lt;&gt;H200,1,"")</f>
        <v/>
      </c>
      <c r="H200" s="11" t="s">
        <v>520</v>
      </c>
      <c r="N200" s="18" t="str">
        <f t="shared" si="9"/>
        <v/>
      </c>
      <c r="O200" s="19" t="str">
        <f t="shared" si="10"/>
        <v/>
      </c>
    </row>
    <row r="201" spans="2:15" hidden="1">
      <c r="B201" t="s">
        <v>521</v>
      </c>
      <c r="C201" s="1">
        <v>194</v>
      </c>
      <c r="D201" t="s">
        <v>521</v>
      </c>
      <c r="E201" s="1">
        <v>194</v>
      </c>
      <c r="G201" s="14" t="str">
        <f t="shared" si="11"/>
        <v/>
      </c>
      <c r="H201" s="11" t="s">
        <v>521</v>
      </c>
      <c r="N201" s="18" t="str">
        <f t="shared" si="9"/>
        <v/>
      </c>
      <c r="O201" s="19" t="str">
        <f t="shared" si="10"/>
        <v/>
      </c>
    </row>
    <row r="202" spans="2:15" hidden="1">
      <c r="B202" t="s">
        <v>522</v>
      </c>
      <c r="C202" s="1">
        <v>195</v>
      </c>
      <c r="D202" t="s">
        <v>522</v>
      </c>
      <c r="E202" s="1">
        <v>195</v>
      </c>
      <c r="G202" s="14" t="str">
        <f t="shared" si="11"/>
        <v/>
      </c>
      <c r="H202" s="11" t="s">
        <v>522</v>
      </c>
      <c r="N202" s="18" t="str">
        <f t="shared" si="9"/>
        <v/>
      </c>
      <c r="O202" s="19" t="str">
        <f t="shared" si="10"/>
        <v/>
      </c>
    </row>
    <row r="203" spans="2:15" hidden="1">
      <c r="B203" t="s">
        <v>523</v>
      </c>
      <c r="C203" s="1">
        <v>196</v>
      </c>
      <c r="D203" t="s">
        <v>523</v>
      </c>
      <c r="E203" s="1">
        <v>196</v>
      </c>
      <c r="G203" s="14" t="str">
        <f t="shared" si="11"/>
        <v/>
      </c>
      <c r="H203" s="11" t="s">
        <v>523</v>
      </c>
      <c r="N203" s="18" t="str">
        <f t="shared" si="9"/>
        <v/>
      </c>
      <c r="O203" s="19" t="str">
        <f t="shared" si="10"/>
        <v/>
      </c>
    </row>
    <row r="204" spans="2:15" hidden="1">
      <c r="B204" t="s">
        <v>524</v>
      </c>
      <c r="C204" s="1">
        <v>197</v>
      </c>
      <c r="D204" t="s">
        <v>524</v>
      </c>
      <c r="E204" s="1">
        <v>197</v>
      </c>
      <c r="G204" s="14" t="str">
        <f t="shared" si="11"/>
        <v/>
      </c>
      <c r="H204" s="11" t="s">
        <v>524</v>
      </c>
      <c r="N204" s="18" t="str">
        <f t="shared" si="9"/>
        <v/>
      </c>
      <c r="O204" s="19" t="str">
        <f t="shared" si="10"/>
        <v/>
      </c>
    </row>
    <row r="205" spans="2:15" hidden="1">
      <c r="B205" t="s">
        <v>525</v>
      </c>
      <c r="C205" s="1">
        <v>198</v>
      </c>
      <c r="D205" t="s">
        <v>525</v>
      </c>
      <c r="E205" s="1">
        <v>198</v>
      </c>
      <c r="G205" s="14" t="str">
        <f t="shared" si="11"/>
        <v/>
      </c>
      <c r="H205" s="11" t="s">
        <v>525</v>
      </c>
      <c r="N205" s="18" t="str">
        <f t="shared" si="9"/>
        <v/>
      </c>
      <c r="O205" s="19" t="str">
        <f t="shared" si="10"/>
        <v/>
      </c>
    </row>
    <row r="206" spans="2:15" hidden="1">
      <c r="B206" t="s">
        <v>526</v>
      </c>
      <c r="C206" s="1">
        <v>199</v>
      </c>
      <c r="D206" t="s">
        <v>526</v>
      </c>
      <c r="E206" s="1">
        <v>199</v>
      </c>
      <c r="G206" s="14" t="str">
        <f t="shared" si="11"/>
        <v/>
      </c>
      <c r="H206" s="11" t="s">
        <v>526</v>
      </c>
      <c r="N206" s="18" t="str">
        <f t="shared" si="9"/>
        <v/>
      </c>
      <c r="O206" s="19" t="str">
        <f t="shared" si="10"/>
        <v/>
      </c>
    </row>
    <row r="207" spans="2:15" hidden="1">
      <c r="B207" t="s">
        <v>527</v>
      </c>
      <c r="C207" s="1">
        <v>200</v>
      </c>
      <c r="D207" t="s">
        <v>527</v>
      </c>
      <c r="E207" s="1">
        <v>200</v>
      </c>
      <c r="G207" s="14" t="str">
        <f t="shared" si="11"/>
        <v/>
      </c>
      <c r="H207" s="11" t="s">
        <v>527</v>
      </c>
      <c r="N207" s="18" t="str">
        <f t="shared" si="9"/>
        <v/>
      </c>
      <c r="O207" s="19" t="str">
        <f t="shared" si="10"/>
        <v/>
      </c>
    </row>
    <row r="208" spans="2:15" hidden="1">
      <c r="B208" t="s">
        <v>528</v>
      </c>
      <c r="C208" s="1">
        <v>201</v>
      </c>
      <c r="D208" t="s">
        <v>528</v>
      </c>
      <c r="E208" s="1">
        <v>201</v>
      </c>
      <c r="G208" s="14" t="str">
        <f t="shared" si="11"/>
        <v/>
      </c>
      <c r="H208" s="11" t="s">
        <v>528</v>
      </c>
      <c r="N208" s="18" t="str">
        <f t="shared" si="9"/>
        <v/>
      </c>
      <c r="O208" s="19" t="str">
        <f t="shared" si="10"/>
        <v/>
      </c>
    </row>
    <row r="209" spans="2:15" hidden="1">
      <c r="B209" t="s">
        <v>529</v>
      </c>
      <c r="C209" s="1">
        <v>202</v>
      </c>
      <c r="D209" t="s">
        <v>529</v>
      </c>
      <c r="E209" s="1">
        <v>202</v>
      </c>
      <c r="G209" s="14" t="str">
        <f t="shared" si="11"/>
        <v/>
      </c>
      <c r="H209" s="11" t="s">
        <v>529</v>
      </c>
      <c r="N209" s="18" t="str">
        <f t="shared" si="9"/>
        <v/>
      </c>
      <c r="O209" s="19" t="str">
        <f t="shared" si="10"/>
        <v/>
      </c>
    </row>
    <row r="210" spans="2:15" hidden="1">
      <c r="B210" t="s">
        <v>530</v>
      </c>
      <c r="C210" s="1">
        <v>203</v>
      </c>
      <c r="D210" t="s">
        <v>530</v>
      </c>
      <c r="E210" s="1">
        <v>203</v>
      </c>
      <c r="G210" s="14" t="str">
        <f t="shared" si="11"/>
        <v/>
      </c>
      <c r="H210" s="11" t="s">
        <v>530</v>
      </c>
      <c r="N210" s="18" t="str">
        <f t="shared" si="9"/>
        <v/>
      </c>
      <c r="O210" s="19" t="str">
        <f t="shared" si="10"/>
        <v/>
      </c>
    </row>
    <row r="211" spans="2:15" hidden="1">
      <c r="B211" t="s">
        <v>531</v>
      </c>
      <c r="C211" s="1">
        <v>204</v>
      </c>
      <c r="D211" t="s">
        <v>531</v>
      </c>
      <c r="E211" s="1">
        <v>204</v>
      </c>
      <c r="G211" s="14" t="str">
        <f t="shared" si="11"/>
        <v/>
      </c>
      <c r="H211" s="11" t="s">
        <v>531</v>
      </c>
      <c r="N211" s="18" t="str">
        <f t="shared" si="9"/>
        <v/>
      </c>
      <c r="O211" s="19" t="str">
        <f t="shared" si="10"/>
        <v/>
      </c>
    </row>
    <row r="212" spans="2:15" hidden="1">
      <c r="B212" t="s">
        <v>532</v>
      </c>
      <c r="C212" s="1">
        <v>205</v>
      </c>
      <c r="D212" t="s">
        <v>532</v>
      </c>
      <c r="E212" s="1">
        <v>205</v>
      </c>
      <c r="G212" s="14" t="str">
        <f t="shared" si="11"/>
        <v/>
      </c>
      <c r="H212" s="11" t="s">
        <v>532</v>
      </c>
      <c r="N212" s="18" t="str">
        <f t="shared" si="9"/>
        <v/>
      </c>
      <c r="O212" s="19" t="str">
        <f t="shared" si="10"/>
        <v/>
      </c>
    </row>
    <row r="213" spans="2:15" hidden="1">
      <c r="B213" t="s">
        <v>533</v>
      </c>
      <c r="C213" s="1">
        <v>206</v>
      </c>
      <c r="D213" t="s">
        <v>533</v>
      </c>
      <c r="E213" s="1">
        <v>206</v>
      </c>
      <c r="G213" s="14" t="str">
        <f t="shared" si="11"/>
        <v/>
      </c>
      <c r="H213" s="11" t="s">
        <v>533</v>
      </c>
      <c r="N213" s="18" t="str">
        <f t="shared" si="9"/>
        <v/>
      </c>
      <c r="O213" s="19" t="str">
        <f t="shared" si="10"/>
        <v/>
      </c>
    </row>
    <row r="214" spans="2:15" hidden="1">
      <c r="B214" t="s">
        <v>534</v>
      </c>
      <c r="C214" s="1">
        <v>207</v>
      </c>
      <c r="D214" t="s">
        <v>534</v>
      </c>
      <c r="E214" s="1">
        <v>207</v>
      </c>
      <c r="G214" s="14" t="str">
        <f t="shared" si="11"/>
        <v/>
      </c>
      <c r="H214" s="11" t="s">
        <v>534</v>
      </c>
      <c r="N214" s="18" t="str">
        <f t="shared" si="9"/>
        <v/>
      </c>
      <c r="O214" s="19" t="str">
        <f t="shared" si="10"/>
        <v/>
      </c>
    </row>
    <row r="215" spans="2:15" hidden="1">
      <c r="B215" t="s">
        <v>535</v>
      </c>
      <c r="C215" s="1">
        <v>208</v>
      </c>
      <c r="D215" t="s">
        <v>535</v>
      </c>
      <c r="E215" s="1">
        <v>208</v>
      </c>
      <c r="G215" s="14" t="str">
        <f t="shared" si="11"/>
        <v/>
      </c>
      <c r="H215" s="11" t="s">
        <v>535</v>
      </c>
      <c r="N215" s="18" t="str">
        <f t="shared" ref="N215:N278" si="12">IF(D215&lt;&gt;B215,"s/\b"&amp;B215&amp;"\b/"&amp;D215&amp;"/g;","")</f>
        <v/>
      </c>
      <c r="O215" s="19" t="str">
        <f t="shared" si="10"/>
        <v/>
      </c>
    </row>
    <row r="216" spans="2:15" hidden="1">
      <c r="B216" t="s">
        <v>536</v>
      </c>
      <c r="C216" s="1">
        <v>209</v>
      </c>
      <c r="D216" t="s">
        <v>536</v>
      </c>
      <c r="E216" s="1">
        <v>209</v>
      </c>
      <c r="G216" s="14" t="str">
        <f t="shared" si="11"/>
        <v/>
      </c>
      <c r="H216" s="11" t="s">
        <v>536</v>
      </c>
      <c r="N216" s="18" t="str">
        <f t="shared" si="12"/>
        <v/>
      </c>
      <c r="O216" s="19" t="str">
        <f t="shared" si="10"/>
        <v/>
      </c>
    </row>
    <row r="217" spans="2:15" hidden="1">
      <c r="B217" t="s">
        <v>537</v>
      </c>
      <c r="C217" s="1">
        <v>210</v>
      </c>
      <c r="D217" t="s">
        <v>537</v>
      </c>
      <c r="E217" s="1">
        <v>210</v>
      </c>
      <c r="G217" s="14" t="str">
        <f t="shared" si="11"/>
        <v/>
      </c>
      <c r="H217" s="11" t="s">
        <v>537</v>
      </c>
      <c r="N217" s="18" t="str">
        <f t="shared" si="12"/>
        <v/>
      </c>
      <c r="O217" s="19" t="str">
        <f t="shared" si="10"/>
        <v/>
      </c>
    </row>
    <row r="218" spans="2:15" hidden="1">
      <c r="B218" t="s">
        <v>538</v>
      </c>
      <c r="C218" s="1">
        <v>211</v>
      </c>
      <c r="D218" t="s">
        <v>538</v>
      </c>
      <c r="E218" s="1">
        <v>211</v>
      </c>
      <c r="G218" s="14" t="str">
        <f t="shared" si="11"/>
        <v/>
      </c>
      <c r="H218" s="11" t="s">
        <v>538</v>
      </c>
      <c r="N218" s="18" t="str">
        <f t="shared" si="12"/>
        <v/>
      </c>
      <c r="O218" s="19" t="str">
        <f t="shared" si="10"/>
        <v/>
      </c>
    </row>
    <row r="219" spans="2:15" hidden="1">
      <c r="B219" t="s">
        <v>539</v>
      </c>
      <c r="C219" s="1">
        <v>212</v>
      </c>
      <c r="D219" t="s">
        <v>539</v>
      </c>
      <c r="E219" s="1">
        <v>212</v>
      </c>
      <c r="G219" s="14" t="str">
        <f t="shared" si="11"/>
        <v/>
      </c>
      <c r="H219" s="11" t="s">
        <v>539</v>
      </c>
      <c r="N219" s="18" t="str">
        <f t="shared" si="12"/>
        <v/>
      </c>
      <c r="O219" s="19" t="str">
        <f t="shared" si="10"/>
        <v/>
      </c>
    </row>
    <row r="220" spans="2:15" hidden="1">
      <c r="B220" t="s">
        <v>540</v>
      </c>
      <c r="C220" s="1">
        <v>213</v>
      </c>
      <c r="D220" t="s">
        <v>540</v>
      </c>
      <c r="E220" s="1">
        <v>213</v>
      </c>
      <c r="G220" s="14" t="str">
        <f t="shared" si="11"/>
        <v/>
      </c>
      <c r="H220" s="11" t="s">
        <v>540</v>
      </c>
      <c r="N220" s="18" t="str">
        <f t="shared" si="12"/>
        <v/>
      </c>
      <c r="O220" s="19" t="str">
        <f t="shared" si="10"/>
        <v/>
      </c>
    </row>
    <row r="221" spans="2:15" hidden="1">
      <c r="B221" t="s">
        <v>541</v>
      </c>
      <c r="C221" s="1">
        <v>214</v>
      </c>
      <c r="D221" t="s">
        <v>541</v>
      </c>
      <c r="E221" s="1">
        <v>214</v>
      </c>
      <c r="G221" s="14" t="str">
        <f t="shared" si="11"/>
        <v/>
      </c>
      <c r="H221" s="11" t="s">
        <v>541</v>
      </c>
      <c r="N221" s="18" t="str">
        <f t="shared" si="12"/>
        <v/>
      </c>
      <c r="O221" s="19" t="str">
        <f t="shared" si="10"/>
        <v/>
      </c>
    </row>
    <row r="222" spans="2:15" hidden="1">
      <c r="B222" t="s">
        <v>542</v>
      </c>
      <c r="C222" s="1">
        <v>215</v>
      </c>
      <c r="D222" t="s">
        <v>542</v>
      </c>
      <c r="E222" s="1">
        <v>215</v>
      </c>
      <c r="G222" s="14" t="str">
        <f t="shared" si="11"/>
        <v/>
      </c>
      <c r="H222" s="11" t="s">
        <v>542</v>
      </c>
      <c r="N222" s="18" t="str">
        <f t="shared" si="12"/>
        <v/>
      </c>
      <c r="O222" s="19" t="str">
        <f t="shared" si="10"/>
        <v/>
      </c>
    </row>
    <row r="223" spans="2:15" hidden="1">
      <c r="B223" t="s">
        <v>543</v>
      </c>
      <c r="C223" s="1">
        <v>216</v>
      </c>
      <c r="D223" t="s">
        <v>543</v>
      </c>
      <c r="E223" s="1">
        <v>216</v>
      </c>
      <c r="G223" s="14" t="str">
        <f t="shared" si="11"/>
        <v/>
      </c>
      <c r="H223" s="11" t="s">
        <v>543</v>
      </c>
      <c r="N223" s="18" t="str">
        <f t="shared" si="12"/>
        <v/>
      </c>
      <c r="O223" s="19" t="str">
        <f t="shared" si="10"/>
        <v/>
      </c>
    </row>
    <row r="224" spans="2:15" hidden="1">
      <c r="B224" t="s">
        <v>544</v>
      </c>
      <c r="C224" s="1">
        <v>217</v>
      </c>
      <c r="D224" t="s">
        <v>544</v>
      </c>
      <c r="E224" s="1">
        <v>217</v>
      </c>
      <c r="G224" s="14" t="str">
        <f t="shared" si="11"/>
        <v/>
      </c>
      <c r="H224" s="11" t="s">
        <v>544</v>
      </c>
      <c r="N224" s="18" t="str">
        <f t="shared" si="12"/>
        <v/>
      </c>
      <c r="O224" s="19" t="str">
        <f t="shared" si="10"/>
        <v/>
      </c>
    </row>
    <row r="225" spans="2:15" hidden="1">
      <c r="B225" t="s">
        <v>545</v>
      </c>
      <c r="C225" s="1">
        <v>218</v>
      </c>
      <c r="D225" t="s">
        <v>545</v>
      </c>
      <c r="E225" s="1">
        <v>218</v>
      </c>
      <c r="G225" s="14" t="str">
        <f t="shared" si="11"/>
        <v/>
      </c>
      <c r="H225" s="11" t="s">
        <v>545</v>
      </c>
      <c r="N225" s="18" t="str">
        <f t="shared" si="12"/>
        <v/>
      </c>
      <c r="O225" s="19" t="str">
        <f t="shared" si="10"/>
        <v/>
      </c>
    </row>
    <row r="226" spans="2:15" hidden="1">
      <c r="B226" t="s">
        <v>546</v>
      </c>
      <c r="C226" s="1">
        <v>219</v>
      </c>
      <c r="D226" t="s">
        <v>546</v>
      </c>
      <c r="E226" s="1">
        <v>219</v>
      </c>
      <c r="G226" s="14" t="str">
        <f t="shared" si="11"/>
        <v/>
      </c>
      <c r="H226" s="11" t="s">
        <v>546</v>
      </c>
      <c r="N226" s="18" t="str">
        <f t="shared" si="12"/>
        <v/>
      </c>
      <c r="O226" s="19" t="str">
        <f t="shared" si="10"/>
        <v/>
      </c>
    </row>
    <row r="227" spans="2:15" hidden="1">
      <c r="B227" t="s">
        <v>547</v>
      </c>
      <c r="C227" s="1">
        <v>220</v>
      </c>
      <c r="D227" t="s">
        <v>547</v>
      </c>
      <c r="E227" s="1">
        <v>220</v>
      </c>
      <c r="G227" s="14" t="str">
        <f t="shared" si="11"/>
        <v/>
      </c>
      <c r="H227" s="11" t="s">
        <v>547</v>
      </c>
      <c r="N227" s="18" t="str">
        <f t="shared" si="12"/>
        <v/>
      </c>
      <c r="O227" s="19" t="str">
        <f t="shared" si="10"/>
        <v/>
      </c>
    </row>
    <row r="228" spans="2:15" hidden="1">
      <c r="B228" t="s">
        <v>548</v>
      </c>
      <c r="C228" s="1">
        <v>221</v>
      </c>
      <c r="D228" t="s">
        <v>548</v>
      </c>
      <c r="E228" s="1">
        <v>221</v>
      </c>
      <c r="G228" s="14" t="str">
        <f t="shared" si="11"/>
        <v/>
      </c>
      <c r="H228" s="11" t="s">
        <v>548</v>
      </c>
      <c r="N228" s="18" t="str">
        <f t="shared" si="12"/>
        <v/>
      </c>
      <c r="O228" s="19" t="str">
        <f t="shared" si="10"/>
        <v/>
      </c>
    </row>
    <row r="229" spans="2:15" hidden="1">
      <c r="B229" t="s">
        <v>549</v>
      </c>
      <c r="C229" s="1">
        <v>222</v>
      </c>
      <c r="D229" t="s">
        <v>549</v>
      </c>
      <c r="E229" s="1">
        <v>222</v>
      </c>
      <c r="G229" s="14" t="str">
        <f t="shared" si="11"/>
        <v/>
      </c>
      <c r="H229" s="11" t="s">
        <v>549</v>
      </c>
      <c r="N229" s="18" t="str">
        <f t="shared" si="12"/>
        <v/>
      </c>
      <c r="O229" s="19" t="str">
        <f t="shared" si="10"/>
        <v/>
      </c>
    </row>
    <row r="230" spans="2:15" hidden="1">
      <c r="B230" t="s">
        <v>550</v>
      </c>
      <c r="C230" s="1">
        <v>223</v>
      </c>
      <c r="D230" t="s">
        <v>550</v>
      </c>
      <c r="E230" s="1">
        <v>223</v>
      </c>
      <c r="G230" s="14" t="str">
        <f t="shared" si="11"/>
        <v/>
      </c>
      <c r="H230" s="11" t="s">
        <v>550</v>
      </c>
      <c r="N230" s="18" t="str">
        <f t="shared" si="12"/>
        <v/>
      </c>
      <c r="O230" s="19" t="str">
        <f t="shared" si="10"/>
        <v/>
      </c>
    </row>
    <row r="231" spans="2:15" hidden="1">
      <c r="B231" t="s">
        <v>551</v>
      </c>
      <c r="C231" s="1">
        <v>224</v>
      </c>
      <c r="D231" t="s">
        <v>551</v>
      </c>
      <c r="E231" s="1">
        <v>224</v>
      </c>
      <c r="G231" s="14" t="str">
        <f t="shared" si="11"/>
        <v/>
      </c>
      <c r="H231" s="11" t="s">
        <v>551</v>
      </c>
      <c r="N231" s="18" t="str">
        <f t="shared" si="12"/>
        <v/>
      </c>
      <c r="O231" s="19" t="str">
        <f t="shared" si="10"/>
        <v/>
      </c>
    </row>
    <row r="232" spans="2:15" hidden="1">
      <c r="B232" t="s">
        <v>552</v>
      </c>
      <c r="C232" s="1">
        <v>225</v>
      </c>
      <c r="D232" t="s">
        <v>552</v>
      </c>
      <c r="E232" s="1">
        <v>225</v>
      </c>
      <c r="G232" s="14" t="str">
        <f t="shared" si="11"/>
        <v/>
      </c>
      <c r="H232" s="11" t="s">
        <v>552</v>
      </c>
      <c r="N232" s="18" t="str">
        <f t="shared" si="12"/>
        <v/>
      </c>
      <c r="O232" s="19" t="str">
        <f t="shared" si="10"/>
        <v/>
      </c>
    </row>
    <row r="233" spans="2:15" hidden="1">
      <c r="B233" t="s">
        <v>553</v>
      </c>
      <c r="C233" s="1">
        <v>226</v>
      </c>
      <c r="D233" t="s">
        <v>553</v>
      </c>
      <c r="E233" s="1">
        <v>226</v>
      </c>
      <c r="G233" s="14" t="str">
        <f t="shared" si="11"/>
        <v/>
      </c>
      <c r="H233" s="11" t="s">
        <v>553</v>
      </c>
      <c r="N233" s="18" t="str">
        <f t="shared" si="12"/>
        <v/>
      </c>
      <c r="O233" s="19" t="str">
        <f t="shared" si="10"/>
        <v/>
      </c>
    </row>
    <row r="234" spans="2:15" hidden="1">
      <c r="B234" t="s">
        <v>554</v>
      </c>
      <c r="C234" s="1">
        <v>227</v>
      </c>
      <c r="D234" t="s">
        <v>554</v>
      </c>
      <c r="E234" s="1">
        <v>227</v>
      </c>
      <c r="G234" s="14" t="str">
        <f t="shared" si="11"/>
        <v/>
      </c>
      <c r="H234" s="11" t="s">
        <v>554</v>
      </c>
      <c r="N234" s="18" t="str">
        <f t="shared" si="12"/>
        <v/>
      </c>
      <c r="O234" s="19" t="str">
        <f t="shared" si="10"/>
        <v/>
      </c>
    </row>
    <row r="235" spans="2:15" hidden="1">
      <c r="B235" t="s">
        <v>555</v>
      </c>
      <c r="C235" s="1">
        <v>228</v>
      </c>
      <c r="D235" t="s">
        <v>555</v>
      </c>
      <c r="E235" s="1">
        <v>228</v>
      </c>
      <c r="G235" s="14" t="str">
        <f t="shared" si="11"/>
        <v/>
      </c>
      <c r="H235" s="11" t="s">
        <v>555</v>
      </c>
      <c r="N235" s="18" t="str">
        <f t="shared" si="12"/>
        <v/>
      </c>
      <c r="O235" s="19" t="str">
        <f t="shared" si="10"/>
        <v/>
      </c>
    </row>
    <row r="236" spans="2:15" hidden="1">
      <c r="B236" t="s">
        <v>556</v>
      </c>
      <c r="C236" s="1">
        <v>229</v>
      </c>
      <c r="D236" t="s">
        <v>556</v>
      </c>
      <c r="E236" s="1">
        <v>229</v>
      </c>
      <c r="G236" s="14" t="str">
        <f t="shared" si="11"/>
        <v/>
      </c>
      <c r="H236" s="11" t="s">
        <v>556</v>
      </c>
      <c r="N236" s="18" t="str">
        <f t="shared" si="12"/>
        <v/>
      </c>
      <c r="O236" s="19" t="str">
        <f t="shared" si="10"/>
        <v/>
      </c>
    </row>
    <row r="237" spans="2:15" hidden="1">
      <c r="B237" t="s">
        <v>557</v>
      </c>
      <c r="C237" s="1">
        <v>230</v>
      </c>
      <c r="D237" t="s">
        <v>557</v>
      </c>
      <c r="E237" s="1">
        <v>230</v>
      </c>
      <c r="G237" s="14" t="str">
        <f t="shared" si="11"/>
        <v/>
      </c>
      <c r="H237" s="11" t="s">
        <v>557</v>
      </c>
      <c r="N237" s="18" t="str">
        <f t="shared" si="12"/>
        <v/>
      </c>
      <c r="O237" s="19" t="str">
        <f t="shared" si="10"/>
        <v/>
      </c>
    </row>
    <row r="238" spans="2:15" hidden="1">
      <c r="B238" t="s">
        <v>558</v>
      </c>
      <c r="C238" s="1">
        <v>231</v>
      </c>
      <c r="D238" t="s">
        <v>558</v>
      </c>
      <c r="E238" s="1">
        <v>231</v>
      </c>
      <c r="G238" s="14" t="str">
        <f t="shared" si="11"/>
        <v/>
      </c>
      <c r="H238" s="11" t="s">
        <v>558</v>
      </c>
      <c r="N238" s="18" t="str">
        <f t="shared" si="12"/>
        <v/>
      </c>
      <c r="O238" s="19" t="str">
        <f t="shared" si="10"/>
        <v/>
      </c>
    </row>
    <row r="239" spans="2:15" hidden="1">
      <c r="B239" t="s">
        <v>559</v>
      </c>
      <c r="C239" s="1">
        <v>232</v>
      </c>
      <c r="D239" t="s">
        <v>559</v>
      </c>
      <c r="E239" s="1">
        <v>232</v>
      </c>
      <c r="G239" s="14" t="str">
        <f t="shared" si="11"/>
        <v/>
      </c>
      <c r="H239" s="11" t="s">
        <v>559</v>
      </c>
      <c r="N239" s="18" t="str">
        <f t="shared" si="12"/>
        <v/>
      </c>
      <c r="O239" s="19" t="str">
        <f t="shared" si="10"/>
        <v/>
      </c>
    </row>
    <row r="240" spans="2:15" hidden="1">
      <c r="B240" t="s">
        <v>560</v>
      </c>
      <c r="C240" s="1">
        <v>233</v>
      </c>
      <c r="D240" t="s">
        <v>560</v>
      </c>
      <c r="E240" s="1">
        <v>233</v>
      </c>
      <c r="G240" s="14" t="str">
        <f t="shared" si="11"/>
        <v/>
      </c>
      <c r="H240" s="11" t="s">
        <v>560</v>
      </c>
      <c r="N240" s="18" t="str">
        <f t="shared" si="12"/>
        <v/>
      </c>
      <c r="O240" s="19" t="str">
        <f t="shared" si="10"/>
        <v/>
      </c>
    </row>
    <row r="241" spans="2:15" hidden="1">
      <c r="B241" t="s">
        <v>561</v>
      </c>
      <c r="C241" s="1">
        <v>234</v>
      </c>
      <c r="D241" t="s">
        <v>561</v>
      </c>
      <c r="E241" s="1">
        <v>234</v>
      </c>
      <c r="G241" s="14" t="str">
        <f t="shared" si="11"/>
        <v/>
      </c>
      <c r="H241" s="11" t="s">
        <v>561</v>
      </c>
      <c r="N241" s="18" t="str">
        <f t="shared" si="12"/>
        <v/>
      </c>
      <c r="O241" s="19" t="str">
        <f t="shared" si="10"/>
        <v/>
      </c>
    </row>
    <row r="242" spans="2:15" hidden="1">
      <c r="B242" t="s">
        <v>562</v>
      </c>
      <c r="C242" s="1">
        <v>235</v>
      </c>
      <c r="D242" t="s">
        <v>562</v>
      </c>
      <c r="E242" s="1">
        <v>235</v>
      </c>
      <c r="G242" s="14" t="str">
        <f t="shared" si="11"/>
        <v/>
      </c>
      <c r="H242" s="11" t="s">
        <v>562</v>
      </c>
      <c r="N242" s="18" t="str">
        <f t="shared" si="12"/>
        <v/>
      </c>
      <c r="O242" s="19" t="str">
        <f t="shared" si="10"/>
        <v/>
      </c>
    </row>
    <row r="243" spans="2:15" hidden="1">
      <c r="B243" t="s">
        <v>563</v>
      </c>
      <c r="C243" s="1">
        <v>236</v>
      </c>
      <c r="D243" t="s">
        <v>563</v>
      </c>
      <c r="E243" s="1">
        <v>236</v>
      </c>
      <c r="G243" s="14" t="str">
        <f t="shared" si="11"/>
        <v/>
      </c>
      <c r="H243" s="11" t="s">
        <v>563</v>
      </c>
      <c r="N243" s="18" t="str">
        <f t="shared" si="12"/>
        <v/>
      </c>
      <c r="O243" s="19" t="str">
        <f t="shared" si="10"/>
        <v/>
      </c>
    </row>
    <row r="244" spans="2:15" hidden="1">
      <c r="B244" t="s">
        <v>564</v>
      </c>
      <c r="C244" s="1">
        <v>237</v>
      </c>
      <c r="D244" t="s">
        <v>564</v>
      </c>
      <c r="E244" s="1">
        <v>237</v>
      </c>
      <c r="G244" s="14" t="str">
        <f t="shared" si="11"/>
        <v/>
      </c>
      <c r="H244" s="11" t="s">
        <v>564</v>
      </c>
      <c r="N244" s="18" t="str">
        <f t="shared" si="12"/>
        <v/>
      </c>
      <c r="O244" s="19" t="str">
        <f t="shared" si="10"/>
        <v/>
      </c>
    </row>
    <row r="245" spans="2:15" hidden="1">
      <c r="B245" t="s">
        <v>565</v>
      </c>
      <c r="C245" s="1">
        <v>238</v>
      </c>
      <c r="D245" t="s">
        <v>565</v>
      </c>
      <c r="E245" s="1">
        <v>238</v>
      </c>
      <c r="G245" s="14" t="str">
        <f t="shared" si="11"/>
        <v/>
      </c>
      <c r="H245" s="11" t="s">
        <v>565</v>
      </c>
      <c r="N245" s="18" t="str">
        <f t="shared" si="12"/>
        <v/>
      </c>
      <c r="O245" s="19" t="str">
        <f t="shared" ref="O245:O308" si="13">IF(D245&lt;&gt;B245,"find . -name '*.c' -o -name '*.h' | xargs perl -pi -i -e '"&amp;N245&amp;"'","")</f>
        <v/>
      </c>
    </row>
    <row r="246" spans="2:15" hidden="1">
      <c r="B246" t="s">
        <v>566</v>
      </c>
      <c r="C246" s="1">
        <v>239</v>
      </c>
      <c r="D246" t="s">
        <v>566</v>
      </c>
      <c r="E246" s="1">
        <v>239</v>
      </c>
      <c r="G246" s="14" t="str">
        <f t="shared" si="11"/>
        <v/>
      </c>
      <c r="H246" s="11" t="s">
        <v>566</v>
      </c>
      <c r="N246" s="18" t="str">
        <f t="shared" si="12"/>
        <v/>
      </c>
      <c r="O246" s="19" t="str">
        <f t="shared" si="13"/>
        <v/>
      </c>
    </row>
    <row r="247" spans="2:15" hidden="1">
      <c r="B247" t="s">
        <v>567</v>
      </c>
      <c r="C247" s="1">
        <v>240</v>
      </c>
      <c r="D247" t="s">
        <v>567</v>
      </c>
      <c r="E247" s="1">
        <v>240</v>
      </c>
      <c r="G247" s="14" t="str">
        <f t="shared" si="11"/>
        <v/>
      </c>
      <c r="H247" s="11" t="s">
        <v>567</v>
      </c>
      <c r="N247" s="18" t="str">
        <f t="shared" si="12"/>
        <v/>
      </c>
      <c r="O247" s="19" t="str">
        <f t="shared" si="13"/>
        <v/>
      </c>
    </row>
    <row r="248" spans="2:15" hidden="1">
      <c r="B248" t="s">
        <v>568</v>
      </c>
      <c r="C248" s="1">
        <v>241</v>
      </c>
      <c r="D248" t="s">
        <v>568</v>
      </c>
      <c r="E248" s="1">
        <v>241</v>
      </c>
      <c r="G248" s="14" t="str">
        <f t="shared" si="11"/>
        <v/>
      </c>
      <c r="H248" s="11" t="s">
        <v>568</v>
      </c>
      <c r="N248" s="18" t="str">
        <f t="shared" si="12"/>
        <v/>
      </c>
      <c r="O248" s="19" t="str">
        <f t="shared" si="13"/>
        <v/>
      </c>
    </row>
    <row r="249" spans="2:15" hidden="1">
      <c r="B249" t="s">
        <v>569</v>
      </c>
      <c r="C249" s="1">
        <v>242</v>
      </c>
      <c r="D249" t="s">
        <v>569</v>
      </c>
      <c r="E249" s="1">
        <v>242</v>
      </c>
      <c r="G249" s="14" t="str">
        <f t="shared" si="11"/>
        <v/>
      </c>
      <c r="H249" s="11" t="s">
        <v>569</v>
      </c>
      <c r="N249" s="18" t="str">
        <f t="shared" si="12"/>
        <v/>
      </c>
      <c r="O249" s="19" t="str">
        <f t="shared" si="13"/>
        <v/>
      </c>
    </row>
    <row r="250" spans="2:15" hidden="1">
      <c r="B250" t="s">
        <v>570</v>
      </c>
      <c r="C250" s="1">
        <v>243</v>
      </c>
      <c r="D250" t="s">
        <v>570</v>
      </c>
      <c r="E250" s="1">
        <v>243</v>
      </c>
      <c r="G250" s="14" t="str">
        <f t="shared" si="11"/>
        <v/>
      </c>
      <c r="H250" s="11" t="s">
        <v>570</v>
      </c>
      <c r="N250" s="18" t="str">
        <f t="shared" si="12"/>
        <v/>
      </c>
      <c r="O250" s="19" t="str">
        <f t="shared" si="13"/>
        <v/>
      </c>
    </row>
    <row r="251" spans="2:15" hidden="1">
      <c r="B251" t="s">
        <v>571</v>
      </c>
      <c r="C251" s="1">
        <v>244</v>
      </c>
      <c r="D251" t="s">
        <v>571</v>
      </c>
      <c r="E251" s="1">
        <v>244</v>
      </c>
      <c r="G251" s="14" t="str">
        <f t="shared" si="11"/>
        <v/>
      </c>
      <c r="H251" s="11" t="s">
        <v>571</v>
      </c>
      <c r="N251" s="18" t="str">
        <f t="shared" si="12"/>
        <v/>
      </c>
      <c r="O251" s="19" t="str">
        <f t="shared" si="13"/>
        <v/>
      </c>
    </row>
    <row r="252" spans="2:15" hidden="1">
      <c r="B252" t="s">
        <v>572</v>
      </c>
      <c r="C252" s="1">
        <v>245</v>
      </c>
      <c r="D252" t="s">
        <v>572</v>
      </c>
      <c r="E252" s="1">
        <v>245</v>
      </c>
      <c r="G252" s="14" t="str">
        <f t="shared" si="11"/>
        <v/>
      </c>
      <c r="H252" s="11" t="s">
        <v>572</v>
      </c>
      <c r="N252" s="18" t="str">
        <f t="shared" si="12"/>
        <v/>
      </c>
      <c r="O252" s="19" t="str">
        <f t="shared" si="13"/>
        <v/>
      </c>
    </row>
    <row r="253" spans="2:15" hidden="1">
      <c r="B253" t="s">
        <v>573</v>
      </c>
      <c r="C253" s="1">
        <v>246</v>
      </c>
      <c r="D253" t="s">
        <v>573</v>
      </c>
      <c r="E253" s="1">
        <v>246</v>
      </c>
      <c r="G253" s="14" t="str">
        <f t="shared" si="11"/>
        <v/>
      </c>
      <c r="H253" s="11" t="s">
        <v>573</v>
      </c>
      <c r="N253" s="18" t="str">
        <f t="shared" si="12"/>
        <v/>
      </c>
      <c r="O253" s="19" t="str">
        <f t="shared" si="13"/>
        <v/>
      </c>
    </row>
    <row r="254" spans="2:15" hidden="1">
      <c r="B254" t="s">
        <v>574</v>
      </c>
      <c r="C254" s="1">
        <v>247</v>
      </c>
      <c r="D254" t="s">
        <v>574</v>
      </c>
      <c r="E254" s="1">
        <v>247</v>
      </c>
      <c r="G254" s="14" t="str">
        <f t="shared" si="11"/>
        <v/>
      </c>
      <c r="H254" s="11" t="s">
        <v>574</v>
      </c>
      <c r="N254" s="18" t="str">
        <f t="shared" si="12"/>
        <v/>
      </c>
      <c r="O254" s="19" t="str">
        <f t="shared" si="13"/>
        <v/>
      </c>
    </row>
    <row r="255" spans="2:15" hidden="1">
      <c r="B255" t="s">
        <v>575</v>
      </c>
      <c r="C255" s="1">
        <v>248</v>
      </c>
      <c r="D255" t="s">
        <v>575</v>
      </c>
      <c r="E255" s="1">
        <v>248</v>
      </c>
      <c r="G255" s="14" t="str">
        <f t="shared" si="11"/>
        <v/>
      </c>
      <c r="H255" s="11" t="s">
        <v>575</v>
      </c>
      <c r="N255" s="18" t="str">
        <f t="shared" si="12"/>
        <v/>
      </c>
      <c r="O255" s="19" t="str">
        <f t="shared" si="13"/>
        <v/>
      </c>
    </row>
    <row r="256" spans="2:15" hidden="1">
      <c r="B256" t="s">
        <v>576</v>
      </c>
      <c r="C256" s="1">
        <v>249</v>
      </c>
      <c r="D256" t="s">
        <v>576</v>
      </c>
      <c r="E256" s="1">
        <v>249</v>
      </c>
      <c r="G256" s="14" t="str">
        <f t="shared" si="11"/>
        <v/>
      </c>
      <c r="H256" s="11" t="s">
        <v>576</v>
      </c>
      <c r="N256" s="18" t="str">
        <f t="shared" si="12"/>
        <v/>
      </c>
      <c r="O256" s="19" t="str">
        <f t="shared" si="13"/>
        <v/>
      </c>
    </row>
    <row r="257" spans="2:15" hidden="1">
      <c r="B257" t="s">
        <v>577</v>
      </c>
      <c r="C257" s="1">
        <v>250</v>
      </c>
      <c r="D257" t="s">
        <v>577</v>
      </c>
      <c r="E257" s="1">
        <v>250</v>
      </c>
      <c r="G257" s="14" t="str">
        <f t="shared" si="11"/>
        <v/>
      </c>
      <c r="H257" s="11" t="s">
        <v>577</v>
      </c>
      <c r="N257" s="18" t="str">
        <f t="shared" si="12"/>
        <v/>
      </c>
      <c r="O257" s="19" t="str">
        <f t="shared" si="13"/>
        <v/>
      </c>
    </row>
    <row r="258" spans="2:15" hidden="1">
      <c r="B258" t="s">
        <v>578</v>
      </c>
      <c r="C258" s="1">
        <v>251</v>
      </c>
      <c r="D258" t="s">
        <v>578</v>
      </c>
      <c r="E258" s="1">
        <v>251</v>
      </c>
      <c r="G258" s="14" t="str">
        <f t="shared" si="11"/>
        <v/>
      </c>
      <c r="H258" s="11" t="s">
        <v>578</v>
      </c>
      <c r="N258" s="18" t="str">
        <f t="shared" si="12"/>
        <v/>
      </c>
      <c r="O258" s="19" t="str">
        <f t="shared" si="13"/>
        <v/>
      </c>
    </row>
    <row r="259" spans="2:15" hidden="1">
      <c r="B259" t="s">
        <v>579</v>
      </c>
      <c r="C259" s="1">
        <v>252</v>
      </c>
      <c r="D259" t="s">
        <v>579</v>
      </c>
      <c r="E259" s="1">
        <v>252</v>
      </c>
      <c r="G259" s="14" t="str">
        <f t="shared" si="11"/>
        <v/>
      </c>
      <c r="H259" s="11" t="s">
        <v>579</v>
      </c>
      <c r="N259" s="18" t="str">
        <f t="shared" si="12"/>
        <v/>
      </c>
      <c r="O259" s="19" t="str">
        <f t="shared" si="13"/>
        <v/>
      </c>
    </row>
    <row r="260" spans="2:15" hidden="1">
      <c r="B260" t="s">
        <v>580</v>
      </c>
      <c r="C260" s="1">
        <v>253</v>
      </c>
      <c r="D260" t="s">
        <v>580</v>
      </c>
      <c r="E260" s="1">
        <v>253</v>
      </c>
      <c r="G260" s="14" t="str">
        <f t="shared" si="11"/>
        <v/>
      </c>
      <c r="H260" s="11" t="s">
        <v>580</v>
      </c>
      <c r="N260" s="18" t="str">
        <f t="shared" si="12"/>
        <v/>
      </c>
      <c r="O260" s="19" t="str">
        <f t="shared" si="13"/>
        <v/>
      </c>
    </row>
    <row r="261" spans="2:15" hidden="1">
      <c r="B261" t="s">
        <v>581</v>
      </c>
      <c r="C261" s="1">
        <v>254</v>
      </c>
      <c r="D261" t="s">
        <v>581</v>
      </c>
      <c r="E261" s="1">
        <v>254</v>
      </c>
      <c r="G261" s="14" t="str">
        <f t="shared" si="11"/>
        <v/>
      </c>
      <c r="H261" s="11" t="s">
        <v>581</v>
      </c>
      <c r="N261" s="18" t="str">
        <f t="shared" si="12"/>
        <v/>
      </c>
      <c r="O261" s="19" t="str">
        <f t="shared" si="13"/>
        <v/>
      </c>
    </row>
    <row r="262" spans="2:15" hidden="1">
      <c r="B262" t="s">
        <v>582</v>
      </c>
      <c r="C262" s="1">
        <v>255</v>
      </c>
      <c r="D262" t="s">
        <v>582</v>
      </c>
      <c r="E262" s="1">
        <v>255</v>
      </c>
      <c r="G262" s="14" t="str">
        <f t="shared" si="11"/>
        <v/>
      </c>
      <c r="H262" s="11" t="s">
        <v>582</v>
      </c>
      <c r="N262" s="18" t="str">
        <f t="shared" si="12"/>
        <v/>
      </c>
      <c r="O262" s="19" t="str">
        <f t="shared" si="13"/>
        <v/>
      </c>
    </row>
    <row r="263" spans="2:15" hidden="1">
      <c r="B263" t="s">
        <v>583</v>
      </c>
      <c r="C263" s="1">
        <v>256</v>
      </c>
      <c r="D263" t="s">
        <v>583</v>
      </c>
      <c r="E263" s="1">
        <v>256</v>
      </c>
      <c r="G263" s="14" t="str">
        <f t="shared" si="11"/>
        <v/>
      </c>
      <c r="H263" s="11" t="s">
        <v>583</v>
      </c>
      <c r="N263" s="18" t="str">
        <f t="shared" si="12"/>
        <v/>
      </c>
      <c r="O263" s="19" t="str">
        <f t="shared" si="13"/>
        <v/>
      </c>
    </row>
    <row r="264" spans="2:15" hidden="1">
      <c r="B264" t="s">
        <v>584</v>
      </c>
      <c r="C264" s="1">
        <v>257</v>
      </c>
      <c r="D264" t="s">
        <v>584</v>
      </c>
      <c r="E264" s="1">
        <v>257</v>
      </c>
      <c r="G264" s="14" t="str">
        <f t="shared" ref="G264:G327" si="14">IF(D264&lt;&gt;H264,1,"")</f>
        <v/>
      </c>
      <c r="H264" s="11" t="s">
        <v>584</v>
      </c>
      <c r="N264" s="18" t="str">
        <f t="shared" si="12"/>
        <v/>
      </c>
      <c r="O264" s="19" t="str">
        <f t="shared" si="13"/>
        <v/>
      </c>
    </row>
    <row r="265" spans="2:15" hidden="1">
      <c r="B265" t="s">
        <v>585</v>
      </c>
      <c r="C265" s="1">
        <v>258</v>
      </c>
      <c r="D265" t="s">
        <v>585</v>
      </c>
      <c r="E265" s="1">
        <v>258</v>
      </c>
      <c r="G265" s="14" t="str">
        <f t="shared" si="14"/>
        <v/>
      </c>
      <c r="H265" s="11" t="s">
        <v>585</v>
      </c>
      <c r="N265" s="18" t="str">
        <f t="shared" si="12"/>
        <v/>
      </c>
      <c r="O265" s="19" t="str">
        <f t="shared" si="13"/>
        <v/>
      </c>
    </row>
    <row r="266" spans="2:15" hidden="1">
      <c r="B266" t="s">
        <v>586</v>
      </c>
      <c r="C266" s="1">
        <v>259</v>
      </c>
      <c r="D266" t="s">
        <v>586</v>
      </c>
      <c r="E266" s="1">
        <v>259</v>
      </c>
      <c r="G266" s="14" t="str">
        <f t="shared" si="14"/>
        <v/>
      </c>
      <c r="H266" s="11" t="s">
        <v>586</v>
      </c>
      <c r="N266" s="18" t="str">
        <f t="shared" si="12"/>
        <v/>
      </c>
      <c r="O266" s="19" t="str">
        <f t="shared" si="13"/>
        <v/>
      </c>
    </row>
    <row r="267" spans="2:15" hidden="1">
      <c r="B267" t="s">
        <v>587</v>
      </c>
      <c r="C267" s="1">
        <v>260</v>
      </c>
      <c r="D267" t="s">
        <v>587</v>
      </c>
      <c r="E267" s="1">
        <v>260</v>
      </c>
      <c r="G267" s="14" t="str">
        <f t="shared" si="14"/>
        <v/>
      </c>
      <c r="H267" s="11" t="s">
        <v>587</v>
      </c>
      <c r="N267" s="18" t="str">
        <f t="shared" si="12"/>
        <v/>
      </c>
      <c r="O267" s="19" t="str">
        <f t="shared" si="13"/>
        <v/>
      </c>
    </row>
    <row r="268" spans="2:15" hidden="1">
      <c r="B268" t="s">
        <v>588</v>
      </c>
      <c r="C268" s="1">
        <v>261</v>
      </c>
      <c r="D268" t="s">
        <v>588</v>
      </c>
      <c r="E268" s="1">
        <v>261</v>
      </c>
      <c r="G268" s="14" t="str">
        <f t="shared" si="14"/>
        <v/>
      </c>
      <c r="H268" s="11" t="s">
        <v>588</v>
      </c>
      <c r="N268" s="18" t="str">
        <f t="shared" si="12"/>
        <v/>
      </c>
      <c r="O268" s="19" t="str">
        <f t="shared" si="13"/>
        <v/>
      </c>
    </row>
    <row r="269" spans="2:15" hidden="1">
      <c r="B269" t="s">
        <v>589</v>
      </c>
      <c r="C269" s="1">
        <v>262</v>
      </c>
      <c r="D269" t="s">
        <v>589</v>
      </c>
      <c r="E269" s="1">
        <v>262</v>
      </c>
      <c r="G269" s="14" t="str">
        <f t="shared" si="14"/>
        <v/>
      </c>
      <c r="H269" s="11" t="s">
        <v>589</v>
      </c>
      <c r="N269" s="18" t="str">
        <f t="shared" si="12"/>
        <v/>
      </c>
      <c r="O269" s="19" t="str">
        <f t="shared" si="13"/>
        <v/>
      </c>
    </row>
    <row r="270" spans="2:15" hidden="1">
      <c r="B270" t="s">
        <v>590</v>
      </c>
      <c r="C270" s="1">
        <v>263</v>
      </c>
      <c r="D270" t="s">
        <v>590</v>
      </c>
      <c r="E270" s="1">
        <v>263</v>
      </c>
      <c r="G270" s="14" t="str">
        <f t="shared" si="14"/>
        <v/>
      </c>
      <c r="H270" s="11" t="s">
        <v>590</v>
      </c>
      <c r="N270" s="18" t="str">
        <f t="shared" si="12"/>
        <v/>
      </c>
      <c r="O270" s="19" t="str">
        <f t="shared" si="13"/>
        <v/>
      </c>
    </row>
    <row r="271" spans="2:15" hidden="1">
      <c r="B271" t="s">
        <v>591</v>
      </c>
      <c r="C271" s="1">
        <v>264</v>
      </c>
      <c r="D271" t="s">
        <v>591</v>
      </c>
      <c r="E271" s="1">
        <v>264</v>
      </c>
      <c r="G271" s="14" t="str">
        <f t="shared" si="14"/>
        <v/>
      </c>
      <c r="H271" s="11" t="s">
        <v>591</v>
      </c>
      <c r="N271" s="18" t="str">
        <f t="shared" si="12"/>
        <v/>
      </c>
      <c r="O271" s="19" t="str">
        <f t="shared" si="13"/>
        <v/>
      </c>
    </row>
    <row r="272" spans="2:15" hidden="1">
      <c r="B272" t="s">
        <v>592</v>
      </c>
      <c r="C272" s="1">
        <v>265</v>
      </c>
      <c r="D272" t="s">
        <v>592</v>
      </c>
      <c r="E272" s="1">
        <v>265</v>
      </c>
      <c r="G272" s="14" t="str">
        <f t="shared" si="14"/>
        <v/>
      </c>
      <c r="H272" s="11" t="s">
        <v>592</v>
      </c>
      <c r="N272" s="18" t="str">
        <f t="shared" si="12"/>
        <v/>
      </c>
      <c r="O272" s="19" t="str">
        <f t="shared" si="13"/>
        <v/>
      </c>
    </row>
    <row r="273" spans="2:15" hidden="1">
      <c r="B273" t="s">
        <v>593</v>
      </c>
      <c r="C273" s="1">
        <v>266</v>
      </c>
      <c r="D273" t="s">
        <v>593</v>
      </c>
      <c r="E273" s="1">
        <v>266</v>
      </c>
      <c r="G273" s="14" t="str">
        <f t="shared" si="14"/>
        <v/>
      </c>
      <c r="H273" s="11" t="s">
        <v>593</v>
      </c>
      <c r="N273" s="18" t="str">
        <f t="shared" si="12"/>
        <v/>
      </c>
      <c r="O273" s="19" t="str">
        <f t="shared" si="13"/>
        <v/>
      </c>
    </row>
    <row r="274" spans="2:15" hidden="1">
      <c r="B274" t="s">
        <v>594</v>
      </c>
      <c r="C274" s="1">
        <v>267</v>
      </c>
      <c r="D274" t="s">
        <v>594</v>
      </c>
      <c r="E274" s="1">
        <v>267</v>
      </c>
      <c r="G274" s="14" t="str">
        <f t="shared" si="14"/>
        <v/>
      </c>
      <c r="H274" s="11" t="s">
        <v>594</v>
      </c>
      <c r="N274" s="18" t="str">
        <f t="shared" si="12"/>
        <v/>
      </c>
      <c r="O274" s="19" t="str">
        <f t="shared" si="13"/>
        <v/>
      </c>
    </row>
    <row r="275" spans="2:15" hidden="1">
      <c r="B275" t="s">
        <v>595</v>
      </c>
      <c r="C275" s="1">
        <v>268</v>
      </c>
      <c r="D275" t="s">
        <v>595</v>
      </c>
      <c r="E275" s="1">
        <v>268</v>
      </c>
      <c r="G275" s="14" t="str">
        <f t="shared" si="14"/>
        <v/>
      </c>
      <c r="H275" s="11" t="s">
        <v>595</v>
      </c>
      <c r="N275" s="18" t="str">
        <f t="shared" si="12"/>
        <v/>
      </c>
      <c r="O275" s="19" t="str">
        <f t="shared" si="13"/>
        <v/>
      </c>
    </row>
    <row r="276" spans="2:15" hidden="1">
      <c r="B276" t="s">
        <v>596</v>
      </c>
      <c r="C276" s="1">
        <v>269</v>
      </c>
      <c r="D276" t="s">
        <v>596</v>
      </c>
      <c r="E276" s="1">
        <v>269</v>
      </c>
      <c r="G276" s="14" t="str">
        <f t="shared" si="14"/>
        <v/>
      </c>
      <c r="H276" s="11" t="s">
        <v>596</v>
      </c>
      <c r="N276" s="18" t="str">
        <f t="shared" si="12"/>
        <v/>
      </c>
      <c r="O276" s="19" t="str">
        <f t="shared" si="13"/>
        <v/>
      </c>
    </row>
    <row r="277" spans="2:15" hidden="1">
      <c r="B277" t="s">
        <v>597</v>
      </c>
      <c r="C277" s="1">
        <v>270</v>
      </c>
      <c r="D277" t="s">
        <v>597</v>
      </c>
      <c r="E277" s="1">
        <v>270</v>
      </c>
      <c r="G277" s="14" t="str">
        <f t="shared" si="14"/>
        <v/>
      </c>
      <c r="H277" s="11" t="s">
        <v>597</v>
      </c>
      <c r="N277" s="18" t="str">
        <f t="shared" si="12"/>
        <v/>
      </c>
      <c r="O277" s="19" t="str">
        <f t="shared" si="13"/>
        <v/>
      </c>
    </row>
    <row r="278" spans="2:15" hidden="1">
      <c r="B278" t="s">
        <v>598</v>
      </c>
      <c r="C278" s="1">
        <v>271</v>
      </c>
      <c r="D278" t="s">
        <v>598</v>
      </c>
      <c r="E278" s="1">
        <v>271</v>
      </c>
      <c r="G278" s="14" t="str">
        <f t="shared" si="14"/>
        <v/>
      </c>
      <c r="H278" s="11" t="s">
        <v>598</v>
      </c>
      <c r="N278" s="18" t="str">
        <f t="shared" si="12"/>
        <v/>
      </c>
      <c r="O278" s="19" t="str">
        <f t="shared" si="13"/>
        <v/>
      </c>
    </row>
    <row r="279" spans="2:15" hidden="1">
      <c r="B279" t="s">
        <v>599</v>
      </c>
      <c r="C279" s="1">
        <v>272</v>
      </c>
      <c r="D279" t="s">
        <v>599</v>
      </c>
      <c r="E279" s="1">
        <v>272</v>
      </c>
      <c r="G279" s="14" t="str">
        <f t="shared" si="14"/>
        <v/>
      </c>
      <c r="H279" s="11" t="s">
        <v>599</v>
      </c>
      <c r="N279" s="18" t="str">
        <f t="shared" ref="N279:N342" si="15">IF(D279&lt;&gt;B279,"s/\b"&amp;B279&amp;"\b/"&amp;D279&amp;"/g;","")</f>
        <v/>
      </c>
      <c r="O279" s="19" t="str">
        <f t="shared" si="13"/>
        <v/>
      </c>
    </row>
    <row r="280" spans="2:15" hidden="1">
      <c r="B280" t="s">
        <v>600</v>
      </c>
      <c r="C280" s="1">
        <v>273</v>
      </c>
      <c r="D280" t="s">
        <v>600</v>
      </c>
      <c r="E280" s="1">
        <v>273</v>
      </c>
      <c r="G280" s="14" t="str">
        <f t="shared" si="14"/>
        <v/>
      </c>
      <c r="H280" s="11" t="s">
        <v>600</v>
      </c>
      <c r="N280" s="18" t="str">
        <f t="shared" si="15"/>
        <v/>
      </c>
      <c r="O280" s="19" t="str">
        <f t="shared" si="13"/>
        <v/>
      </c>
    </row>
    <row r="281" spans="2:15" hidden="1">
      <c r="B281" t="s">
        <v>601</v>
      </c>
      <c r="C281" s="1">
        <v>274</v>
      </c>
      <c r="D281" t="s">
        <v>601</v>
      </c>
      <c r="E281" s="1">
        <v>274</v>
      </c>
      <c r="G281" s="14" t="str">
        <f t="shared" si="14"/>
        <v/>
      </c>
      <c r="H281" s="11" t="s">
        <v>601</v>
      </c>
      <c r="N281" s="18" t="str">
        <f t="shared" si="15"/>
        <v/>
      </c>
      <c r="O281" s="19" t="str">
        <f t="shared" si="13"/>
        <v/>
      </c>
    </row>
    <row r="282" spans="2:15" hidden="1">
      <c r="B282" t="s">
        <v>602</v>
      </c>
      <c r="C282" s="1">
        <v>275</v>
      </c>
      <c r="D282" t="s">
        <v>602</v>
      </c>
      <c r="E282" s="1">
        <v>275</v>
      </c>
      <c r="G282" s="14" t="str">
        <f t="shared" si="14"/>
        <v/>
      </c>
      <c r="H282" s="11" t="s">
        <v>602</v>
      </c>
      <c r="N282" s="18" t="str">
        <f t="shared" si="15"/>
        <v/>
      </c>
      <c r="O282" s="19" t="str">
        <f t="shared" si="13"/>
        <v/>
      </c>
    </row>
    <row r="283" spans="2:15" hidden="1">
      <c r="B283" t="s">
        <v>603</v>
      </c>
      <c r="C283" s="1">
        <v>276</v>
      </c>
      <c r="D283" t="s">
        <v>603</v>
      </c>
      <c r="E283" s="1">
        <v>276</v>
      </c>
      <c r="G283" s="14" t="str">
        <f t="shared" si="14"/>
        <v/>
      </c>
      <c r="H283" s="11" t="s">
        <v>603</v>
      </c>
      <c r="N283" s="18" t="str">
        <f t="shared" si="15"/>
        <v/>
      </c>
      <c r="O283" s="19" t="str">
        <f t="shared" si="13"/>
        <v/>
      </c>
    </row>
    <row r="284" spans="2:15" hidden="1">
      <c r="B284" t="s">
        <v>604</v>
      </c>
      <c r="C284" s="1">
        <v>277</v>
      </c>
      <c r="D284" t="s">
        <v>604</v>
      </c>
      <c r="E284" s="1">
        <v>277</v>
      </c>
      <c r="G284" s="14" t="str">
        <f t="shared" si="14"/>
        <v/>
      </c>
      <c r="H284" s="11" t="s">
        <v>604</v>
      </c>
      <c r="N284" s="18" t="str">
        <f t="shared" si="15"/>
        <v/>
      </c>
      <c r="O284" s="19" t="str">
        <f t="shared" si="13"/>
        <v/>
      </c>
    </row>
    <row r="285" spans="2:15" hidden="1">
      <c r="B285" t="s">
        <v>605</v>
      </c>
      <c r="C285" s="1">
        <v>278</v>
      </c>
      <c r="D285" t="s">
        <v>605</v>
      </c>
      <c r="E285" s="1">
        <v>278</v>
      </c>
      <c r="G285" s="14" t="str">
        <f t="shared" si="14"/>
        <v/>
      </c>
      <c r="H285" s="11" t="s">
        <v>605</v>
      </c>
      <c r="N285" s="18" t="str">
        <f t="shared" si="15"/>
        <v/>
      </c>
      <c r="O285" s="19" t="str">
        <f t="shared" si="13"/>
        <v/>
      </c>
    </row>
    <row r="286" spans="2:15" hidden="1">
      <c r="B286" t="s">
        <v>606</v>
      </c>
      <c r="C286" s="1">
        <v>279</v>
      </c>
      <c r="D286" t="s">
        <v>606</v>
      </c>
      <c r="E286" s="1">
        <v>279</v>
      </c>
      <c r="G286" s="14" t="str">
        <f t="shared" si="14"/>
        <v/>
      </c>
      <c r="H286" s="11" t="s">
        <v>606</v>
      </c>
      <c r="N286" s="18" t="str">
        <f t="shared" si="15"/>
        <v/>
      </c>
      <c r="O286" s="19" t="str">
        <f t="shared" si="13"/>
        <v/>
      </c>
    </row>
    <row r="287" spans="2:15" hidden="1">
      <c r="B287" t="s">
        <v>607</v>
      </c>
      <c r="C287" s="1">
        <v>280</v>
      </c>
      <c r="D287" t="s">
        <v>607</v>
      </c>
      <c r="E287" s="1">
        <v>280</v>
      </c>
      <c r="G287" s="14" t="str">
        <f t="shared" si="14"/>
        <v/>
      </c>
      <c r="H287" s="11" t="s">
        <v>607</v>
      </c>
      <c r="N287" s="18" t="str">
        <f t="shared" si="15"/>
        <v/>
      </c>
      <c r="O287" s="19" t="str">
        <f t="shared" si="13"/>
        <v/>
      </c>
    </row>
    <row r="288" spans="2:15" hidden="1">
      <c r="B288" t="s">
        <v>608</v>
      </c>
      <c r="C288" s="1">
        <v>281</v>
      </c>
      <c r="D288" t="s">
        <v>608</v>
      </c>
      <c r="E288" s="1">
        <v>281</v>
      </c>
      <c r="G288" s="14" t="str">
        <f t="shared" si="14"/>
        <v/>
      </c>
      <c r="H288" s="11" t="s">
        <v>608</v>
      </c>
      <c r="N288" s="18" t="str">
        <f t="shared" si="15"/>
        <v/>
      </c>
      <c r="O288" s="19" t="str">
        <f t="shared" si="13"/>
        <v/>
      </c>
    </row>
    <row r="289" spans="2:15" hidden="1">
      <c r="B289" t="s">
        <v>609</v>
      </c>
      <c r="C289" s="1">
        <v>282</v>
      </c>
      <c r="D289" t="s">
        <v>609</v>
      </c>
      <c r="E289" s="1">
        <v>282</v>
      </c>
      <c r="G289" s="14" t="str">
        <f t="shared" si="14"/>
        <v/>
      </c>
      <c r="H289" s="11" t="s">
        <v>609</v>
      </c>
      <c r="N289" s="18" t="str">
        <f t="shared" si="15"/>
        <v/>
      </c>
      <c r="O289" s="19" t="str">
        <f t="shared" si="13"/>
        <v/>
      </c>
    </row>
    <row r="290" spans="2:15" hidden="1">
      <c r="B290" t="s">
        <v>610</v>
      </c>
      <c r="C290" s="1">
        <v>283</v>
      </c>
      <c r="D290" t="s">
        <v>610</v>
      </c>
      <c r="E290" s="1">
        <v>283</v>
      </c>
      <c r="G290" s="14" t="str">
        <f t="shared" si="14"/>
        <v/>
      </c>
      <c r="H290" s="11" t="s">
        <v>610</v>
      </c>
      <c r="N290" s="18" t="str">
        <f t="shared" si="15"/>
        <v/>
      </c>
      <c r="O290" s="19" t="str">
        <f t="shared" si="13"/>
        <v/>
      </c>
    </row>
    <row r="291" spans="2:15" hidden="1">
      <c r="B291" t="s">
        <v>611</v>
      </c>
      <c r="C291" s="1">
        <v>284</v>
      </c>
      <c r="D291" t="s">
        <v>611</v>
      </c>
      <c r="E291" s="1">
        <v>284</v>
      </c>
      <c r="G291" s="14" t="str">
        <f t="shared" si="14"/>
        <v/>
      </c>
      <c r="H291" s="11" t="s">
        <v>611</v>
      </c>
      <c r="N291" s="18" t="str">
        <f t="shared" si="15"/>
        <v/>
      </c>
      <c r="O291" s="19" t="str">
        <f t="shared" si="13"/>
        <v/>
      </c>
    </row>
    <row r="292" spans="2:15" hidden="1">
      <c r="B292" t="s">
        <v>612</v>
      </c>
      <c r="C292" s="1">
        <v>285</v>
      </c>
      <c r="D292" t="s">
        <v>612</v>
      </c>
      <c r="E292" s="1">
        <v>285</v>
      </c>
      <c r="G292" s="14" t="str">
        <f t="shared" si="14"/>
        <v/>
      </c>
      <c r="H292" s="11" t="s">
        <v>612</v>
      </c>
      <c r="N292" s="18" t="str">
        <f t="shared" si="15"/>
        <v/>
      </c>
      <c r="O292" s="19" t="str">
        <f t="shared" si="13"/>
        <v/>
      </c>
    </row>
    <row r="293" spans="2:15" hidden="1">
      <c r="B293" t="s">
        <v>613</v>
      </c>
      <c r="C293" s="1">
        <v>286</v>
      </c>
      <c r="D293" t="s">
        <v>613</v>
      </c>
      <c r="E293" s="1">
        <v>286</v>
      </c>
      <c r="G293" s="14" t="str">
        <f t="shared" si="14"/>
        <v/>
      </c>
      <c r="H293" s="11" t="s">
        <v>613</v>
      </c>
      <c r="N293" s="18" t="str">
        <f t="shared" si="15"/>
        <v/>
      </c>
      <c r="O293" s="19" t="str">
        <f t="shared" si="13"/>
        <v/>
      </c>
    </row>
    <row r="294" spans="2:15" hidden="1">
      <c r="B294" t="s">
        <v>614</v>
      </c>
      <c r="C294" s="1">
        <v>287</v>
      </c>
      <c r="D294" t="s">
        <v>614</v>
      </c>
      <c r="E294" s="1">
        <v>287</v>
      </c>
      <c r="G294" s="14" t="str">
        <f t="shared" si="14"/>
        <v/>
      </c>
      <c r="H294" s="11" t="s">
        <v>614</v>
      </c>
      <c r="N294" s="18" t="str">
        <f t="shared" si="15"/>
        <v/>
      </c>
      <c r="O294" s="19" t="str">
        <f t="shared" si="13"/>
        <v/>
      </c>
    </row>
    <row r="295" spans="2:15" hidden="1">
      <c r="B295" t="s">
        <v>615</v>
      </c>
      <c r="C295" s="1">
        <v>288</v>
      </c>
      <c r="D295" t="s">
        <v>615</v>
      </c>
      <c r="E295" s="1">
        <v>288</v>
      </c>
      <c r="G295" s="14" t="str">
        <f t="shared" si="14"/>
        <v/>
      </c>
      <c r="H295" s="11" t="s">
        <v>615</v>
      </c>
      <c r="N295" s="18" t="str">
        <f t="shared" si="15"/>
        <v/>
      </c>
      <c r="O295" s="19" t="str">
        <f t="shared" si="13"/>
        <v/>
      </c>
    </row>
    <row r="296" spans="2:15" hidden="1">
      <c r="B296" t="s">
        <v>616</v>
      </c>
      <c r="C296" s="1">
        <v>289</v>
      </c>
      <c r="D296" t="s">
        <v>616</v>
      </c>
      <c r="E296" s="1">
        <v>289</v>
      </c>
      <c r="G296" s="14" t="str">
        <f t="shared" si="14"/>
        <v/>
      </c>
      <c r="H296" s="11" t="s">
        <v>616</v>
      </c>
      <c r="N296" s="18" t="str">
        <f t="shared" si="15"/>
        <v/>
      </c>
      <c r="O296" s="19" t="str">
        <f t="shared" si="13"/>
        <v/>
      </c>
    </row>
    <row r="297" spans="2:15" hidden="1">
      <c r="B297" t="s">
        <v>617</v>
      </c>
      <c r="C297" s="1">
        <v>290</v>
      </c>
      <c r="D297" t="s">
        <v>617</v>
      </c>
      <c r="E297" s="1">
        <v>290</v>
      </c>
      <c r="G297" s="14" t="str">
        <f t="shared" si="14"/>
        <v/>
      </c>
      <c r="H297" s="11" t="s">
        <v>617</v>
      </c>
      <c r="N297" s="18" t="str">
        <f t="shared" si="15"/>
        <v/>
      </c>
      <c r="O297" s="19" t="str">
        <f t="shared" si="13"/>
        <v/>
      </c>
    </row>
    <row r="298" spans="2:15" hidden="1">
      <c r="B298" t="s">
        <v>618</v>
      </c>
      <c r="C298" s="1">
        <v>291</v>
      </c>
      <c r="D298" t="s">
        <v>618</v>
      </c>
      <c r="E298" s="1">
        <v>291</v>
      </c>
      <c r="G298" s="14" t="str">
        <f t="shared" si="14"/>
        <v/>
      </c>
      <c r="H298" s="11" t="s">
        <v>618</v>
      </c>
      <c r="N298" s="18" t="str">
        <f t="shared" si="15"/>
        <v/>
      </c>
      <c r="O298" s="19" t="str">
        <f t="shared" si="13"/>
        <v/>
      </c>
    </row>
    <row r="299" spans="2:15" hidden="1">
      <c r="B299" t="s">
        <v>619</v>
      </c>
      <c r="C299" s="1">
        <v>292</v>
      </c>
      <c r="D299" t="s">
        <v>619</v>
      </c>
      <c r="E299" s="1">
        <v>292</v>
      </c>
      <c r="G299" s="14" t="str">
        <f t="shared" si="14"/>
        <v/>
      </c>
      <c r="H299" s="11" t="s">
        <v>619</v>
      </c>
      <c r="N299" s="18" t="str">
        <f t="shared" si="15"/>
        <v/>
      </c>
      <c r="O299" s="19" t="str">
        <f t="shared" si="13"/>
        <v/>
      </c>
    </row>
    <row r="300" spans="2:15" hidden="1">
      <c r="B300" t="s">
        <v>620</v>
      </c>
      <c r="C300" s="1">
        <v>293</v>
      </c>
      <c r="D300" t="s">
        <v>620</v>
      </c>
      <c r="E300" s="1">
        <v>293</v>
      </c>
      <c r="G300" s="14" t="str">
        <f t="shared" si="14"/>
        <v/>
      </c>
      <c r="H300" s="11" t="s">
        <v>620</v>
      </c>
      <c r="N300" s="18" t="str">
        <f t="shared" si="15"/>
        <v/>
      </c>
      <c r="O300" s="19" t="str">
        <f t="shared" si="13"/>
        <v/>
      </c>
    </row>
    <row r="301" spans="2:15" hidden="1">
      <c r="B301" t="s">
        <v>621</v>
      </c>
      <c r="C301" s="1">
        <v>294</v>
      </c>
      <c r="D301" t="s">
        <v>621</v>
      </c>
      <c r="E301" s="1">
        <v>294</v>
      </c>
      <c r="G301" s="14" t="str">
        <f t="shared" si="14"/>
        <v/>
      </c>
      <c r="H301" s="11" t="s">
        <v>621</v>
      </c>
      <c r="N301" s="18" t="str">
        <f t="shared" si="15"/>
        <v/>
      </c>
      <c r="O301" s="19" t="str">
        <f t="shared" si="13"/>
        <v/>
      </c>
    </row>
    <row r="302" spans="2:15" hidden="1">
      <c r="B302" t="s">
        <v>622</v>
      </c>
      <c r="C302" s="1">
        <v>295</v>
      </c>
      <c r="D302" t="s">
        <v>622</v>
      </c>
      <c r="E302" s="1">
        <v>295</v>
      </c>
      <c r="G302" s="14" t="str">
        <f t="shared" si="14"/>
        <v/>
      </c>
      <c r="H302" s="11" t="s">
        <v>622</v>
      </c>
      <c r="N302" s="18" t="str">
        <f t="shared" si="15"/>
        <v/>
      </c>
      <c r="O302" s="19" t="str">
        <f t="shared" si="13"/>
        <v/>
      </c>
    </row>
    <row r="303" spans="2:15" hidden="1">
      <c r="B303" t="s">
        <v>623</v>
      </c>
      <c r="C303" s="1">
        <v>296</v>
      </c>
      <c r="D303" t="s">
        <v>623</v>
      </c>
      <c r="E303" s="1">
        <v>296</v>
      </c>
      <c r="G303" s="14" t="str">
        <f t="shared" si="14"/>
        <v/>
      </c>
      <c r="H303" s="11" t="s">
        <v>623</v>
      </c>
      <c r="N303" s="18" t="str">
        <f t="shared" si="15"/>
        <v/>
      </c>
      <c r="O303" s="19" t="str">
        <f t="shared" si="13"/>
        <v/>
      </c>
    </row>
    <row r="304" spans="2:15" hidden="1">
      <c r="B304" t="s">
        <v>624</v>
      </c>
      <c r="C304" s="1">
        <v>297</v>
      </c>
      <c r="D304" t="s">
        <v>624</v>
      </c>
      <c r="E304" s="1">
        <v>297</v>
      </c>
      <c r="G304" s="14" t="str">
        <f t="shared" si="14"/>
        <v/>
      </c>
      <c r="H304" s="11" t="s">
        <v>624</v>
      </c>
      <c r="N304" s="18" t="str">
        <f t="shared" si="15"/>
        <v/>
      </c>
      <c r="O304" s="19" t="str">
        <f t="shared" si="13"/>
        <v/>
      </c>
    </row>
    <row r="305" spans="2:15" hidden="1">
      <c r="B305" t="s">
        <v>625</v>
      </c>
      <c r="C305" s="1">
        <v>298</v>
      </c>
      <c r="D305" t="s">
        <v>625</v>
      </c>
      <c r="E305" s="1">
        <v>298</v>
      </c>
      <c r="G305" s="14" t="str">
        <f t="shared" si="14"/>
        <v/>
      </c>
      <c r="H305" s="11" t="s">
        <v>625</v>
      </c>
      <c r="N305" s="18" t="str">
        <f t="shared" si="15"/>
        <v/>
      </c>
      <c r="O305" s="19" t="str">
        <f t="shared" si="13"/>
        <v/>
      </c>
    </row>
    <row r="306" spans="2:15" hidden="1">
      <c r="B306" t="s">
        <v>626</v>
      </c>
      <c r="C306" s="1">
        <v>299</v>
      </c>
      <c r="D306" t="s">
        <v>626</v>
      </c>
      <c r="E306" s="1">
        <v>299</v>
      </c>
      <c r="G306" s="14" t="str">
        <f t="shared" si="14"/>
        <v/>
      </c>
      <c r="H306" s="11" t="s">
        <v>626</v>
      </c>
      <c r="N306" s="18" t="str">
        <f t="shared" si="15"/>
        <v/>
      </c>
      <c r="O306" s="19" t="str">
        <f t="shared" si="13"/>
        <v/>
      </c>
    </row>
    <row r="307" spans="2:15" hidden="1">
      <c r="B307" t="s">
        <v>627</v>
      </c>
      <c r="C307" s="1">
        <v>300</v>
      </c>
      <c r="D307" t="s">
        <v>627</v>
      </c>
      <c r="E307" s="1">
        <v>300</v>
      </c>
      <c r="G307" s="14" t="str">
        <f t="shared" si="14"/>
        <v/>
      </c>
      <c r="H307" s="11" t="s">
        <v>627</v>
      </c>
      <c r="N307" s="18" t="str">
        <f t="shared" si="15"/>
        <v/>
      </c>
      <c r="O307" s="19" t="str">
        <f t="shared" si="13"/>
        <v/>
      </c>
    </row>
    <row r="308" spans="2:15" hidden="1">
      <c r="B308" t="s">
        <v>628</v>
      </c>
      <c r="C308" s="1">
        <v>301</v>
      </c>
      <c r="D308" t="s">
        <v>628</v>
      </c>
      <c r="E308" s="1">
        <v>301</v>
      </c>
      <c r="G308" s="14" t="str">
        <f t="shared" si="14"/>
        <v/>
      </c>
      <c r="H308" s="11" t="s">
        <v>628</v>
      </c>
      <c r="N308" s="18" t="str">
        <f t="shared" si="15"/>
        <v/>
      </c>
      <c r="O308" s="19" t="str">
        <f t="shared" si="13"/>
        <v/>
      </c>
    </row>
    <row r="309" spans="2:15" hidden="1">
      <c r="B309" t="s">
        <v>629</v>
      </c>
      <c r="C309" s="1">
        <v>302</v>
      </c>
      <c r="D309" t="s">
        <v>629</v>
      </c>
      <c r="E309" s="1">
        <v>302</v>
      </c>
      <c r="G309" s="14" t="str">
        <f t="shared" si="14"/>
        <v/>
      </c>
      <c r="H309" s="11" t="s">
        <v>629</v>
      </c>
      <c r="N309" s="18" t="str">
        <f t="shared" si="15"/>
        <v/>
      </c>
      <c r="O309" s="19" t="str">
        <f t="shared" ref="O309:O372" si="16">IF(D309&lt;&gt;B309,"find . -name '*.c' -o -name '*.h' | xargs perl -pi -i -e '"&amp;N309&amp;"'","")</f>
        <v/>
      </c>
    </row>
    <row r="310" spans="2:15" hidden="1">
      <c r="B310" t="s">
        <v>630</v>
      </c>
      <c r="C310" s="1">
        <v>303</v>
      </c>
      <c r="D310" t="s">
        <v>630</v>
      </c>
      <c r="E310" s="1">
        <v>303</v>
      </c>
      <c r="G310" s="14" t="str">
        <f t="shared" si="14"/>
        <v/>
      </c>
      <c r="H310" s="11" t="s">
        <v>630</v>
      </c>
      <c r="N310" s="18" t="str">
        <f t="shared" si="15"/>
        <v/>
      </c>
      <c r="O310" s="19" t="str">
        <f t="shared" si="16"/>
        <v/>
      </c>
    </row>
    <row r="311" spans="2:15" hidden="1">
      <c r="B311" t="s">
        <v>631</v>
      </c>
      <c r="C311" s="1">
        <v>304</v>
      </c>
      <c r="D311" t="s">
        <v>631</v>
      </c>
      <c r="E311" s="1">
        <v>304</v>
      </c>
      <c r="G311" s="14" t="str">
        <f t="shared" si="14"/>
        <v/>
      </c>
      <c r="H311" s="11" t="s">
        <v>631</v>
      </c>
      <c r="N311" s="18" t="str">
        <f t="shared" si="15"/>
        <v/>
      </c>
      <c r="O311" s="19" t="str">
        <f t="shared" si="16"/>
        <v/>
      </c>
    </row>
    <row r="312" spans="2:15" hidden="1">
      <c r="B312" t="s">
        <v>632</v>
      </c>
      <c r="C312" s="1">
        <v>305</v>
      </c>
      <c r="D312" t="s">
        <v>632</v>
      </c>
      <c r="E312" s="1">
        <v>305</v>
      </c>
      <c r="G312" s="14" t="str">
        <f t="shared" si="14"/>
        <v/>
      </c>
      <c r="H312" s="11" t="s">
        <v>632</v>
      </c>
      <c r="N312" s="18" t="str">
        <f t="shared" si="15"/>
        <v/>
      </c>
      <c r="O312" s="19" t="str">
        <f t="shared" si="16"/>
        <v/>
      </c>
    </row>
    <row r="313" spans="2:15" hidden="1">
      <c r="B313" t="s">
        <v>633</v>
      </c>
      <c r="C313" s="1">
        <v>306</v>
      </c>
      <c r="D313" t="s">
        <v>633</v>
      </c>
      <c r="E313" s="1">
        <v>306</v>
      </c>
      <c r="G313" s="14" t="str">
        <f t="shared" si="14"/>
        <v/>
      </c>
      <c r="H313" s="11" t="s">
        <v>633</v>
      </c>
      <c r="N313" s="18" t="str">
        <f t="shared" si="15"/>
        <v/>
      </c>
      <c r="O313" s="19" t="str">
        <f t="shared" si="16"/>
        <v/>
      </c>
    </row>
    <row r="314" spans="2:15" hidden="1">
      <c r="B314" t="s">
        <v>634</v>
      </c>
      <c r="C314" s="1">
        <v>307</v>
      </c>
      <c r="D314" t="s">
        <v>634</v>
      </c>
      <c r="E314" s="1">
        <v>307</v>
      </c>
      <c r="G314" s="14" t="str">
        <f t="shared" si="14"/>
        <v/>
      </c>
      <c r="H314" s="11" t="s">
        <v>634</v>
      </c>
      <c r="N314" s="18" t="str">
        <f t="shared" si="15"/>
        <v/>
      </c>
      <c r="O314" s="19" t="str">
        <f t="shared" si="16"/>
        <v/>
      </c>
    </row>
    <row r="315" spans="2:15" hidden="1">
      <c r="B315" t="s">
        <v>635</v>
      </c>
      <c r="C315" s="1">
        <v>308</v>
      </c>
      <c r="D315" t="s">
        <v>635</v>
      </c>
      <c r="E315" s="1">
        <v>308</v>
      </c>
      <c r="G315" s="14" t="str">
        <f t="shared" si="14"/>
        <v/>
      </c>
      <c r="H315" s="11" t="s">
        <v>635</v>
      </c>
      <c r="N315" s="18" t="str">
        <f t="shared" si="15"/>
        <v/>
      </c>
      <c r="O315" s="19" t="str">
        <f t="shared" si="16"/>
        <v/>
      </c>
    </row>
    <row r="316" spans="2:15" hidden="1">
      <c r="B316" t="s">
        <v>636</v>
      </c>
      <c r="C316" s="1">
        <v>309</v>
      </c>
      <c r="D316" t="s">
        <v>636</v>
      </c>
      <c r="E316" s="1">
        <v>309</v>
      </c>
      <c r="G316" s="14" t="str">
        <f t="shared" si="14"/>
        <v/>
      </c>
      <c r="H316" s="11" t="s">
        <v>636</v>
      </c>
      <c r="N316" s="18" t="str">
        <f t="shared" si="15"/>
        <v/>
      </c>
      <c r="O316" s="19" t="str">
        <f t="shared" si="16"/>
        <v/>
      </c>
    </row>
    <row r="317" spans="2:15" hidden="1">
      <c r="B317" t="s">
        <v>637</v>
      </c>
      <c r="C317" s="1">
        <v>310</v>
      </c>
      <c r="D317" t="s">
        <v>637</v>
      </c>
      <c r="E317" s="1">
        <v>310</v>
      </c>
      <c r="G317" s="14" t="str">
        <f t="shared" si="14"/>
        <v/>
      </c>
      <c r="H317" s="11" t="s">
        <v>637</v>
      </c>
      <c r="N317" s="18" t="str">
        <f t="shared" si="15"/>
        <v/>
      </c>
      <c r="O317" s="19" t="str">
        <f t="shared" si="16"/>
        <v/>
      </c>
    </row>
    <row r="318" spans="2:15" hidden="1">
      <c r="B318" t="s">
        <v>638</v>
      </c>
      <c r="C318" s="1">
        <v>311</v>
      </c>
      <c r="D318" t="s">
        <v>638</v>
      </c>
      <c r="E318" s="1">
        <v>311</v>
      </c>
      <c r="G318" s="14" t="str">
        <f t="shared" si="14"/>
        <v/>
      </c>
      <c r="H318" s="11" t="s">
        <v>638</v>
      </c>
      <c r="N318" s="18" t="str">
        <f t="shared" si="15"/>
        <v/>
      </c>
      <c r="O318" s="19" t="str">
        <f t="shared" si="16"/>
        <v/>
      </c>
    </row>
    <row r="319" spans="2:15" hidden="1">
      <c r="B319" t="s">
        <v>639</v>
      </c>
      <c r="C319" s="1">
        <v>312</v>
      </c>
      <c r="D319" t="s">
        <v>639</v>
      </c>
      <c r="E319" s="1">
        <v>312</v>
      </c>
      <c r="G319" s="14" t="str">
        <f t="shared" si="14"/>
        <v/>
      </c>
      <c r="H319" s="11" t="s">
        <v>639</v>
      </c>
      <c r="N319" s="18" t="str">
        <f t="shared" si="15"/>
        <v/>
      </c>
      <c r="O319" s="19" t="str">
        <f t="shared" si="16"/>
        <v/>
      </c>
    </row>
    <row r="320" spans="2:15" hidden="1">
      <c r="B320" t="s">
        <v>640</v>
      </c>
      <c r="C320" s="1">
        <v>313</v>
      </c>
      <c r="D320" t="s">
        <v>640</v>
      </c>
      <c r="E320" s="1">
        <v>313</v>
      </c>
      <c r="G320" s="14" t="str">
        <f t="shared" si="14"/>
        <v/>
      </c>
      <c r="H320" s="11" t="s">
        <v>640</v>
      </c>
      <c r="N320" s="18" t="str">
        <f t="shared" si="15"/>
        <v/>
      </c>
      <c r="O320" s="19" t="str">
        <f t="shared" si="16"/>
        <v/>
      </c>
    </row>
    <row r="321" spans="2:15" hidden="1">
      <c r="B321" t="s">
        <v>641</v>
      </c>
      <c r="C321" s="1">
        <v>314</v>
      </c>
      <c r="D321" t="s">
        <v>641</v>
      </c>
      <c r="E321" s="1">
        <v>314</v>
      </c>
      <c r="G321" s="14" t="str">
        <f t="shared" si="14"/>
        <v/>
      </c>
      <c r="H321" s="11" t="s">
        <v>641</v>
      </c>
      <c r="N321" s="18" t="str">
        <f t="shared" si="15"/>
        <v/>
      </c>
      <c r="O321" s="19" t="str">
        <f t="shared" si="16"/>
        <v/>
      </c>
    </row>
    <row r="322" spans="2:15" hidden="1">
      <c r="B322" t="s">
        <v>642</v>
      </c>
      <c r="C322" s="1">
        <v>315</v>
      </c>
      <c r="D322" t="s">
        <v>642</v>
      </c>
      <c r="E322" s="1">
        <v>315</v>
      </c>
      <c r="G322" s="14" t="str">
        <f t="shared" si="14"/>
        <v/>
      </c>
      <c r="H322" s="11" t="s">
        <v>642</v>
      </c>
      <c r="N322" s="18" t="str">
        <f t="shared" si="15"/>
        <v/>
      </c>
      <c r="O322" s="19" t="str">
        <f t="shared" si="16"/>
        <v/>
      </c>
    </row>
    <row r="323" spans="2:15" hidden="1">
      <c r="B323" t="s">
        <v>643</v>
      </c>
      <c r="C323" s="1">
        <v>316</v>
      </c>
      <c r="D323" t="s">
        <v>643</v>
      </c>
      <c r="E323" s="1">
        <v>316</v>
      </c>
      <c r="G323" s="14" t="str">
        <f t="shared" si="14"/>
        <v/>
      </c>
      <c r="H323" s="11" t="s">
        <v>643</v>
      </c>
      <c r="N323" s="18" t="str">
        <f t="shared" si="15"/>
        <v/>
      </c>
      <c r="O323" s="19" t="str">
        <f t="shared" si="16"/>
        <v/>
      </c>
    </row>
    <row r="324" spans="2:15" hidden="1">
      <c r="B324" t="s">
        <v>644</v>
      </c>
      <c r="C324" s="1">
        <v>317</v>
      </c>
      <c r="D324" t="s">
        <v>644</v>
      </c>
      <c r="E324" s="1">
        <v>317</v>
      </c>
      <c r="G324" s="14" t="str">
        <f t="shared" si="14"/>
        <v/>
      </c>
      <c r="H324" s="11" t="s">
        <v>644</v>
      </c>
      <c r="N324" s="18" t="str">
        <f t="shared" si="15"/>
        <v/>
      </c>
      <c r="O324" s="19" t="str">
        <f t="shared" si="16"/>
        <v/>
      </c>
    </row>
    <row r="325" spans="2:15" hidden="1">
      <c r="B325" t="s">
        <v>645</v>
      </c>
      <c r="C325" s="1">
        <v>318</v>
      </c>
      <c r="D325" t="s">
        <v>645</v>
      </c>
      <c r="E325" s="1">
        <v>318</v>
      </c>
      <c r="G325" s="14" t="str">
        <f t="shared" si="14"/>
        <v/>
      </c>
      <c r="H325" s="11" t="s">
        <v>645</v>
      </c>
      <c r="N325" s="18" t="str">
        <f t="shared" si="15"/>
        <v/>
      </c>
      <c r="O325" s="19" t="str">
        <f t="shared" si="16"/>
        <v/>
      </c>
    </row>
    <row r="326" spans="2:15" hidden="1">
      <c r="B326" t="s">
        <v>646</v>
      </c>
      <c r="C326" s="1">
        <v>319</v>
      </c>
      <c r="D326" t="s">
        <v>646</v>
      </c>
      <c r="E326" s="1">
        <v>319</v>
      </c>
      <c r="G326" s="14" t="str">
        <f t="shared" si="14"/>
        <v/>
      </c>
      <c r="H326" s="11" t="s">
        <v>646</v>
      </c>
      <c r="N326" s="18" t="str">
        <f t="shared" si="15"/>
        <v/>
      </c>
      <c r="O326" s="19" t="str">
        <f t="shared" si="16"/>
        <v/>
      </c>
    </row>
    <row r="327" spans="2:15" hidden="1">
      <c r="B327" t="s">
        <v>647</v>
      </c>
      <c r="C327" s="1">
        <v>320</v>
      </c>
      <c r="D327" t="s">
        <v>647</v>
      </c>
      <c r="E327" s="1">
        <v>320</v>
      </c>
      <c r="G327" s="14" t="str">
        <f t="shared" si="14"/>
        <v/>
      </c>
      <c r="H327" s="11" t="s">
        <v>647</v>
      </c>
      <c r="N327" s="18" t="str">
        <f t="shared" si="15"/>
        <v/>
      </c>
      <c r="O327" s="19" t="str">
        <f t="shared" si="16"/>
        <v/>
      </c>
    </row>
    <row r="328" spans="2:15" hidden="1">
      <c r="B328" t="s">
        <v>648</v>
      </c>
      <c r="C328" s="1">
        <v>321</v>
      </c>
      <c r="D328" t="s">
        <v>648</v>
      </c>
      <c r="E328" s="1">
        <v>321</v>
      </c>
      <c r="G328" s="14" t="str">
        <f t="shared" ref="G328:G391" si="17">IF(D328&lt;&gt;H328,1,"")</f>
        <v/>
      </c>
      <c r="H328" s="11" t="s">
        <v>648</v>
      </c>
      <c r="N328" s="18" t="str">
        <f t="shared" si="15"/>
        <v/>
      </c>
      <c r="O328" s="19" t="str">
        <f t="shared" si="16"/>
        <v/>
      </c>
    </row>
    <row r="329" spans="2:15" hidden="1">
      <c r="B329" t="s">
        <v>649</v>
      </c>
      <c r="C329" s="1">
        <v>322</v>
      </c>
      <c r="D329" t="s">
        <v>649</v>
      </c>
      <c r="E329" s="1">
        <v>322</v>
      </c>
      <c r="G329" s="14" t="str">
        <f t="shared" si="17"/>
        <v/>
      </c>
      <c r="H329" s="11" t="s">
        <v>649</v>
      </c>
      <c r="N329" s="18" t="str">
        <f t="shared" si="15"/>
        <v/>
      </c>
      <c r="O329" s="19" t="str">
        <f t="shared" si="16"/>
        <v/>
      </c>
    </row>
    <row r="330" spans="2:15" hidden="1">
      <c r="B330" t="s">
        <v>650</v>
      </c>
      <c r="C330" s="1">
        <v>323</v>
      </c>
      <c r="D330" t="s">
        <v>650</v>
      </c>
      <c r="E330" s="1">
        <v>323</v>
      </c>
      <c r="G330" s="14" t="str">
        <f t="shared" si="17"/>
        <v/>
      </c>
      <c r="H330" s="11" t="s">
        <v>650</v>
      </c>
      <c r="N330" s="18" t="str">
        <f t="shared" si="15"/>
        <v/>
      </c>
      <c r="O330" s="19" t="str">
        <f t="shared" si="16"/>
        <v/>
      </c>
    </row>
    <row r="331" spans="2:15" hidden="1">
      <c r="B331" t="s">
        <v>651</v>
      </c>
      <c r="C331" s="1">
        <v>324</v>
      </c>
      <c r="D331" t="s">
        <v>651</v>
      </c>
      <c r="E331" s="1">
        <v>324</v>
      </c>
      <c r="G331" s="14" t="str">
        <f t="shared" si="17"/>
        <v/>
      </c>
      <c r="H331" s="11" t="s">
        <v>651</v>
      </c>
      <c r="N331" s="18" t="str">
        <f t="shared" si="15"/>
        <v/>
      </c>
      <c r="O331" s="19" t="str">
        <f t="shared" si="16"/>
        <v/>
      </c>
    </row>
    <row r="332" spans="2:15" hidden="1">
      <c r="B332" t="s">
        <v>652</v>
      </c>
      <c r="C332" s="1">
        <v>325</v>
      </c>
      <c r="D332" t="s">
        <v>652</v>
      </c>
      <c r="E332" s="1">
        <v>325</v>
      </c>
      <c r="G332" s="14" t="str">
        <f t="shared" si="17"/>
        <v/>
      </c>
      <c r="H332" s="11" t="s">
        <v>652</v>
      </c>
      <c r="N332" s="18" t="str">
        <f t="shared" si="15"/>
        <v/>
      </c>
      <c r="O332" s="19" t="str">
        <f t="shared" si="16"/>
        <v/>
      </c>
    </row>
    <row r="333" spans="2:15" hidden="1">
      <c r="B333" t="s">
        <v>653</v>
      </c>
      <c r="C333" s="1">
        <v>326</v>
      </c>
      <c r="D333" t="s">
        <v>653</v>
      </c>
      <c r="E333" s="1">
        <v>326</v>
      </c>
      <c r="G333" s="14" t="str">
        <f t="shared" si="17"/>
        <v/>
      </c>
      <c r="H333" s="11" t="s">
        <v>653</v>
      </c>
      <c r="N333" s="18" t="str">
        <f t="shared" si="15"/>
        <v/>
      </c>
      <c r="O333" s="19" t="str">
        <f t="shared" si="16"/>
        <v/>
      </c>
    </row>
    <row r="334" spans="2:15" hidden="1">
      <c r="B334" t="s">
        <v>654</v>
      </c>
      <c r="C334" s="1">
        <v>327</v>
      </c>
      <c r="D334" t="s">
        <v>654</v>
      </c>
      <c r="E334" s="1">
        <v>327</v>
      </c>
      <c r="G334" s="14" t="str">
        <f t="shared" si="17"/>
        <v/>
      </c>
      <c r="H334" s="11" t="s">
        <v>654</v>
      </c>
      <c r="N334" s="18" t="str">
        <f t="shared" si="15"/>
        <v/>
      </c>
      <c r="O334" s="19" t="str">
        <f t="shared" si="16"/>
        <v/>
      </c>
    </row>
    <row r="335" spans="2:15" hidden="1">
      <c r="B335" t="s">
        <v>655</v>
      </c>
      <c r="C335" s="1">
        <v>328</v>
      </c>
      <c r="D335" t="s">
        <v>655</v>
      </c>
      <c r="E335" s="1">
        <v>328</v>
      </c>
      <c r="G335" s="14" t="str">
        <f t="shared" si="17"/>
        <v/>
      </c>
      <c r="H335" s="11" t="s">
        <v>655</v>
      </c>
      <c r="N335" s="18" t="str">
        <f t="shared" si="15"/>
        <v/>
      </c>
      <c r="O335" s="19" t="str">
        <f t="shared" si="16"/>
        <v/>
      </c>
    </row>
    <row r="336" spans="2:15" hidden="1">
      <c r="B336" t="s">
        <v>656</v>
      </c>
      <c r="C336" s="1">
        <v>329</v>
      </c>
      <c r="D336" t="s">
        <v>656</v>
      </c>
      <c r="E336" s="1">
        <v>329</v>
      </c>
      <c r="G336" s="14" t="str">
        <f t="shared" si="17"/>
        <v/>
      </c>
      <c r="H336" s="11" t="s">
        <v>656</v>
      </c>
      <c r="N336" s="18" t="str">
        <f t="shared" si="15"/>
        <v/>
      </c>
      <c r="O336" s="19" t="str">
        <f t="shared" si="16"/>
        <v/>
      </c>
    </row>
    <row r="337" spans="2:15" hidden="1">
      <c r="B337" t="s">
        <v>657</v>
      </c>
      <c r="C337" s="1">
        <v>330</v>
      </c>
      <c r="D337" t="s">
        <v>657</v>
      </c>
      <c r="E337" s="1">
        <v>330</v>
      </c>
      <c r="G337" s="14" t="str">
        <f t="shared" si="17"/>
        <v/>
      </c>
      <c r="H337" s="11" t="s">
        <v>657</v>
      </c>
      <c r="N337" s="18" t="str">
        <f t="shared" si="15"/>
        <v/>
      </c>
      <c r="O337" s="19" t="str">
        <f t="shared" si="16"/>
        <v/>
      </c>
    </row>
    <row r="338" spans="2:15" hidden="1">
      <c r="B338" t="s">
        <v>658</v>
      </c>
      <c r="C338" s="1">
        <v>331</v>
      </c>
      <c r="D338" t="s">
        <v>658</v>
      </c>
      <c r="E338" s="1">
        <v>331</v>
      </c>
      <c r="G338" s="14" t="str">
        <f t="shared" si="17"/>
        <v/>
      </c>
      <c r="H338" s="11" t="s">
        <v>658</v>
      </c>
      <c r="N338" s="18" t="str">
        <f t="shared" si="15"/>
        <v/>
      </c>
      <c r="O338" s="19" t="str">
        <f t="shared" si="16"/>
        <v/>
      </c>
    </row>
    <row r="339" spans="2:15" hidden="1">
      <c r="B339" t="s">
        <v>659</v>
      </c>
      <c r="C339" s="1">
        <v>332</v>
      </c>
      <c r="D339" t="s">
        <v>659</v>
      </c>
      <c r="E339" s="1">
        <v>332</v>
      </c>
      <c r="G339" s="14" t="str">
        <f t="shared" si="17"/>
        <v/>
      </c>
      <c r="H339" s="11" t="s">
        <v>659</v>
      </c>
      <c r="N339" s="18" t="str">
        <f t="shared" si="15"/>
        <v/>
      </c>
      <c r="O339" s="19" t="str">
        <f t="shared" si="16"/>
        <v/>
      </c>
    </row>
    <row r="340" spans="2:15" hidden="1">
      <c r="B340" t="s">
        <v>660</v>
      </c>
      <c r="C340" s="1">
        <v>333</v>
      </c>
      <c r="D340" t="s">
        <v>660</v>
      </c>
      <c r="E340" s="1">
        <v>333</v>
      </c>
      <c r="G340" s="14" t="str">
        <f t="shared" si="17"/>
        <v/>
      </c>
      <c r="H340" s="11" t="s">
        <v>660</v>
      </c>
      <c r="N340" s="18" t="str">
        <f t="shared" si="15"/>
        <v/>
      </c>
      <c r="O340" s="19" t="str">
        <f t="shared" si="16"/>
        <v/>
      </c>
    </row>
    <row r="341" spans="2:15" hidden="1">
      <c r="B341" t="s">
        <v>661</v>
      </c>
      <c r="C341" s="1">
        <v>334</v>
      </c>
      <c r="D341" t="s">
        <v>661</v>
      </c>
      <c r="E341" s="1">
        <v>334</v>
      </c>
      <c r="G341" s="14" t="str">
        <f t="shared" si="17"/>
        <v/>
      </c>
      <c r="H341" s="11" t="s">
        <v>661</v>
      </c>
      <c r="N341" s="18" t="str">
        <f t="shared" si="15"/>
        <v/>
      </c>
      <c r="O341" s="19" t="str">
        <f t="shared" si="16"/>
        <v/>
      </c>
    </row>
    <row r="342" spans="2:15" hidden="1">
      <c r="B342" t="s">
        <v>662</v>
      </c>
      <c r="C342" s="1">
        <v>335</v>
      </c>
      <c r="D342" t="s">
        <v>662</v>
      </c>
      <c r="E342" s="1">
        <v>335</v>
      </c>
      <c r="G342" s="14" t="str">
        <f t="shared" si="17"/>
        <v/>
      </c>
      <c r="H342" s="11" t="s">
        <v>662</v>
      </c>
      <c r="N342" s="18" t="str">
        <f t="shared" si="15"/>
        <v/>
      </c>
      <c r="O342" s="19" t="str">
        <f t="shared" si="16"/>
        <v/>
      </c>
    </row>
    <row r="343" spans="2:15" hidden="1">
      <c r="B343" t="s">
        <v>663</v>
      </c>
      <c r="C343" s="1">
        <v>336</v>
      </c>
      <c r="D343" t="s">
        <v>663</v>
      </c>
      <c r="E343" s="1">
        <v>336</v>
      </c>
      <c r="G343" s="14" t="str">
        <f t="shared" si="17"/>
        <v/>
      </c>
      <c r="H343" s="11" t="s">
        <v>663</v>
      </c>
      <c r="N343" s="18" t="str">
        <f t="shared" ref="N343:N406" si="18">IF(D343&lt;&gt;B343,"s/\b"&amp;B343&amp;"\b/"&amp;D343&amp;"/g;","")</f>
        <v/>
      </c>
      <c r="O343" s="19" t="str">
        <f t="shared" si="16"/>
        <v/>
      </c>
    </row>
    <row r="344" spans="2:15" hidden="1">
      <c r="B344" t="s">
        <v>664</v>
      </c>
      <c r="C344" s="1">
        <v>337</v>
      </c>
      <c r="D344" t="s">
        <v>664</v>
      </c>
      <c r="E344" s="1">
        <v>337</v>
      </c>
      <c r="G344" s="14" t="str">
        <f t="shared" si="17"/>
        <v/>
      </c>
      <c r="H344" s="11" t="s">
        <v>664</v>
      </c>
      <c r="N344" s="18" t="str">
        <f t="shared" si="18"/>
        <v/>
      </c>
      <c r="O344" s="19" t="str">
        <f t="shared" si="16"/>
        <v/>
      </c>
    </row>
    <row r="345" spans="2:15" hidden="1">
      <c r="B345" t="s">
        <v>665</v>
      </c>
      <c r="C345" s="1">
        <v>338</v>
      </c>
      <c r="D345" t="s">
        <v>665</v>
      </c>
      <c r="E345" s="1">
        <v>338</v>
      </c>
      <c r="G345" s="14" t="str">
        <f t="shared" si="17"/>
        <v/>
      </c>
      <c r="H345" s="11" t="s">
        <v>665</v>
      </c>
      <c r="N345" s="18" t="str">
        <f t="shared" si="18"/>
        <v/>
      </c>
      <c r="O345" s="19" t="str">
        <f t="shared" si="16"/>
        <v/>
      </c>
    </row>
    <row r="346" spans="2:15" hidden="1">
      <c r="B346" t="s">
        <v>666</v>
      </c>
      <c r="C346" s="1">
        <v>339</v>
      </c>
      <c r="D346" t="s">
        <v>666</v>
      </c>
      <c r="E346" s="1">
        <v>339</v>
      </c>
      <c r="G346" s="14" t="str">
        <f t="shared" si="17"/>
        <v/>
      </c>
      <c r="H346" s="11" t="s">
        <v>666</v>
      </c>
      <c r="N346" s="18" t="str">
        <f t="shared" si="18"/>
        <v/>
      </c>
      <c r="O346" s="19" t="str">
        <f t="shared" si="16"/>
        <v/>
      </c>
    </row>
    <row r="347" spans="2:15" hidden="1">
      <c r="B347" t="s">
        <v>667</v>
      </c>
      <c r="C347" s="1">
        <v>340</v>
      </c>
      <c r="D347" t="s">
        <v>667</v>
      </c>
      <c r="E347" s="1">
        <v>340</v>
      </c>
      <c r="G347" s="14" t="str">
        <f t="shared" si="17"/>
        <v/>
      </c>
      <c r="H347" s="11" t="s">
        <v>667</v>
      </c>
      <c r="N347" s="18" t="str">
        <f t="shared" si="18"/>
        <v/>
      </c>
      <c r="O347" s="19" t="str">
        <f t="shared" si="16"/>
        <v/>
      </c>
    </row>
    <row r="348" spans="2:15" hidden="1">
      <c r="B348" t="s">
        <v>668</v>
      </c>
      <c r="C348" s="1">
        <v>341</v>
      </c>
      <c r="D348" t="s">
        <v>668</v>
      </c>
      <c r="E348" s="1">
        <v>341</v>
      </c>
      <c r="G348" s="14" t="str">
        <f t="shared" si="17"/>
        <v/>
      </c>
      <c r="H348" s="11" t="s">
        <v>668</v>
      </c>
      <c r="N348" s="18" t="str">
        <f t="shared" si="18"/>
        <v/>
      </c>
      <c r="O348" s="19" t="str">
        <f t="shared" si="16"/>
        <v/>
      </c>
    </row>
    <row r="349" spans="2:15" hidden="1">
      <c r="B349" t="s">
        <v>669</v>
      </c>
      <c r="C349" s="1">
        <v>342</v>
      </c>
      <c r="D349" t="s">
        <v>669</v>
      </c>
      <c r="E349" s="1">
        <v>342</v>
      </c>
      <c r="G349" s="14" t="str">
        <f t="shared" si="17"/>
        <v/>
      </c>
      <c r="H349" s="11" t="s">
        <v>669</v>
      </c>
      <c r="N349" s="18" t="str">
        <f t="shared" si="18"/>
        <v/>
      </c>
      <c r="O349" s="19" t="str">
        <f t="shared" si="16"/>
        <v/>
      </c>
    </row>
    <row r="350" spans="2:15" hidden="1">
      <c r="B350" t="s">
        <v>670</v>
      </c>
      <c r="C350" s="1">
        <v>343</v>
      </c>
      <c r="D350" t="s">
        <v>670</v>
      </c>
      <c r="E350" s="1">
        <v>343</v>
      </c>
      <c r="G350" s="14" t="str">
        <f t="shared" si="17"/>
        <v/>
      </c>
      <c r="H350" s="11" t="s">
        <v>670</v>
      </c>
      <c r="N350" s="18" t="str">
        <f t="shared" si="18"/>
        <v/>
      </c>
      <c r="O350" s="19" t="str">
        <f t="shared" si="16"/>
        <v/>
      </c>
    </row>
    <row r="351" spans="2:15" hidden="1">
      <c r="B351" t="s">
        <v>671</v>
      </c>
      <c r="C351" s="1">
        <v>344</v>
      </c>
      <c r="D351" t="s">
        <v>671</v>
      </c>
      <c r="E351" s="1">
        <v>344</v>
      </c>
      <c r="G351" s="14" t="str">
        <f t="shared" si="17"/>
        <v/>
      </c>
      <c r="H351" s="11" t="s">
        <v>671</v>
      </c>
      <c r="N351" s="18" t="str">
        <f t="shared" si="18"/>
        <v/>
      </c>
      <c r="O351" s="19" t="str">
        <f t="shared" si="16"/>
        <v/>
      </c>
    </row>
    <row r="352" spans="2:15" hidden="1">
      <c r="B352" t="s">
        <v>672</v>
      </c>
      <c r="C352" s="1">
        <v>345</v>
      </c>
      <c r="D352" t="s">
        <v>672</v>
      </c>
      <c r="E352" s="1">
        <v>345</v>
      </c>
      <c r="G352" s="14" t="str">
        <f t="shared" si="17"/>
        <v/>
      </c>
      <c r="H352" s="11" t="s">
        <v>672</v>
      </c>
      <c r="N352" s="18" t="str">
        <f t="shared" si="18"/>
        <v/>
      </c>
      <c r="O352" s="19" t="str">
        <f t="shared" si="16"/>
        <v/>
      </c>
    </row>
    <row r="353" spans="2:15" hidden="1">
      <c r="B353" t="s">
        <v>673</v>
      </c>
      <c r="C353" s="1">
        <v>346</v>
      </c>
      <c r="D353" t="s">
        <v>673</v>
      </c>
      <c r="E353" s="1">
        <v>346</v>
      </c>
      <c r="G353" s="14" t="str">
        <f t="shared" si="17"/>
        <v/>
      </c>
      <c r="H353" s="11" t="s">
        <v>673</v>
      </c>
      <c r="N353" s="18" t="str">
        <f t="shared" si="18"/>
        <v/>
      </c>
      <c r="O353" s="19" t="str">
        <f t="shared" si="16"/>
        <v/>
      </c>
    </row>
    <row r="354" spans="2:15" hidden="1">
      <c r="B354" t="s">
        <v>674</v>
      </c>
      <c r="C354" s="1">
        <v>347</v>
      </c>
      <c r="D354" t="s">
        <v>674</v>
      </c>
      <c r="E354" s="1">
        <v>347</v>
      </c>
      <c r="G354" s="14" t="str">
        <f t="shared" si="17"/>
        <v/>
      </c>
      <c r="H354" s="11" t="s">
        <v>674</v>
      </c>
      <c r="N354" s="18" t="str">
        <f t="shared" si="18"/>
        <v/>
      </c>
      <c r="O354" s="19" t="str">
        <f t="shared" si="16"/>
        <v/>
      </c>
    </row>
    <row r="355" spans="2:15" hidden="1">
      <c r="B355" t="s">
        <v>675</v>
      </c>
      <c r="C355" s="1">
        <v>348</v>
      </c>
      <c r="D355" t="s">
        <v>675</v>
      </c>
      <c r="E355" s="1">
        <v>348</v>
      </c>
      <c r="G355" s="14" t="str">
        <f t="shared" si="17"/>
        <v/>
      </c>
      <c r="H355" s="11" t="s">
        <v>675</v>
      </c>
      <c r="N355" s="18" t="str">
        <f t="shared" si="18"/>
        <v/>
      </c>
      <c r="O355" s="19" t="str">
        <f t="shared" si="16"/>
        <v/>
      </c>
    </row>
    <row r="356" spans="2:15" hidden="1">
      <c r="B356" t="s">
        <v>676</v>
      </c>
      <c r="C356" s="1">
        <v>349</v>
      </c>
      <c r="D356" t="s">
        <v>676</v>
      </c>
      <c r="E356" s="1">
        <v>349</v>
      </c>
      <c r="G356" s="14" t="str">
        <f t="shared" si="17"/>
        <v/>
      </c>
      <c r="H356" s="11" t="s">
        <v>676</v>
      </c>
      <c r="N356" s="18" t="str">
        <f t="shared" si="18"/>
        <v/>
      </c>
      <c r="O356" s="19" t="str">
        <f t="shared" si="16"/>
        <v/>
      </c>
    </row>
    <row r="357" spans="2:15" hidden="1">
      <c r="B357" t="s">
        <v>677</v>
      </c>
      <c r="C357" s="1">
        <v>350</v>
      </c>
      <c r="D357" t="s">
        <v>677</v>
      </c>
      <c r="E357" s="1">
        <v>350</v>
      </c>
      <c r="G357" s="14" t="str">
        <f t="shared" si="17"/>
        <v/>
      </c>
      <c r="H357" s="11" t="s">
        <v>677</v>
      </c>
      <c r="N357" s="18" t="str">
        <f t="shared" si="18"/>
        <v/>
      </c>
      <c r="O357" s="19" t="str">
        <f t="shared" si="16"/>
        <v/>
      </c>
    </row>
    <row r="358" spans="2:15" hidden="1">
      <c r="B358" t="s">
        <v>678</v>
      </c>
      <c r="C358" s="1">
        <v>351</v>
      </c>
      <c r="D358" t="s">
        <v>678</v>
      </c>
      <c r="E358" s="1">
        <v>351</v>
      </c>
      <c r="G358" s="14" t="str">
        <f t="shared" si="17"/>
        <v/>
      </c>
      <c r="H358" s="11" t="s">
        <v>678</v>
      </c>
      <c r="N358" s="18" t="str">
        <f t="shared" si="18"/>
        <v/>
      </c>
      <c r="O358" s="19" t="str">
        <f t="shared" si="16"/>
        <v/>
      </c>
    </row>
    <row r="359" spans="2:15" hidden="1">
      <c r="B359" t="s">
        <v>679</v>
      </c>
      <c r="C359" s="1">
        <v>352</v>
      </c>
      <c r="D359" t="s">
        <v>679</v>
      </c>
      <c r="E359" s="1">
        <v>352</v>
      </c>
      <c r="G359" s="14" t="str">
        <f t="shared" si="17"/>
        <v/>
      </c>
      <c r="H359" s="11" t="s">
        <v>679</v>
      </c>
      <c r="N359" s="18" t="str">
        <f t="shared" si="18"/>
        <v/>
      </c>
      <c r="O359" s="19" t="str">
        <f t="shared" si="16"/>
        <v/>
      </c>
    </row>
    <row r="360" spans="2:15" hidden="1">
      <c r="B360" t="s">
        <v>680</v>
      </c>
      <c r="C360" s="1">
        <v>353</v>
      </c>
      <c r="D360" t="s">
        <v>680</v>
      </c>
      <c r="E360" s="1">
        <v>353</v>
      </c>
      <c r="G360" s="14" t="str">
        <f t="shared" si="17"/>
        <v/>
      </c>
      <c r="H360" s="11" t="s">
        <v>680</v>
      </c>
      <c r="N360" s="18" t="str">
        <f t="shared" si="18"/>
        <v/>
      </c>
      <c r="O360" s="19" t="str">
        <f t="shared" si="16"/>
        <v/>
      </c>
    </row>
    <row r="361" spans="2:15" hidden="1">
      <c r="B361" t="s">
        <v>681</v>
      </c>
      <c r="C361" s="1">
        <v>354</v>
      </c>
      <c r="D361" t="s">
        <v>681</v>
      </c>
      <c r="E361" s="1">
        <v>354</v>
      </c>
      <c r="G361" s="14" t="str">
        <f t="shared" si="17"/>
        <v/>
      </c>
      <c r="H361" s="11" t="s">
        <v>681</v>
      </c>
      <c r="N361" s="18" t="str">
        <f t="shared" si="18"/>
        <v/>
      </c>
      <c r="O361" s="19" t="str">
        <f t="shared" si="16"/>
        <v/>
      </c>
    </row>
    <row r="362" spans="2:15" hidden="1">
      <c r="B362" t="s">
        <v>682</v>
      </c>
      <c r="C362" s="1">
        <v>355</v>
      </c>
      <c r="D362" t="s">
        <v>682</v>
      </c>
      <c r="E362" s="1">
        <v>355</v>
      </c>
      <c r="G362" s="14" t="str">
        <f t="shared" si="17"/>
        <v/>
      </c>
      <c r="H362" s="11" t="s">
        <v>682</v>
      </c>
      <c r="N362" s="18" t="str">
        <f t="shared" si="18"/>
        <v/>
      </c>
      <c r="O362" s="19" t="str">
        <f t="shared" si="16"/>
        <v/>
      </c>
    </row>
    <row r="363" spans="2:15" hidden="1">
      <c r="B363" t="s">
        <v>683</v>
      </c>
      <c r="C363" s="1">
        <v>356</v>
      </c>
      <c r="D363" t="s">
        <v>683</v>
      </c>
      <c r="E363" s="1">
        <v>356</v>
      </c>
      <c r="G363" s="14" t="str">
        <f t="shared" si="17"/>
        <v/>
      </c>
      <c r="H363" s="11" t="s">
        <v>683</v>
      </c>
      <c r="N363" s="18" t="str">
        <f t="shared" si="18"/>
        <v/>
      </c>
      <c r="O363" s="19" t="str">
        <f t="shared" si="16"/>
        <v/>
      </c>
    </row>
    <row r="364" spans="2:15" hidden="1">
      <c r="B364" t="s">
        <v>684</v>
      </c>
      <c r="C364" s="1">
        <v>357</v>
      </c>
      <c r="D364" t="s">
        <v>684</v>
      </c>
      <c r="E364" s="1">
        <v>357</v>
      </c>
      <c r="G364" s="14" t="str">
        <f t="shared" si="17"/>
        <v/>
      </c>
      <c r="H364" s="11" t="s">
        <v>684</v>
      </c>
      <c r="N364" s="18" t="str">
        <f t="shared" si="18"/>
        <v/>
      </c>
      <c r="O364" s="19" t="str">
        <f t="shared" si="16"/>
        <v/>
      </c>
    </row>
    <row r="365" spans="2:15" hidden="1">
      <c r="B365" t="s">
        <v>685</v>
      </c>
      <c r="C365" s="1">
        <v>358</v>
      </c>
      <c r="D365" t="s">
        <v>685</v>
      </c>
      <c r="E365" s="1">
        <v>358</v>
      </c>
      <c r="G365" s="14" t="str">
        <f t="shared" si="17"/>
        <v/>
      </c>
      <c r="H365" s="11" t="s">
        <v>685</v>
      </c>
      <c r="N365" s="18" t="str">
        <f t="shared" si="18"/>
        <v/>
      </c>
      <c r="O365" s="19" t="str">
        <f t="shared" si="16"/>
        <v/>
      </c>
    </row>
    <row r="366" spans="2:15" hidden="1">
      <c r="B366" t="s">
        <v>686</v>
      </c>
      <c r="C366" s="1">
        <v>359</v>
      </c>
      <c r="D366" t="s">
        <v>686</v>
      </c>
      <c r="E366" s="1">
        <v>359</v>
      </c>
      <c r="G366" s="14" t="str">
        <f t="shared" si="17"/>
        <v/>
      </c>
      <c r="H366" s="11" t="s">
        <v>686</v>
      </c>
      <c r="N366" s="18" t="str">
        <f t="shared" si="18"/>
        <v/>
      </c>
      <c r="O366" s="19" t="str">
        <f t="shared" si="16"/>
        <v/>
      </c>
    </row>
    <row r="367" spans="2:15" hidden="1">
      <c r="B367" t="s">
        <v>687</v>
      </c>
      <c r="C367" s="1">
        <v>360</v>
      </c>
      <c r="D367" t="s">
        <v>687</v>
      </c>
      <c r="E367" s="1">
        <v>360</v>
      </c>
      <c r="G367" s="14" t="str">
        <f t="shared" si="17"/>
        <v/>
      </c>
      <c r="H367" s="11" t="s">
        <v>687</v>
      </c>
      <c r="N367" s="18" t="str">
        <f t="shared" si="18"/>
        <v/>
      </c>
      <c r="O367" s="19" t="str">
        <f t="shared" si="16"/>
        <v/>
      </c>
    </row>
    <row r="368" spans="2:15" hidden="1">
      <c r="B368" t="s">
        <v>688</v>
      </c>
      <c r="C368" s="1">
        <v>361</v>
      </c>
      <c r="D368" t="s">
        <v>688</v>
      </c>
      <c r="E368" s="1">
        <v>361</v>
      </c>
      <c r="G368" s="14" t="str">
        <f t="shared" si="17"/>
        <v/>
      </c>
      <c r="H368" s="11" t="s">
        <v>688</v>
      </c>
      <c r="N368" s="18" t="str">
        <f t="shared" si="18"/>
        <v/>
      </c>
      <c r="O368" s="19" t="str">
        <f t="shared" si="16"/>
        <v/>
      </c>
    </row>
    <row r="369" spans="2:15" hidden="1">
      <c r="B369" t="s">
        <v>689</v>
      </c>
      <c r="C369" s="1">
        <v>362</v>
      </c>
      <c r="D369" t="s">
        <v>689</v>
      </c>
      <c r="E369" s="1">
        <v>362</v>
      </c>
      <c r="G369" s="14" t="str">
        <f t="shared" si="17"/>
        <v/>
      </c>
      <c r="H369" s="11" t="s">
        <v>689</v>
      </c>
      <c r="N369" s="18" t="str">
        <f t="shared" si="18"/>
        <v/>
      </c>
      <c r="O369" s="19" t="str">
        <f t="shared" si="16"/>
        <v/>
      </c>
    </row>
    <row r="370" spans="2:15" hidden="1">
      <c r="B370" t="s">
        <v>690</v>
      </c>
      <c r="C370" s="1">
        <v>363</v>
      </c>
      <c r="D370" t="s">
        <v>690</v>
      </c>
      <c r="E370" s="1">
        <v>363</v>
      </c>
      <c r="G370" s="14" t="str">
        <f t="shared" si="17"/>
        <v/>
      </c>
      <c r="H370" s="11" t="s">
        <v>690</v>
      </c>
      <c r="N370" s="18" t="str">
        <f t="shared" si="18"/>
        <v/>
      </c>
      <c r="O370" s="19" t="str">
        <f t="shared" si="16"/>
        <v/>
      </c>
    </row>
    <row r="371" spans="2:15" hidden="1">
      <c r="B371" t="s">
        <v>691</v>
      </c>
      <c r="C371" s="1">
        <v>364</v>
      </c>
      <c r="D371" t="s">
        <v>691</v>
      </c>
      <c r="E371" s="1">
        <v>364</v>
      </c>
      <c r="G371" s="14" t="str">
        <f t="shared" si="17"/>
        <v/>
      </c>
      <c r="H371" s="11" t="s">
        <v>691</v>
      </c>
      <c r="N371" s="18" t="str">
        <f t="shared" si="18"/>
        <v/>
      </c>
      <c r="O371" s="19" t="str">
        <f t="shared" si="16"/>
        <v/>
      </c>
    </row>
    <row r="372" spans="2:15" hidden="1">
      <c r="B372" t="s">
        <v>692</v>
      </c>
      <c r="C372" s="1">
        <v>365</v>
      </c>
      <c r="D372" t="s">
        <v>692</v>
      </c>
      <c r="E372" s="1">
        <v>365</v>
      </c>
      <c r="G372" s="14" t="str">
        <f t="shared" si="17"/>
        <v/>
      </c>
      <c r="H372" s="11" t="s">
        <v>692</v>
      </c>
      <c r="N372" s="18" t="str">
        <f t="shared" si="18"/>
        <v/>
      </c>
      <c r="O372" s="19" t="str">
        <f t="shared" si="16"/>
        <v/>
      </c>
    </row>
    <row r="373" spans="2:15" hidden="1">
      <c r="B373" t="s">
        <v>693</v>
      </c>
      <c r="C373" s="1">
        <v>366</v>
      </c>
      <c r="D373" t="s">
        <v>693</v>
      </c>
      <c r="E373" s="1">
        <v>366</v>
      </c>
      <c r="G373" s="14" t="str">
        <f t="shared" si="17"/>
        <v/>
      </c>
      <c r="H373" s="11" t="s">
        <v>693</v>
      </c>
      <c r="N373" s="18" t="str">
        <f t="shared" si="18"/>
        <v/>
      </c>
      <c r="O373" s="19" t="str">
        <f t="shared" ref="O373:O436" si="19">IF(D373&lt;&gt;B373,"find . -name '*.c' -o -name '*.h' | xargs perl -pi -i -e '"&amp;N373&amp;"'","")</f>
        <v/>
      </c>
    </row>
    <row r="374" spans="2:15" hidden="1">
      <c r="B374" t="s">
        <v>694</v>
      </c>
      <c r="C374" s="1">
        <v>367</v>
      </c>
      <c r="D374" t="s">
        <v>694</v>
      </c>
      <c r="E374" s="1">
        <v>367</v>
      </c>
      <c r="G374" s="14" t="str">
        <f t="shared" si="17"/>
        <v/>
      </c>
      <c r="H374" s="11" t="s">
        <v>694</v>
      </c>
      <c r="N374" s="18" t="str">
        <f t="shared" si="18"/>
        <v/>
      </c>
      <c r="O374" s="19" t="str">
        <f t="shared" si="19"/>
        <v/>
      </c>
    </row>
    <row r="375" spans="2:15" hidden="1">
      <c r="B375" t="s">
        <v>695</v>
      </c>
      <c r="C375" s="1">
        <v>368</v>
      </c>
      <c r="D375" t="s">
        <v>695</v>
      </c>
      <c r="E375" s="1">
        <v>368</v>
      </c>
      <c r="G375" s="14" t="str">
        <f t="shared" si="17"/>
        <v/>
      </c>
      <c r="H375" s="11" t="s">
        <v>695</v>
      </c>
      <c r="N375" s="18" t="str">
        <f t="shared" si="18"/>
        <v/>
      </c>
      <c r="O375" s="19" t="str">
        <f t="shared" si="19"/>
        <v/>
      </c>
    </row>
    <row r="376" spans="2:15" hidden="1">
      <c r="B376" t="s">
        <v>696</v>
      </c>
      <c r="C376" s="1">
        <v>369</v>
      </c>
      <c r="D376" t="s">
        <v>696</v>
      </c>
      <c r="E376" s="1">
        <v>369</v>
      </c>
      <c r="G376" s="14" t="str">
        <f t="shared" si="17"/>
        <v/>
      </c>
      <c r="H376" s="11" t="s">
        <v>696</v>
      </c>
      <c r="N376" s="18" t="str">
        <f t="shared" si="18"/>
        <v/>
      </c>
      <c r="O376" s="19" t="str">
        <f t="shared" si="19"/>
        <v/>
      </c>
    </row>
    <row r="377" spans="2:15" hidden="1">
      <c r="B377" t="s">
        <v>697</v>
      </c>
      <c r="C377" s="1">
        <v>370</v>
      </c>
      <c r="D377" t="s">
        <v>697</v>
      </c>
      <c r="E377" s="1">
        <v>370</v>
      </c>
      <c r="G377" s="14" t="str">
        <f t="shared" si="17"/>
        <v/>
      </c>
      <c r="H377" s="11" t="s">
        <v>697</v>
      </c>
      <c r="N377" s="18" t="str">
        <f t="shared" si="18"/>
        <v/>
      </c>
      <c r="O377" s="19" t="str">
        <f t="shared" si="19"/>
        <v/>
      </c>
    </row>
    <row r="378" spans="2:15" hidden="1">
      <c r="B378" t="s">
        <v>698</v>
      </c>
      <c r="C378" s="1">
        <v>371</v>
      </c>
      <c r="D378" t="s">
        <v>698</v>
      </c>
      <c r="E378" s="1">
        <v>371</v>
      </c>
      <c r="G378" s="14" t="str">
        <f t="shared" si="17"/>
        <v/>
      </c>
      <c r="H378" s="11" t="s">
        <v>698</v>
      </c>
      <c r="N378" s="18" t="str">
        <f t="shared" si="18"/>
        <v/>
      </c>
      <c r="O378" s="19" t="str">
        <f t="shared" si="19"/>
        <v/>
      </c>
    </row>
    <row r="379" spans="2:15" hidden="1">
      <c r="B379" t="s">
        <v>699</v>
      </c>
      <c r="C379" s="1">
        <v>372</v>
      </c>
      <c r="D379" t="s">
        <v>699</v>
      </c>
      <c r="E379" s="1">
        <v>372</v>
      </c>
      <c r="G379" s="14" t="str">
        <f t="shared" si="17"/>
        <v/>
      </c>
      <c r="H379" s="11" t="s">
        <v>699</v>
      </c>
      <c r="N379" s="18" t="str">
        <f t="shared" si="18"/>
        <v/>
      </c>
      <c r="O379" s="19" t="str">
        <f t="shared" si="19"/>
        <v/>
      </c>
    </row>
    <row r="380" spans="2:15" hidden="1">
      <c r="B380" t="s">
        <v>700</v>
      </c>
      <c r="C380" s="1">
        <v>373</v>
      </c>
      <c r="D380" t="s">
        <v>700</v>
      </c>
      <c r="E380" s="1">
        <v>373</v>
      </c>
      <c r="G380" s="14" t="str">
        <f t="shared" si="17"/>
        <v/>
      </c>
      <c r="H380" s="11" t="s">
        <v>700</v>
      </c>
      <c r="N380" s="18" t="str">
        <f t="shared" si="18"/>
        <v/>
      </c>
      <c r="O380" s="19" t="str">
        <f t="shared" si="19"/>
        <v/>
      </c>
    </row>
    <row r="381" spans="2:15" hidden="1">
      <c r="B381" t="s">
        <v>701</v>
      </c>
      <c r="C381" s="1">
        <v>374</v>
      </c>
      <c r="D381" t="s">
        <v>701</v>
      </c>
      <c r="E381" s="1">
        <v>374</v>
      </c>
      <c r="G381" s="14" t="str">
        <f t="shared" si="17"/>
        <v/>
      </c>
      <c r="H381" s="11" t="s">
        <v>701</v>
      </c>
      <c r="N381" s="18" t="str">
        <f t="shared" si="18"/>
        <v/>
      </c>
      <c r="O381" s="19" t="str">
        <f t="shared" si="19"/>
        <v/>
      </c>
    </row>
    <row r="382" spans="2:15" hidden="1">
      <c r="B382" t="s">
        <v>702</v>
      </c>
      <c r="C382" s="1">
        <v>375</v>
      </c>
      <c r="D382" t="s">
        <v>702</v>
      </c>
      <c r="E382" s="1">
        <v>375</v>
      </c>
      <c r="G382" s="14" t="str">
        <f t="shared" si="17"/>
        <v/>
      </c>
      <c r="H382" s="11" t="s">
        <v>702</v>
      </c>
      <c r="N382" s="18" t="str">
        <f t="shared" si="18"/>
        <v/>
      </c>
      <c r="O382" s="19" t="str">
        <f t="shared" si="19"/>
        <v/>
      </c>
    </row>
    <row r="383" spans="2:15" hidden="1">
      <c r="B383" t="s">
        <v>703</v>
      </c>
      <c r="C383" s="1">
        <v>376</v>
      </c>
      <c r="D383" t="s">
        <v>703</v>
      </c>
      <c r="E383" s="1">
        <v>376</v>
      </c>
      <c r="G383" s="14" t="str">
        <f t="shared" si="17"/>
        <v/>
      </c>
      <c r="H383" s="11" t="s">
        <v>703</v>
      </c>
      <c r="N383" s="18" t="str">
        <f t="shared" si="18"/>
        <v/>
      </c>
      <c r="O383" s="19" t="str">
        <f t="shared" si="19"/>
        <v/>
      </c>
    </row>
    <row r="384" spans="2:15" hidden="1">
      <c r="B384" t="s">
        <v>704</v>
      </c>
      <c r="C384" s="1">
        <v>377</v>
      </c>
      <c r="D384" t="s">
        <v>704</v>
      </c>
      <c r="E384" s="1">
        <v>377</v>
      </c>
      <c r="G384" s="14" t="str">
        <f t="shared" si="17"/>
        <v/>
      </c>
      <c r="H384" s="11" t="s">
        <v>704</v>
      </c>
      <c r="N384" s="18" t="str">
        <f t="shared" si="18"/>
        <v/>
      </c>
      <c r="O384" s="19" t="str">
        <f t="shared" si="19"/>
        <v/>
      </c>
    </row>
    <row r="385" spans="2:15" hidden="1">
      <c r="B385" t="s">
        <v>705</v>
      </c>
      <c r="C385" s="1">
        <v>378</v>
      </c>
      <c r="D385" t="s">
        <v>705</v>
      </c>
      <c r="E385" s="1">
        <v>378</v>
      </c>
      <c r="G385" s="14" t="str">
        <f t="shared" si="17"/>
        <v/>
      </c>
      <c r="H385" s="11" t="s">
        <v>705</v>
      </c>
      <c r="N385" s="18" t="str">
        <f t="shared" si="18"/>
        <v/>
      </c>
      <c r="O385" s="19" t="str">
        <f t="shared" si="19"/>
        <v/>
      </c>
    </row>
    <row r="386" spans="2:15" hidden="1">
      <c r="B386" t="s">
        <v>706</v>
      </c>
      <c r="C386" s="1">
        <v>379</v>
      </c>
      <c r="D386" t="s">
        <v>706</v>
      </c>
      <c r="E386" s="1">
        <v>379</v>
      </c>
      <c r="G386" s="14" t="str">
        <f t="shared" si="17"/>
        <v/>
      </c>
      <c r="H386" s="11" t="s">
        <v>706</v>
      </c>
      <c r="N386" s="18" t="str">
        <f t="shared" si="18"/>
        <v/>
      </c>
      <c r="O386" s="19" t="str">
        <f t="shared" si="19"/>
        <v/>
      </c>
    </row>
    <row r="387" spans="2:15" hidden="1">
      <c r="B387" t="s">
        <v>707</v>
      </c>
      <c r="C387" s="1">
        <v>380</v>
      </c>
      <c r="D387" t="s">
        <v>707</v>
      </c>
      <c r="E387" s="1">
        <v>380</v>
      </c>
      <c r="G387" s="14" t="str">
        <f t="shared" si="17"/>
        <v/>
      </c>
      <c r="H387" s="11" t="s">
        <v>707</v>
      </c>
      <c r="N387" s="18" t="str">
        <f t="shared" si="18"/>
        <v/>
      </c>
      <c r="O387" s="19" t="str">
        <f t="shared" si="19"/>
        <v/>
      </c>
    </row>
    <row r="388" spans="2:15" hidden="1">
      <c r="B388" t="s">
        <v>708</v>
      </c>
      <c r="C388" s="1">
        <v>381</v>
      </c>
      <c r="D388" t="s">
        <v>708</v>
      </c>
      <c r="E388" s="1">
        <v>381</v>
      </c>
      <c r="G388" s="14" t="str">
        <f t="shared" si="17"/>
        <v/>
      </c>
      <c r="H388" s="11" t="s">
        <v>708</v>
      </c>
      <c r="N388" s="18" t="str">
        <f t="shared" si="18"/>
        <v/>
      </c>
      <c r="O388" s="19" t="str">
        <f t="shared" si="19"/>
        <v/>
      </c>
    </row>
    <row r="389" spans="2:15" hidden="1">
      <c r="B389" t="s">
        <v>709</v>
      </c>
      <c r="C389" s="1">
        <v>382</v>
      </c>
      <c r="D389" t="s">
        <v>709</v>
      </c>
      <c r="E389" s="1">
        <v>382</v>
      </c>
      <c r="G389" s="14" t="str">
        <f t="shared" si="17"/>
        <v/>
      </c>
      <c r="H389" s="11" t="s">
        <v>709</v>
      </c>
      <c r="N389" s="18" t="str">
        <f t="shared" si="18"/>
        <v/>
      </c>
      <c r="O389" s="19" t="str">
        <f t="shared" si="19"/>
        <v/>
      </c>
    </row>
    <row r="390" spans="2:15" hidden="1">
      <c r="B390" t="s">
        <v>710</v>
      </c>
      <c r="C390" s="1">
        <v>383</v>
      </c>
      <c r="D390" t="s">
        <v>710</v>
      </c>
      <c r="E390" s="1">
        <v>383</v>
      </c>
      <c r="G390" s="14" t="str">
        <f t="shared" si="17"/>
        <v/>
      </c>
      <c r="H390" s="11" t="s">
        <v>710</v>
      </c>
      <c r="N390" s="18" t="str">
        <f t="shared" si="18"/>
        <v/>
      </c>
      <c r="O390" s="19" t="str">
        <f t="shared" si="19"/>
        <v/>
      </c>
    </row>
    <row r="391" spans="2:15" hidden="1">
      <c r="B391" t="s">
        <v>711</v>
      </c>
      <c r="C391" s="1">
        <v>384</v>
      </c>
      <c r="D391" t="s">
        <v>711</v>
      </c>
      <c r="E391" s="1">
        <v>384</v>
      </c>
      <c r="G391" s="14" t="str">
        <f t="shared" si="17"/>
        <v/>
      </c>
      <c r="H391" s="11" t="s">
        <v>711</v>
      </c>
      <c r="N391" s="18" t="str">
        <f t="shared" si="18"/>
        <v/>
      </c>
      <c r="O391" s="19" t="str">
        <f t="shared" si="19"/>
        <v/>
      </c>
    </row>
    <row r="392" spans="2:15" hidden="1">
      <c r="B392" t="s">
        <v>712</v>
      </c>
      <c r="C392" s="1">
        <v>385</v>
      </c>
      <c r="D392" t="s">
        <v>712</v>
      </c>
      <c r="E392" s="1">
        <v>385</v>
      </c>
      <c r="G392" s="14" t="str">
        <f t="shared" ref="G392:G455" si="20">IF(D392&lt;&gt;H392,1,"")</f>
        <v/>
      </c>
      <c r="H392" s="11" t="s">
        <v>712</v>
      </c>
      <c r="N392" s="18" t="str">
        <f t="shared" si="18"/>
        <v/>
      </c>
      <c r="O392" s="19" t="str">
        <f t="shared" si="19"/>
        <v/>
      </c>
    </row>
    <row r="393" spans="2:15" hidden="1">
      <c r="B393" t="s">
        <v>713</v>
      </c>
      <c r="C393" s="1">
        <v>386</v>
      </c>
      <c r="D393" t="s">
        <v>713</v>
      </c>
      <c r="E393" s="1">
        <v>386</v>
      </c>
      <c r="G393" s="14" t="str">
        <f t="shared" si="20"/>
        <v/>
      </c>
      <c r="H393" s="11" t="s">
        <v>713</v>
      </c>
      <c r="N393" s="18" t="str">
        <f t="shared" si="18"/>
        <v/>
      </c>
      <c r="O393" s="19" t="str">
        <f t="shared" si="19"/>
        <v/>
      </c>
    </row>
    <row r="394" spans="2:15" hidden="1">
      <c r="B394" t="s">
        <v>714</v>
      </c>
      <c r="C394" s="1">
        <v>387</v>
      </c>
      <c r="D394" t="s">
        <v>714</v>
      </c>
      <c r="E394" s="1">
        <v>387</v>
      </c>
      <c r="G394" s="14" t="str">
        <f t="shared" si="20"/>
        <v/>
      </c>
      <c r="H394" s="11" t="s">
        <v>714</v>
      </c>
      <c r="N394" s="18" t="str">
        <f t="shared" si="18"/>
        <v/>
      </c>
      <c r="O394" s="19" t="str">
        <f t="shared" si="19"/>
        <v/>
      </c>
    </row>
    <row r="395" spans="2:15" hidden="1">
      <c r="B395" t="s">
        <v>715</v>
      </c>
      <c r="C395" s="1">
        <v>388</v>
      </c>
      <c r="D395" t="s">
        <v>715</v>
      </c>
      <c r="E395" s="1">
        <v>388</v>
      </c>
      <c r="G395" s="14" t="str">
        <f t="shared" si="20"/>
        <v/>
      </c>
      <c r="H395" s="11" t="s">
        <v>715</v>
      </c>
      <c r="N395" s="18" t="str">
        <f t="shared" si="18"/>
        <v/>
      </c>
      <c r="O395" s="19" t="str">
        <f t="shared" si="19"/>
        <v/>
      </c>
    </row>
    <row r="396" spans="2:15" hidden="1">
      <c r="B396" t="s">
        <v>716</v>
      </c>
      <c r="C396" s="1">
        <v>389</v>
      </c>
      <c r="D396" t="s">
        <v>716</v>
      </c>
      <c r="E396" s="1">
        <v>389</v>
      </c>
      <c r="G396" s="14" t="str">
        <f t="shared" si="20"/>
        <v/>
      </c>
      <c r="H396" s="11" t="s">
        <v>716</v>
      </c>
      <c r="N396" s="18" t="str">
        <f t="shared" si="18"/>
        <v/>
      </c>
      <c r="O396" s="19" t="str">
        <f t="shared" si="19"/>
        <v/>
      </c>
    </row>
    <row r="397" spans="2:15" hidden="1">
      <c r="B397" t="s">
        <v>717</v>
      </c>
      <c r="C397" s="1">
        <v>390</v>
      </c>
      <c r="D397" t="s">
        <v>717</v>
      </c>
      <c r="E397" s="1">
        <v>390</v>
      </c>
      <c r="G397" s="14" t="str">
        <f t="shared" si="20"/>
        <v/>
      </c>
      <c r="H397" s="11" t="s">
        <v>717</v>
      </c>
      <c r="N397" s="18" t="str">
        <f t="shared" si="18"/>
        <v/>
      </c>
      <c r="O397" s="19" t="str">
        <f t="shared" si="19"/>
        <v/>
      </c>
    </row>
    <row r="398" spans="2:15" hidden="1">
      <c r="B398" t="s">
        <v>718</v>
      </c>
      <c r="C398" s="1">
        <v>391</v>
      </c>
      <c r="D398" t="s">
        <v>718</v>
      </c>
      <c r="E398" s="1">
        <v>391</v>
      </c>
      <c r="G398" s="14" t="str">
        <f t="shared" si="20"/>
        <v/>
      </c>
      <c r="H398" s="11" t="s">
        <v>718</v>
      </c>
      <c r="N398" s="18" t="str">
        <f t="shared" si="18"/>
        <v/>
      </c>
      <c r="O398" s="19" t="str">
        <f t="shared" si="19"/>
        <v/>
      </c>
    </row>
    <row r="399" spans="2:15">
      <c r="B399" t="s">
        <v>1235</v>
      </c>
      <c r="C399" s="1">
        <v>392</v>
      </c>
      <c r="D399" t="s">
        <v>719</v>
      </c>
      <c r="E399" s="1">
        <v>392</v>
      </c>
      <c r="G399" s="14">
        <f t="shared" si="20"/>
        <v>1</v>
      </c>
      <c r="H399" s="11" t="s">
        <v>1235</v>
      </c>
      <c r="N399" s="18" t="str">
        <f t="shared" si="18"/>
        <v>s/\bITM_NOT\b/ITM_LOGICALNOT/g;</v>
      </c>
      <c r="O399" s="19" t="str">
        <f t="shared" si="19"/>
        <v>find . -name '*.c' -o -name '*.h' | xargs perl -pi -i -e 's/\bITM_NOT\b/ITM_LOGICALNOT/g;'</v>
      </c>
    </row>
    <row r="400" spans="2:15">
      <c r="B400" t="s">
        <v>1325</v>
      </c>
      <c r="C400" s="1">
        <v>393</v>
      </c>
      <c r="D400" t="s">
        <v>720</v>
      </c>
      <c r="E400" s="1">
        <v>393</v>
      </c>
      <c r="G400" s="14">
        <f t="shared" si="20"/>
        <v>1</v>
      </c>
      <c r="H400" s="11" t="s">
        <v>1325</v>
      </c>
      <c r="N400" s="18" t="str">
        <f t="shared" si="18"/>
        <v>s/\bITM_AND\b/ITM_LOGICALAND/g;</v>
      </c>
      <c r="O400" s="19" t="str">
        <f t="shared" si="19"/>
        <v>find . -name '*.c' -o -name '*.h' | xargs perl -pi -i -e 's/\bITM_AND\b/ITM_LOGICALAND/g;'</v>
      </c>
    </row>
    <row r="401" spans="2:15">
      <c r="B401" t="s">
        <v>1326</v>
      </c>
      <c r="C401" s="1">
        <v>394</v>
      </c>
      <c r="D401" t="s">
        <v>721</v>
      </c>
      <c r="E401" s="1">
        <v>394</v>
      </c>
      <c r="G401" s="14">
        <f t="shared" si="20"/>
        <v>1</v>
      </c>
      <c r="H401" s="11" t="s">
        <v>1326</v>
      </c>
      <c r="N401" s="18" t="str">
        <f t="shared" si="18"/>
        <v>s/\bITM_OR\b/ITM_LOGICALOR/g;</v>
      </c>
      <c r="O401" s="19" t="str">
        <f t="shared" si="19"/>
        <v>find . -name '*.c' -o -name '*.h' | xargs perl -pi -i -e 's/\bITM_OR\b/ITM_LOGICALOR/g;'</v>
      </c>
    </row>
    <row r="402" spans="2:15">
      <c r="B402" t="s">
        <v>1348</v>
      </c>
      <c r="C402" s="1">
        <v>395</v>
      </c>
      <c r="D402" t="s">
        <v>722</v>
      </c>
      <c r="E402" s="1">
        <v>395</v>
      </c>
      <c r="G402" s="14">
        <f t="shared" si="20"/>
        <v>1</v>
      </c>
      <c r="H402" s="11" t="s">
        <v>1348</v>
      </c>
      <c r="N402" s="18" t="str">
        <f t="shared" si="18"/>
        <v>s/\bITM_XOR\b/ITM_LOGICALXOR/g;</v>
      </c>
      <c r="O402" s="19" t="str">
        <f t="shared" si="19"/>
        <v>find . -name '*.c' -o -name '*.h' | xargs perl -pi -i -e 's/\bITM_XOR\b/ITM_LOGICALXOR/g;'</v>
      </c>
    </row>
    <row r="403" spans="2:15">
      <c r="B403" t="s">
        <v>1349</v>
      </c>
      <c r="C403" s="1">
        <v>396</v>
      </c>
      <c r="D403" t="s">
        <v>723</v>
      </c>
      <c r="E403" s="1">
        <v>396</v>
      </c>
      <c r="G403" s="14">
        <f t="shared" si="20"/>
        <v>1</v>
      </c>
      <c r="H403" s="11" t="s">
        <v>1349</v>
      </c>
      <c r="N403" s="18" t="str">
        <f t="shared" si="18"/>
        <v>s/\bITM_NAND\b/ITM_LOGICALNAND/g;</v>
      </c>
      <c r="O403" s="19" t="str">
        <f t="shared" si="19"/>
        <v>find . -name '*.c' -o -name '*.h' | xargs perl -pi -i -e 's/\bITM_NAND\b/ITM_LOGICALNAND/g;'</v>
      </c>
    </row>
    <row r="404" spans="2:15">
      <c r="B404" t="s">
        <v>1350</v>
      </c>
      <c r="C404" s="1">
        <v>397</v>
      </c>
      <c r="D404" t="s">
        <v>724</v>
      </c>
      <c r="E404" s="1">
        <v>397</v>
      </c>
      <c r="G404" s="14">
        <f t="shared" si="20"/>
        <v>1</v>
      </c>
      <c r="H404" s="11" t="s">
        <v>1350</v>
      </c>
      <c r="N404" s="18" t="str">
        <f t="shared" si="18"/>
        <v>s/\bITM_NOR\b/ITM_LOGICALNOR/g;</v>
      </c>
      <c r="O404" s="19" t="str">
        <f t="shared" si="19"/>
        <v>find . -name '*.c' -o -name '*.h' | xargs perl -pi -i -e 's/\bITM_NOR\b/ITM_LOGICALNOR/g;'</v>
      </c>
    </row>
    <row r="405" spans="2:15">
      <c r="B405" t="s">
        <v>1965</v>
      </c>
      <c r="C405" s="1">
        <v>398</v>
      </c>
      <c r="D405" t="s">
        <v>725</v>
      </c>
      <c r="E405" s="1">
        <v>398</v>
      </c>
      <c r="G405" s="14">
        <f t="shared" si="20"/>
        <v>1</v>
      </c>
      <c r="H405" s="11" t="s">
        <v>1965</v>
      </c>
      <c r="N405" s="18" t="str">
        <f t="shared" si="18"/>
        <v>s/\bITM_XNOR\b/ITM_LOGICALXNOR/g;</v>
      </c>
      <c r="O405" s="19" t="str">
        <f t="shared" si="19"/>
        <v>find . -name '*.c' -o -name '*.h' | xargs perl -pi -i -e 's/\bITM_XNOR\b/ITM_LOGICALXNOR/g;'</v>
      </c>
    </row>
    <row r="406" spans="2:15" hidden="1">
      <c r="B406" t="s">
        <v>726</v>
      </c>
      <c r="C406" s="1">
        <v>399</v>
      </c>
      <c r="D406" t="s">
        <v>726</v>
      </c>
      <c r="E406" s="1">
        <v>399</v>
      </c>
      <c r="G406" s="14" t="str">
        <f t="shared" si="20"/>
        <v/>
      </c>
      <c r="H406" s="11" t="s">
        <v>726</v>
      </c>
      <c r="N406" s="18" t="str">
        <f t="shared" si="18"/>
        <v/>
      </c>
      <c r="O406" s="19" t="str">
        <f t="shared" si="19"/>
        <v/>
      </c>
    </row>
    <row r="407" spans="2:15" hidden="1">
      <c r="B407" t="s">
        <v>727</v>
      </c>
      <c r="C407" s="1">
        <v>400</v>
      </c>
      <c r="D407" t="s">
        <v>727</v>
      </c>
      <c r="E407" s="1">
        <v>400</v>
      </c>
      <c r="G407" s="14" t="str">
        <f t="shared" si="20"/>
        <v/>
      </c>
      <c r="H407" s="11" t="s">
        <v>727</v>
      </c>
      <c r="N407" s="18" t="str">
        <f t="shared" ref="N407:N470" si="21">IF(D407&lt;&gt;B407,"s/\b"&amp;B407&amp;"\b/"&amp;D407&amp;"/g;","")</f>
        <v/>
      </c>
      <c r="O407" s="19" t="str">
        <f t="shared" si="19"/>
        <v/>
      </c>
    </row>
    <row r="408" spans="2:15" hidden="1">
      <c r="B408" t="s">
        <v>728</v>
      </c>
      <c r="C408" s="1">
        <v>401</v>
      </c>
      <c r="D408" t="s">
        <v>728</v>
      </c>
      <c r="E408" s="1">
        <v>401</v>
      </c>
      <c r="G408" s="14" t="str">
        <f t="shared" si="20"/>
        <v/>
      </c>
      <c r="H408" s="11" t="s">
        <v>728</v>
      </c>
      <c r="N408" s="18" t="str">
        <f t="shared" si="21"/>
        <v/>
      </c>
      <c r="O408" s="19" t="str">
        <f t="shared" si="19"/>
        <v/>
      </c>
    </row>
    <row r="409" spans="2:15" hidden="1">
      <c r="B409" t="s">
        <v>729</v>
      </c>
      <c r="C409" s="1">
        <v>402</v>
      </c>
      <c r="D409" t="s">
        <v>729</v>
      </c>
      <c r="E409" s="1">
        <v>402</v>
      </c>
      <c r="G409" s="14" t="str">
        <f t="shared" si="20"/>
        <v/>
      </c>
      <c r="H409" s="11" t="s">
        <v>729</v>
      </c>
      <c r="N409" s="18" t="str">
        <f t="shared" si="21"/>
        <v/>
      </c>
      <c r="O409" s="19" t="str">
        <f t="shared" si="19"/>
        <v/>
      </c>
    </row>
    <row r="410" spans="2:15" hidden="1">
      <c r="B410" t="s">
        <v>730</v>
      </c>
      <c r="C410" s="1">
        <v>403</v>
      </c>
      <c r="D410" t="s">
        <v>730</v>
      </c>
      <c r="E410" s="1">
        <v>403</v>
      </c>
      <c r="G410" s="14" t="str">
        <f t="shared" si="20"/>
        <v/>
      </c>
      <c r="H410" s="11" t="s">
        <v>730</v>
      </c>
      <c r="N410" s="18" t="str">
        <f t="shared" si="21"/>
        <v/>
      </c>
      <c r="O410" s="19" t="str">
        <f t="shared" si="19"/>
        <v/>
      </c>
    </row>
    <row r="411" spans="2:15" hidden="1">
      <c r="B411" t="s">
        <v>731</v>
      </c>
      <c r="C411" s="1">
        <v>404</v>
      </c>
      <c r="D411" t="s">
        <v>731</v>
      </c>
      <c r="E411" s="1">
        <v>404</v>
      </c>
      <c r="G411" s="14" t="str">
        <f t="shared" si="20"/>
        <v/>
      </c>
      <c r="H411" s="11" t="s">
        <v>731</v>
      </c>
      <c r="N411" s="18" t="str">
        <f t="shared" si="21"/>
        <v/>
      </c>
      <c r="O411" s="19" t="str">
        <f t="shared" si="19"/>
        <v/>
      </c>
    </row>
    <row r="412" spans="2:15" hidden="1">
      <c r="B412" t="s">
        <v>732</v>
      </c>
      <c r="C412" s="1">
        <v>405</v>
      </c>
      <c r="D412" t="s">
        <v>732</v>
      </c>
      <c r="E412" s="1">
        <v>405</v>
      </c>
      <c r="G412" s="14" t="str">
        <f t="shared" si="20"/>
        <v/>
      </c>
      <c r="H412" s="11" t="s">
        <v>732</v>
      </c>
      <c r="N412" s="18" t="str">
        <f t="shared" si="21"/>
        <v/>
      </c>
      <c r="O412" s="19" t="str">
        <f t="shared" si="19"/>
        <v/>
      </c>
    </row>
    <row r="413" spans="2:15" hidden="1">
      <c r="B413" t="s">
        <v>733</v>
      </c>
      <c r="C413" s="1">
        <v>406</v>
      </c>
      <c r="D413" t="s">
        <v>733</v>
      </c>
      <c r="E413" s="1">
        <v>406</v>
      </c>
      <c r="G413" s="14" t="str">
        <f t="shared" si="20"/>
        <v/>
      </c>
      <c r="H413" s="11" t="s">
        <v>733</v>
      </c>
      <c r="N413" s="18" t="str">
        <f t="shared" si="21"/>
        <v/>
      </c>
      <c r="O413" s="19" t="str">
        <f t="shared" si="19"/>
        <v/>
      </c>
    </row>
    <row r="414" spans="2:15" hidden="1">
      <c r="B414" t="s">
        <v>734</v>
      </c>
      <c r="C414" s="1">
        <v>407</v>
      </c>
      <c r="D414" t="s">
        <v>734</v>
      </c>
      <c r="E414" s="1">
        <v>407</v>
      </c>
      <c r="G414" s="14" t="str">
        <f t="shared" si="20"/>
        <v/>
      </c>
      <c r="H414" s="11" t="s">
        <v>734</v>
      </c>
      <c r="K414" t="s">
        <v>1962</v>
      </c>
      <c r="L414" t="s">
        <v>1963</v>
      </c>
      <c r="M414" t="s">
        <v>1964</v>
      </c>
      <c r="N414" s="18" t="str">
        <f t="shared" si="21"/>
        <v/>
      </c>
      <c r="O414" s="19" t="str">
        <f t="shared" si="19"/>
        <v/>
      </c>
    </row>
    <row r="415" spans="2:15" hidden="1">
      <c r="B415" t="s">
        <v>735</v>
      </c>
      <c r="C415" s="1">
        <v>408</v>
      </c>
      <c r="D415" t="s">
        <v>735</v>
      </c>
      <c r="E415" s="1">
        <v>408</v>
      </c>
      <c r="G415" s="14" t="str">
        <f t="shared" si="20"/>
        <v/>
      </c>
      <c r="H415" s="11" t="s">
        <v>735</v>
      </c>
      <c r="N415" s="18" t="str">
        <f t="shared" si="21"/>
        <v/>
      </c>
      <c r="O415" s="19" t="str">
        <f t="shared" si="19"/>
        <v/>
      </c>
    </row>
    <row r="416" spans="2:15" hidden="1">
      <c r="B416" t="s">
        <v>736</v>
      </c>
      <c r="C416" s="1">
        <v>409</v>
      </c>
      <c r="D416" t="s">
        <v>736</v>
      </c>
      <c r="E416" s="1">
        <v>409</v>
      </c>
      <c r="G416" s="14" t="str">
        <f t="shared" si="20"/>
        <v/>
      </c>
      <c r="H416" s="11" t="s">
        <v>736</v>
      </c>
      <c r="N416" s="18" t="str">
        <f t="shared" si="21"/>
        <v/>
      </c>
      <c r="O416" s="19" t="str">
        <f t="shared" si="19"/>
        <v/>
      </c>
    </row>
    <row r="417" spans="2:15" hidden="1">
      <c r="B417" t="s">
        <v>737</v>
      </c>
      <c r="C417" s="1">
        <v>410</v>
      </c>
      <c r="D417" t="s">
        <v>737</v>
      </c>
      <c r="E417" s="1">
        <v>410</v>
      </c>
      <c r="G417" s="14" t="str">
        <f t="shared" si="20"/>
        <v/>
      </c>
      <c r="H417" s="11" t="s">
        <v>737</v>
      </c>
      <c r="N417" s="18" t="str">
        <f t="shared" si="21"/>
        <v/>
      </c>
      <c r="O417" s="19" t="str">
        <f t="shared" si="19"/>
        <v/>
      </c>
    </row>
    <row r="418" spans="2:15" hidden="1">
      <c r="B418" t="s">
        <v>738</v>
      </c>
      <c r="C418" s="1">
        <v>411</v>
      </c>
      <c r="D418" t="s">
        <v>738</v>
      </c>
      <c r="E418" s="1">
        <v>411</v>
      </c>
      <c r="G418" s="14" t="str">
        <f t="shared" si="20"/>
        <v/>
      </c>
      <c r="H418" s="11" t="s">
        <v>738</v>
      </c>
      <c r="N418" s="18" t="str">
        <f t="shared" si="21"/>
        <v/>
      </c>
      <c r="O418" s="19" t="str">
        <f t="shared" si="19"/>
        <v/>
      </c>
    </row>
    <row r="419" spans="2:15" hidden="1">
      <c r="B419" t="s">
        <v>739</v>
      </c>
      <c r="C419" s="1">
        <v>412</v>
      </c>
      <c r="D419" t="s">
        <v>739</v>
      </c>
      <c r="E419" s="1">
        <v>412</v>
      </c>
      <c r="G419" s="14" t="str">
        <f t="shared" si="20"/>
        <v/>
      </c>
      <c r="H419" s="11" t="s">
        <v>739</v>
      </c>
      <c r="N419" s="18" t="str">
        <f t="shared" si="21"/>
        <v/>
      </c>
      <c r="O419" s="19" t="str">
        <f t="shared" si="19"/>
        <v/>
      </c>
    </row>
    <row r="420" spans="2:15" hidden="1">
      <c r="B420" t="s">
        <v>740</v>
      </c>
      <c r="C420" s="1">
        <v>413</v>
      </c>
      <c r="D420" t="s">
        <v>740</v>
      </c>
      <c r="E420" s="1">
        <v>413</v>
      </c>
      <c r="G420" s="14" t="str">
        <f t="shared" si="20"/>
        <v/>
      </c>
      <c r="H420" s="11" t="s">
        <v>740</v>
      </c>
      <c r="N420" s="18" t="str">
        <f t="shared" si="21"/>
        <v/>
      </c>
      <c r="O420" s="19" t="str">
        <f t="shared" si="19"/>
        <v/>
      </c>
    </row>
    <row r="421" spans="2:15" hidden="1">
      <c r="B421" t="s">
        <v>741</v>
      </c>
      <c r="C421" s="1">
        <v>414</v>
      </c>
      <c r="D421" t="s">
        <v>741</v>
      </c>
      <c r="E421" s="1">
        <v>414</v>
      </c>
      <c r="G421" s="14" t="str">
        <f t="shared" si="20"/>
        <v/>
      </c>
      <c r="H421" s="11" t="s">
        <v>741</v>
      </c>
      <c r="N421" s="18" t="str">
        <f t="shared" si="21"/>
        <v/>
      </c>
      <c r="O421" s="19" t="str">
        <f t="shared" si="19"/>
        <v/>
      </c>
    </row>
    <row r="422" spans="2:15" hidden="1">
      <c r="B422" t="s">
        <v>742</v>
      </c>
      <c r="C422" s="1">
        <v>415</v>
      </c>
      <c r="D422" t="s">
        <v>742</v>
      </c>
      <c r="E422" s="1">
        <v>415</v>
      </c>
      <c r="G422" s="14" t="str">
        <f t="shared" si="20"/>
        <v/>
      </c>
      <c r="H422" s="11" t="s">
        <v>742</v>
      </c>
      <c r="N422" s="18" t="str">
        <f t="shared" si="21"/>
        <v/>
      </c>
      <c r="O422" s="19" t="str">
        <f t="shared" si="19"/>
        <v/>
      </c>
    </row>
    <row r="423" spans="2:15" hidden="1">
      <c r="B423" t="s">
        <v>743</v>
      </c>
      <c r="C423" s="1">
        <v>416</v>
      </c>
      <c r="D423" t="s">
        <v>743</v>
      </c>
      <c r="E423" s="1">
        <v>416</v>
      </c>
      <c r="G423" s="14" t="str">
        <f t="shared" si="20"/>
        <v/>
      </c>
      <c r="H423" s="11" t="s">
        <v>743</v>
      </c>
      <c r="N423" s="18" t="str">
        <f t="shared" si="21"/>
        <v/>
      </c>
      <c r="O423" s="19" t="str">
        <f t="shared" si="19"/>
        <v/>
      </c>
    </row>
    <row r="424" spans="2:15" hidden="1">
      <c r="B424" t="s">
        <v>744</v>
      </c>
      <c r="C424" s="1">
        <v>417</v>
      </c>
      <c r="D424" t="s">
        <v>744</v>
      </c>
      <c r="E424" s="1">
        <v>417</v>
      </c>
      <c r="G424" s="14" t="str">
        <f t="shared" si="20"/>
        <v/>
      </c>
      <c r="H424" s="11" t="s">
        <v>744</v>
      </c>
      <c r="N424" s="18" t="str">
        <f t="shared" si="21"/>
        <v/>
      </c>
      <c r="O424" s="19" t="str">
        <f t="shared" si="19"/>
        <v/>
      </c>
    </row>
    <row r="425" spans="2:15" hidden="1">
      <c r="B425" t="s">
        <v>745</v>
      </c>
      <c r="C425" s="1">
        <v>418</v>
      </c>
      <c r="D425" t="s">
        <v>745</v>
      </c>
      <c r="E425" s="1">
        <v>418</v>
      </c>
      <c r="G425" s="14" t="str">
        <f t="shared" si="20"/>
        <v/>
      </c>
      <c r="H425" s="11" t="s">
        <v>745</v>
      </c>
      <c r="N425" s="18" t="str">
        <f t="shared" si="21"/>
        <v/>
      </c>
      <c r="O425" s="19" t="str">
        <f t="shared" si="19"/>
        <v/>
      </c>
    </row>
    <row r="426" spans="2:15" hidden="1">
      <c r="B426" t="s">
        <v>746</v>
      </c>
      <c r="C426" s="1">
        <v>419</v>
      </c>
      <c r="D426" t="s">
        <v>746</v>
      </c>
      <c r="E426" s="1">
        <v>419</v>
      </c>
      <c r="G426" s="14" t="str">
        <f t="shared" si="20"/>
        <v/>
      </c>
      <c r="H426" s="11" t="s">
        <v>746</v>
      </c>
      <c r="N426" s="18" t="str">
        <f t="shared" si="21"/>
        <v/>
      </c>
      <c r="O426" s="19" t="str">
        <f t="shared" si="19"/>
        <v/>
      </c>
    </row>
    <row r="427" spans="2:15" hidden="1">
      <c r="B427" t="s">
        <v>747</v>
      </c>
      <c r="C427" s="1">
        <v>420</v>
      </c>
      <c r="D427" t="s">
        <v>747</v>
      </c>
      <c r="E427" s="1">
        <v>420</v>
      </c>
      <c r="G427" s="14" t="str">
        <f t="shared" si="20"/>
        <v/>
      </c>
      <c r="H427" s="11" t="s">
        <v>747</v>
      </c>
      <c r="N427" s="18" t="str">
        <f t="shared" si="21"/>
        <v/>
      </c>
      <c r="O427" s="19" t="str">
        <f t="shared" si="19"/>
        <v/>
      </c>
    </row>
    <row r="428" spans="2:15" hidden="1">
      <c r="B428" t="s">
        <v>748</v>
      </c>
      <c r="C428" s="1">
        <v>421</v>
      </c>
      <c r="D428" t="s">
        <v>748</v>
      </c>
      <c r="E428" s="1">
        <v>421</v>
      </c>
      <c r="G428" s="14" t="str">
        <f t="shared" si="20"/>
        <v/>
      </c>
      <c r="H428" s="11" t="s">
        <v>748</v>
      </c>
      <c r="N428" s="18" t="str">
        <f t="shared" si="21"/>
        <v/>
      </c>
      <c r="O428" s="19" t="str">
        <f t="shared" si="19"/>
        <v/>
      </c>
    </row>
    <row r="429" spans="2:15" hidden="1">
      <c r="B429" t="s">
        <v>749</v>
      </c>
      <c r="C429" s="1">
        <v>422</v>
      </c>
      <c r="D429" t="s">
        <v>749</v>
      </c>
      <c r="E429" s="1">
        <v>422</v>
      </c>
      <c r="G429" s="14" t="str">
        <f t="shared" si="20"/>
        <v/>
      </c>
      <c r="H429" s="11" t="s">
        <v>749</v>
      </c>
      <c r="N429" s="18" t="str">
        <f t="shared" si="21"/>
        <v/>
      </c>
      <c r="O429" s="19" t="str">
        <f t="shared" si="19"/>
        <v/>
      </c>
    </row>
    <row r="430" spans="2:15" hidden="1">
      <c r="B430" t="s">
        <v>217</v>
      </c>
      <c r="C430" s="1">
        <v>423</v>
      </c>
      <c r="D430" t="s">
        <v>217</v>
      </c>
      <c r="E430" s="1">
        <v>423</v>
      </c>
      <c r="G430" s="14" t="str">
        <f t="shared" si="20"/>
        <v/>
      </c>
      <c r="H430" s="11" t="s">
        <v>217</v>
      </c>
      <c r="N430" s="18" t="str">
        <f t="shared" si="21"/>
        <v/>
      </c>
      <c r="O430" s="19" t="str">
        <f t="shared" si="19"/>
        <v/>
      </c>
    </row>
    <row r="431" spans="2:15" hidden="1">
      <c r="B431" t="s">
        <v>253</v>
      </c>
      <c r="C431" s="1">
        <v>424</v>
      </c>
      <c r="D431" t="s">
        <v>253</v>
      </c>
      <c r="E431" s="1">
        <v>424</v>
      </c>
      <c r="G431" s="14" t="str">
        <f t="shared" si="20"/>
        <v/>
      </c>
      <c r="H431" s="11" t="s">
        <v>253</v>
      </c>
      <c r="N431" s="18" t="str">
        <f t="shared" si="21"/>
        <v/>
      </c>
      <c r="O431" s="19" t="str">
        <f t="shared" si="19"/>
        <v/>
      </c>
    </row>
    <row r="432" spans="2:15" hidden="1">
      <c r="B432" t="s">
        <v>750</v>
      </c>
      <c r="C432" s="1">
        <v>425</v>
      </c>
      <c r="D432" t="s">
        <v>750</v>
      </c>
      <c r="E432" s="1">
        <v>425</v>
      </c>
      <c r="G432" s="14" t="str">
        <f t="shared" si="20"/>
        <v/>
      </c>
      <c r="H432" s="11" t="s">
        <v>750</v>
      </c>
      <c r="N432" s="18" t="str">
        <f t="shared" si="21"/>
        <v/>
      </c>
      <c r="O432" s="19" t="str">
        <f t="shared" si="19"/>
        <v/>
      </c>
    </row>
    <row r="433" spans="2:15" hidden="1">
      <c r="B433" t="s">
        <v>751</v>
      </c>
      <c r="C433" s="1">
        <v>426</v>
      </c>
      <c r="D433" t="s">
        <v>751</v>
      </c>
      <c r="E433" s="1">
        <v>426</v>
      </c>
      <c r="G433" s="14" t="str">
        <f t="shared" si="20"/>
        <v/>
      </c>
      <c r="H433" s="11" t="s">
        <v>751</v>
      </c>
      <c r="N433" s="18" t="str">
        <f t="shared" si="21"/>
        <v/>
      </c>
      <c r="O433" s="19" t="str">
        <f t="shared" si="19"/>
        <v/>
      </c>
    </row>
    <row r="434" spans="2:15" hidden="1">
      <c r="B434" t="s">
        <v>752</v>
      </c>
      <c r="C434" s="1">
        <v>427</v>
      </c>
      <c r="D434" t="s">
        <v>752</v>
      </c>
      <c r="E434" s="1">
        <v>427</v>
      </c>
      <c r="G434" s="14" t="str">
        <f t="shared" si="20"/>
        <v/>
      </c>
      <c r="H434" s="11" t="s">
        <v>752</v>
      </c>
      <c r="N434" s="18" t="str">
        <f t="shared" si="21"/>
        <v/>
      </c>
      <c r="O434" s="19" t="str">
        <f t="shared" si="19"/>
        <v/>
      </c>
    </row>
    <row r="435" spans="2:15" hidden="1">
      <c r="B435" t="s">
        <v>753</v>
      </c>
      <c r="C435" s="1">
        <v>428</v>
      </c>
      <c r="D435" t="s">
        <v>753</v>
      </c>
      <c r="E435" s="1">
        <v>428</v>
      </c>
      <c r="G435" s="14" t="str">
        <f t="shared" si="20"/>
        <v/>
      </c>
      <c r="H435" s="11" t="s">
        <v>753</v>
      </c>
      <c r="N435" s="18" t="str">
        <f t="shared" si="21"/>
        <v/>
      </c>
      <c r="O435" s="19" t="str">
        <f t="shared" si="19"/>
        <v/>
      </c>
    </row>
    <row r="436" spans="2:15" hidden="1">
      <c r="B436" t="s">
        <v>754</v>
      </c>
      <c r="C436" s="1">
        <v>429</v>
      </c>
      <c r="D436" t="s">
        <v>754</v>
      </c>
      <c r="E436" s="1">
        <v>429</v>
      </c>
      <c r="G436" s="14" t="str">
        <f t="shared" si="20"/>
        <v/>
      </c>
      <c r="H436" s="11" t="s">
        <v>754</v>
      </c>
      <c r="N436" s="18" t="str">
        <f t="shared" si="21"/>
        <v/>
      </c>
      <c r="O436" s="19" t="str">
        <f t="shared" si="19"/>
        <v/>
      </c>
    </row>
    <row r="437" spans="2:15" hidden="1">
      <c r="B437" t="s">
        <v>755</v>
      </c>
      <c r="C437" s="1">
        <v>430</v>
      </c>
      <c r="D437" t="s">
        <v>755</v>
      </c>
      <c r="E437" s="1">
        <v>430</v>
      </c>
      <c r="G437" s="14" t="str">
        <f t="shared" si="20"/>
        <v/>
      </c>
      <c r="H437" s="11" t="s">
        <v>755</v>
      </c>
      <c r="N437" s="18" t="str">
        <f t="shared" si="21"/>
        <v/>
      </c>
      <c r="O437" s="19" t="str">
        <f t="shared" ref="O437:O500" si="22">IF(D437&lt;&gt;B437,"find . -name '*.c' -o -name '*.h' | xargs perl -pi -i -e '"&amp;N437&amp;"'","")</f>
        <v/>
      </c>
    </row>
    <row r="438" spans="2:15" hidden="1">
      <c r="B438" t="s">
        <v>756</v>
      </c>
      <c r="C438" s="1">
        <v>431</v>
      </c>
      <c r="D438" t="s">
        <v>756</v>
      </c>
      <c r="E438" s="1">
        <v>431</v>
      </c>
      <c r="G438" s="14" t="str">
        <f t="shared" si="20"/>
        <v/>
      </c>
      <c r="H438" s="11" t="s">
        <v>756</v>
      </c>
      <c r="N438" s="18" t="str">
        <f t="shared" si="21"/>
        <v/>
      </c>
      <c r="O438" s="19" t="str">
        <f t="shared" si="22"/>
        <v/>
      </c>
    </row>
    <row r="439" spans="2:15" hidden="1">
      <c r="B439" t="s">
        <v>757</v>
      </c>
      <c r="C439" s="1">
        <v>432</v>
      </c>
      <c r="D439" t="s">
        <v>757</v>
      </c>
      <c r="E439" s="1">
        <v>432</v>
      </c>
      <c r="G439" s="14" t="str">
        <f t="shared" si="20"/>
        <v/>
      </c>
      <c r="H439" s="11" t="s">
        <v>757</v>
      </c>
      <c r="N439" s="18" t="str">
        <f t="shared" si="21"/>
        <v/>
      </c>
      <c r="O439" s="19" t="str">
        <f t="shared" si="22"/>
        <v/>
      </c>
    </row>
    <row r="440" spans="2:15" hidden="1">
      <c r="B440" t="s">
        <v>758</v>
      </c>
      <c r="C440" s="1">
        <v>433</v>
      </c>
      <c r="D440" t="s">
        <v>758</v>
      </c>
      <c r="E440" s="1">
        <v>433</v>
      </c>
      <c r="G440" s="14" t="str">
        <f t="shared" si="20"/>
        <v/>
      </c>
      <c r="H440" s="11" t="s">
        <v>758</v>
      </c>
      <c r="N440" s="18" t="str">
        <f t="shared" si="21"/>
        <v/>
      </c>
      <c r="O440" s="19" t="str">
        <f t="shared" si="22"/>
        <v/>
      </c>
    </row>
    <row r="441" spans="2:15" hidden="1">
      <c r="B441" t="s">
        <v>759</v>
      </c>
      <c r="C441" s="1">
        <v>434</v>
      </c>
      <c r="D441" t="s">
        <v>759</v>
      </c>
      <c r="E441" s="1">
        <v>434</v>
      </c>
      <c r="G441" s="14" t="str">
        <f t="shared" si="20"/>
        <v/>
      </c>
      <c r="H441" s="11" t="s">
        <v>759</v>
      </c>
      <c r="N441" s="18" t="str">
        <f t="shared" si="21"/>
        <v/>
      </c>
      <c r="O441" s="19" t="str">
        <f t="shared" si="22"/>
        <v/>
      </c>
    </row>
    <row r="442" spans="2:15" hidden="1">
      <c r="B442" t="s">
        <v>760</v>
      </c>
      <c r="C442" s="1">
        <v>435</v>
      </c>
      <c r="D442" t="s">
        <v>760</v>
      </c>
      <c r="E442" s="1">
        <v>435</v>
      </c>
      <c r="G442" s="14" t="str">
        <f t="shared" si="20"/>
        <v/>
      </c>
      <c r="H442" s="11" t="s">
        <v>760</v>
      </c>
      <c r="N442" s="18" t="str">
        <f t="shared" si="21"/>
        <v/>
      </c>
      <c r="O442" s="19" t="str">
        <f t="shared" si="22"/>
        <v/>
      </c>
    </row>
    <row r="443" spans="2:15" hidden="1">
      <c r="B443" t="s">
        <v>761</v>
      </c>
      <c r="C443" s="1">
        <v>436</v>
      </c>
      <c r="D443" t="s">
        <v>761</v>
      </c>
      <c r="E443" s="1">
        <v>436</v>
      </c>
      <c r="G443" s="14" t="str">
        <f t="shared" si="20"/>
        <v/>
      </c>
      <c r="H443" s="11" t="s">
        <v>761</v>
      </c>
      <c r="N443" s="18" t="str">
        <f t="shared" si="21"/>
        <v/>
      </c>
      <c r="O443" s="19" t="str">
        <f t="shared" si="22"/>
        <v/>
      </c>
    </row>
    <row r="444" spans="2:15" hidden="1">
      <c r="B444" t="s">
        <v>762</v>
      </c>
      <c r="C444" s="1">
        <v>437</v>
      </c>
      <c r="D444" t="s">
        <v>762</v>
      </c>
      <c r="E444" s="1">
        <v>437</v>
      </c>
      <c r="G444" s="14" t="str">
        <f t="shared" si="20"/>
        <v/>
      </c>
      <c r="H444" s="11" t="s">
        <v>762</v>
      </c>
      <c r="N444" s="18" t="str">
        <f t="shared" si="21"/>
        <v/>
      </c>
      <c r="O444" s="19" t="str">
        <f t="shared" si="22"/>
        <v/>
      </c>
    </row>
    <row r="445" spans="2:15" hidden="1">
      <c r="B445" t="s">
        <v>763</v>
      </c>
      <c r="C445" s="1">
        <v>438</v>
      </c>
      <c r="D445" t="s">
        <v>763</v>
      </c>
      <c r="E445" s="1">
        <v>438</v>
      </c>
      <c r="G445" s="14" t="str">
        <f t="shared" si="20"/>
        <v/>
      </c>
      <c r="H445" s="11" t="s">
        <v>763</v>
      </c>
      <c r="N445" s="18" t="str">
        <f t="shared" si="21"/>
        <v/>
      </c>
      <c r="O445" s="19" t="str">
        <f t="shared" si="22"/>
        <v/>
      </c>
    </row>
    <row r="446" spans="2:15" hidden="1">
      <c r="B446" t="s">
        <v>764</v>
      </c>
      <c r="C446" s="1">
        <v>439</v>
      </c>
      <c r="D446" t="s">
        <v>764</v>
      </c>
      <c r="E446" s="1">
        <v>439</v>
      </c>
      <c r="G446" s="14" t="str">
        <f t="shared" si="20"/>
        <v/>
      </c>
      <c r="H446" s="11" t="s">
        <v>764</v>
      </c>
      <c r="N446" s="18" t="str">
        <f t="shared" si="21"/>
        <v/>
      </c>
      <c r="O446" s="19" t="str">
        <f t="shared" si="22"/>
        <v/>
      </c>
    </row>
    <row r="447" spans="2:15" hidden="1">
      <c r="B447" t="s">
        <v>765</v>
      </c>
      <c r="C447" s="1">
        <v>440</v>
      </c>
      <c r="D447" t="s">
        <v>765</v>
      </c>
      <c r="E447" s="1">
        <v>440</v>
      </c>
      <c r="G447" s="14" t="str">
        <f t="shared" si="20"/>
        <v/>
      </c>
      <c r="H447" s="11" t="s">
        <v>765</v>
      </c>
      <c r="N447" s="18" t="str">
        <f t="shared" si="21"/>
        <v/>
      </c>
      <c r="O447" s="19" t="str">
        <f t="shared" si="22"/>
        <v/>
      </c>
    </row>
    <row r="448" spans="2:15" hidden="1">
      <c r="B448" t="s">
        <v>766</v>
      </c>
      <c r="C448" s="1">
        <v>441</v>
      </c>
      <c r="D448" t="s">
        <v>766</v>
      </c>
      <c r="E448" s="1">
        <v>441</v>
      </c>
      <c r="G448" s="14" t="str">
        <f t="shared" si="20"/>
        <v/>
      </c>
      <c r="H448" s="11" t="s">
        <v>766</v>
      </c>
      <c r="N448" s="18" t="str">
        <f t="shared" si="21"/>
        <v/>
      </c>
      <c r="O448" s="19" t="str">
        <f t="shared" si="22"/>
        <v/>
      </c>
    </row>
    <row r="449" spans="2:15" hidden="1">
      <c r="B449" t="s">
        <v>767</v>
      </c>
      <c r="C449" s="1">
        <v>442</v>
      </c>
      <c r="D449" t="s">
        <v>767</v>
      </c>
      <c r="E449" s="1">
        <v>442</v>
      </c>
      <c r="G449" s="14" t="str">
        <f t="shared" si="20"/>
        <v/>
      </c>
      <c r="H449" s="11" t="s">
        <v>767</v>
      </c>
      <c r="N449" s="18" t="str">
        <f t="shared" si="21"/>
        <v/>
      </c>
      <c r="O449" s="19" t="str">
        <f t="shared" si="22"/>
        <v/>
      </c>
    </row>
    <row r="450" spans="2:15" hidden="1">
      <c r="B450" t="s">
        <v>768</v>
      </c>
      <c r="C450" s="1">
        <v>443</v>
      </c>
      <c r="D450" t="s">
        <v>768</v>
      </c>
      <c r="E450" s="1">
        <v>443</v>
      </c>
      <c r="G450" s="14" t="str">
        <f t="shared" si="20"/>
        <v/>
      </c>
      <c r="H450" s="11" t="s">
        <v>768</v>
      </c>
      <c r="N450" s="18" t="str">
        <f t="shared" si="21"/>
        <v/>
      </c>
      <c r="O450" s="19" t="str">
        <f t="shared" si="22"/>
        <v/>
      </c>
    </row>
    <row r="451" spans="2:15" hidden="1">
      <c r="B451" t="s">
        <v>769</v>
      </c>
      <c r="C451" s="1">
        <v>444</v>
      </c>
      <c r="D451" t="s">
        <v>769</v>
      </c>
      <c r="E451" s="1">
        <v>444</v>
      </c>
      <c r="G451" s="14" t="str">
        <f t="shared" si="20"/>
        <v/>
      </c>
      <c r="H451" s="11" t="s">
        <v>769</v>
      </c>
      <c r="N451" s="18" t="str">
        <f t="shared" si="21"/>
        <v/>
      </c>
      <c r="O451" s="19" t="str">
        <f t="shared" si="22"/>
        <v/>
      </c>
    </row>
    <row r="452" spans="2:15" hidden="1">
      <c r="B452" t="s">
        <v>770</v>
      </c>
      <c r="C452" s="1">
        <v>445</v>
      </c>
      <c r="D452" t="s">
        <v>770</v>
      </c>
      <c r="E452" s="1">
        <v>445</v>
      </c>
      <c r="G452" s="14" t="str">
        <f t="shared" si="20"/>
        <v/>
      </c>
      <c r="H452" s="11" t="s">
        <v>770</v>
      </c>
      <c r="N452" s="18" t="str">
        <f t="shared" si="21"/>
        <v/>
      </c>
      <c r="O452" s="19" t="str">
        <f t="shared" si="22"/>
        <v/>
      </c>
    </row>
    <row r="453" spans="2:15" hidden="1">
      <c r="B453" t="s">
        <v>771</v>
      </c>
      <c r="C453" s="1">
        <v>446</v>
      </c>
      <c r="D453" t="s">
        <v>771</v>
      </c>
      <c r="E453" s="1">
        <v>446</v>
      </c>
      <c r="G453" s="14" t="str">
        <f t="shared" si="20"/>
        <v/>
      </c>
      <c r="H453" s="11" t="s">
        <v>771</v>
      </c>
      <c r="N453" s="18" t="str">
        <f t="shared" si="21"/>
        <v/>
      </c>
      <c r="O453" s="19" t="str">
        <f t="shared" si="22"/>
        <v/>
      </c>
    </row>
    <row r="454" spans="2:15" hidden="1">
      <c r="B454" t="s">
        <v>772</v>
      </c>
      <c r="C454" s="1">
        <v>447</v>
      </c>
      <c r="D454" t="s">
        <v>772</v>
      </c>
      <c r="E454" s="1">
        <v>447</v>
      </c>
      <c r="G454" s="14" t="str">
        <f t="shared" si="20"/>
        <v/>
      </c>
      <c r="H454" s="11" t="s">
        <v>772</v>
      </c>
      <c r="N454" s="18" t="str">
        <f t="shared" si="21"/>
        <v/>
      </c>
      <c r="O454" s="19" t="str">
        <f t="shared" si="22"/>
        <v/>
      </c>
    </row>
    <row r="455" spans="2:15" hidden="1">
      <c r="B455" t="s">
        <v>773</v>
      </c>
      <c r="C455" s="1">
        <v>448</v>
      </c>
      <c r="D455" t="s">
        <v>773</v>
      </c>
      <c r="E455" s="1">
        <v>448</v>
      </c>
      <c r="G455" s="14" t="str">
        <f t="shared" si="20"/>
        <v/>
      </c>
      <c r="H455" s="11" t="s">
        <v>773</v>
      </c>
      <c r="N455" s="18" t="str">
        <f t="shared" si="21"/>
        <v/>
      </c>
      <c r="O455" s="19" t="str">
        <f t="shared" si="22"/>
        <v/>
      </c>
    </row>
    <row r="456" spans="2:15" hidden="1">
      <c r="B456" t="s">
        <v>774</v>
      </c>
      <c r="C456" s="1">
        <v>449</v>
      </c>
      <c r="D456" t="s">
        <v>774</v>
      </c>
      <c r="E456" s="1">
        <v>449</v>
      </c>
      <c r="G456" s="14" t="str">
        <f t="shared" ref="G456:G519" si="23">IF(D456&lt;&gt;H456,1,"")</f>
        <v/>
      </c>
      <c r="H456" s="11" t="s">
        <v>774</v>
      </c>
      <c r="N456" s="18" t="str">
        <f t="shared" si="21"/>
        <v/>
      </c>
      <c r="O456" s="19" t="str">
        <f t="shared" si="22"/>
        <v/>
      </c>
    </row>
    <row r="457" spans="2:15" hidden="1">
      <c r="B457" t="s">
        <v>775</v>
      </c>
      <c r="C457" s="1">
        <v>450</v>
      </c>
      <c r="D457" t="s">
        <v>775</v>
      </c>
      <c r="E457" s="1">
        <v>450</v>
      </c>
      <c r="G457" s="14" t="str">
        <f t="shared" si="23"/>
        <v/>
      </c>
      <c r="H457" s="11" t="s">
        <v>775</v>
      </c>
      <c r="N457" s="18" t="str">
        <f t="shared" si="21"/>
        <v/>
      </c>
      <c r="O457" s="19" t="str">
        <f t="shared" si="22"/>
        <v/>
      </c>
    </row>
    <row r="458" spans="2:15" hidden="1">
      <c r="B458" t="s">
        <v>776</v>
      </c>
      <c r="C458" s="1">
        <v>451</v>
      </c>
      <c r="D458" t="s">
        <v>776</v>
      </c>
      <c r="E458" s="1">
        <v>451</v>
      </c>
      <c r="G458" s="14" t="str">
        <f t="shared" si="23"/>
        <v/>
      </c>
      <c r="H458" s="11" t="s">
        <v>776</v>
      </c>
      <c r="N458" s="18" t="str">
        <f t="shared" si="21"/>
        <v/>
      </c>
      <c r="O458" s="19" t="str">
        <f t="shared" si="22"/>
        <v/>
      </c>
    </row>
    <row r="459" spans="2:15" hidden="1">
      <c r="B459" t="s">
        <v>777</v>
      </c>
      <c r="C459" s="1">
        <v>452</v>
      </c>
      <c r="D459" t="s">
        <v>777</v>
      </c>
      <c r="E459" s="1">
        <v>452</v>
      </c>
      <c r="G459" s="14" t="str">
        <f t="shared" si="23"/>
        <v/>
      </c>
      <c r="H459" s="11" t="s">
        <v>777</v>
      </c>
      <c r="N459" s="18" t="str">
        <f t="shared" si="21"/>
        <v/>
      </c>
      <c r="O459" s="19" t="str">
        <f t="shared" si="22"/>
        <v/>
      </c>
    </row>
    <row r="460" spans="2:15" hidden="1">
      <c r="B460" t="s">
        <v>778</v>
      </c>
      <c r="C460" s="1">
        <v>453</v>
      </c>
      <c r="D460" t="s">
        <v>778</v>
      </c>
      <c r="E460" s="1">
        <v>453</v>
      </c>
      <c r="G460" s="14" t="str">
        <f t="shared" si="23"/>
        <v/>
      </c>
      <c r="H460" s="11" t="s">
        <v>778</v>
      </c>
      <c r="N460" s="18" t="str">
        <f t="shared" si="21"/>
        <v/>
      </c>
      <c r="O460" s="19" t="str">
        <f t="shared" si="22"/>
        <v/>
      </c>
    </row>
    <row r="461" spans="2:15" hidden="1">
      <c r="B461" t="s">
        <v>779</v>
      </c>
      <c r="C461" s="1">
        <v>454</v>
      </c>
      <c r="D461" t="s">
        <v>779</v>
      </c>
      <c r="E461" s="1">
        <v>454</v>
      </c>
      <c r="G461" s="14" t="str">
        <f t="shared" si="23"/>
        <v/>
      </c>
      <c r="H461" s="11" t="s">
        <v>779</v>
      </c>
      <c r="N461" s="18" t="str">
        <f t="shared" si="21"/>
        <v/>
      </c>
      <c r="O461" s="19" t="str">
        <f t="shared" si="22"/>
        <v/>
      </c>
    </row>
    <row r="462" spans="2:15" hidden="1">
      <c r="B462" t="s">
        <v>780</v>
      </c>
      <c r="C462" s="1">
        <v>455</v>
      </c>
      <c r="D462" t="s">
        <v>780</v>
      </c>
      <c r="E462" s="1">
        <v>455</v>
      </c>
      <c r="G462" s="14" t="str">
        <f t="shared" si="23"/>
        <v/>
      </c>
      <c r="H462" s="11" t="s">
        <v>780</v>
      </c>
      <c r="N462" s="18" t="str">
        <f t="shared" si="21"/>
        <v/>
      </c>
      <c r="O462" s="19" t="str">
        <f t="shared" si="22"/>
        <v/>
      </c>
    </row>
    <row r="463" spans="2:15" hidden="1">
      <c r="B463" t="s">
        <v>781</v>
      </c>
      <c r="C463" s="1">
        <v>456</v>
      </c>
      <c r="D463" t="s">
        <v>781</v>
      </c>
      <c r="E463" s="1">
        <v>456</v>
      </c>
      <c r="G463" s="14" t="str">
        <f t="shared" si="23"/>
        <v/>
      </c>
      <c r="H463" s="11" t="s">
        <v>781</v>
      </c>
      <c r="N463" s="18" t="str">
        <f t="shared" si="21"/>
        <v/>
      </c>
      <c r="O463" s="19" t="str">
        <f t="shared" si="22"/>
        <v/>
      </c>
    </row>
    <row r="464" spans="2:15" hidden="1">
      <c r="B464" t="s">
        <v>782</v>
      </c>
      <c r="C464" s="1">
        <v>457</v>
      </c>
      <c r="D464" t="s">
        <v>782</v>
      </c>
      <c r="E464" s="1">
        <v>457</v>
      </c>
      <c r="G464" s="14" t="str">
        <f t="shared" si="23"/>
        <v/>
      </c>
      <c r="H464" s="11" t="s">
        <v>782</v>
      </c>
      <c r="N464" s="18" t="str">
        <f t="shared" si="21"/>
        <v/>
      </c>
      <c r="O464" s="19" t="str">
        <f t="shared" si="22"/>
        <v/>
      </c>
    </row>
    <row r="465" spans="2:15" hidden="1">
      <c r="B465" t="s">
        <v>783</v>
      </c>
      <c r="C465" s="1">
        <v>458</v>
      </c>
      <c r="D465" t="s">
        <v>783</v>
      </c>
      <c r="E465" s="1">
        <v>458</v>
      </c>
      <c r="G465" s="14" t="str">
        <f t="shared" si="23"/>
        <v/>
      </c>
      <c r="H465" s="11" t="s">
        <v>783</v>
      </c>
      <c r="N465" s="18" t="str">
        <f t="shared" si="21"/>
        <v/>
      </c>
      <c r="O465" s="19" t="str">
        <f t="shared" si="22"/>
        <v/>
      </c>
    </row>
    <row r="466" spans="2:15" hidden="1">
      <c r="B466" t="s">
        <v>784</v>
      </c>
      <c r="C466" s="1">
        <v>459</v>
      </c>
      <c r="D466" t="s">
        <v>784</v>
      </c>
      <c r="E466" s="1">
        <v>459</v>
      </c>
      <c r="G466" s="14" t="str">
        <f t="shared" si="23"/>
        <v/>
      </c>
      <c r="H466" s="11" t="s">
        <v>784</v>
      </c>
      <c r="N466" s="18" t="str">
        <f t="shared" si="21"/>
        <v/>
      </c>
      <c r="O466" s="19" t="str">
        <f t="shared" si="22"/>
        <v/>
      </c>
    </row>
    <row r="467" spans="2:15" hidden="1">
      <c r="B467" t="s">
        <v>785</v>
      </c>
      <c r="C467" s="1">
        <v>460</v>
      </c>
      <c r="D467" t="s">
        <v>785</v>
      </c>
      <c r="E467" s="1">
        <v>460</v>
      </c>
      <c r="G467" s="14" t="str">
        <f t="shared" si="23"/>
        <v/>
      </c>
      <c r="H467" s="11" t="s">
        <v>785</v>
      </c>
      <c r="N467" s="18" t="str">
        <f t="shared" si="21"/>
        <v/>
      </c>
      <c r="O467" s="19" t="str">
        <f t="shared" si="22"/>
        <v/>
      </c>
    </row>
    <row r="468" spans="2:15" hidden="1">
      <c r="B468" t="s">
        <v>786</v>
      </c>
      <c r="C468" s="1">
        <v>461</v>
      </c>
      <c r="D468" t="s">
        <v>786</v>
      </c>
      <c r="E468" s="1">
        <v>461</v>
      </c>
      <c r="G468" s="14" t="str">
        <f t="shared" si="23"/>
        <v/>
      </c>
      <c r="H468" s="11" t="s">
        <v>786</v>
      </c>
      <c r="N468" s="18" t="str">
        <f t="shared" si="21"/>
        <v/>
      </c>
      <c r="O468" s="19" t="str">
        <f t="shared" si="22"/>
        <v/>
      </c>
    </row>
    <row r="469" spans="2:15" hidden="1">
      <c r="B469" t="s">
        <v>787</v>
      </c>
      <c r="C469" s="1">
        <v>462</v>
      </c>
      <c r="D469" t="s">
        <v>787</v>
      </c>
      <c r="E469" s="1">
        <v>462</v>
      </c>
      <c r="G469" s="14" t="str">
        <f t="shared" si="23"/>
        <v/>
      </c>
      <c r="H469" s="11" t="s">
        <v>787</v>
      </c>
      <c r="N469" s="18" t="str">
        <f t="shared" si="21"/>
        <v/>
      </c>
      <c r="O469" s="19" t="str">
        <f t="shared" si="22"/>
        <v/>
      </c>
    </row>
    <row r="470" spans="2:15" hidden="1">
      <c r="B470" t="s">
        <v>788</v>
      </c>
      <c r="C470" s="1">
        <v>463</v>
      </c>
      <c r="D470" t="s">
        <v>788</v>
      </c>
      <c r="E470" s="1">
        <v>463</v>
      </c>
      <c r="G470" s="14" t="str">
        <f t="shared" si="23"/>
        <v/>
      </c>
      <c r="H470" s="11" t="s">
        <v>788</v>
      </c>
      <c r="N470" s="18" t="str">
        <f t="shared" si="21"/>
        <v/>
      </c>
      <c r="O470" s="19" t="str">
        <f t="shared" si="22"/>
        <v/>
      </c>
    </row>
    <row r="471" spans="2:15" hidden="1">
      <c r="B471" t="s">
        <v>789</v>
      </c>
      <c r="C471" s="1">
        <v>464</v>
      </c>
      <c r="D471" t="s">
        <v>789</v>
      </c>
      <c r="E471" s="1">
        <v>464</v>
      </c>
      <c r="G471" s="14" t="str">
        <f t="shared" si="23"/>
        <v/>
      </c>
      <c r="H471" s="11" t="s">
        <v>789</v>
      </c>
      <c r="N471" s="18" t="str">
        <f t="shared" ref="N471:N534" si="24">IF(D471&lt;&gt;B471,"s/\b"&amp;B471&amp;"\b/"&amp;D471&amp;"/g;","")</f>
        <v/>
      </c>
      <c r="O471" s="19" t="str">
        <f t="shared" si="22"/>
        <v/>
      </c>
    </row>
    <row r="472" spans="2:15" hidden="1">
      <c r="B472" t="s">
        <v>790</v>
      </c>
      <c r="C472" s="1">
        <v>465</v>
      </c>
      <c r="D472" t="s">
        <v>790</v>
      </c>
      <c r="E472" s="1">
        <v>465</v>
      </c>
      <c r="G472" s="14" t="str">
        <f t="shared" si="23"/>
        <v/>
      </c>
      <c r="H472" s="11" t="s">
        <v>790</v>
      </c>
      <c r="N472" s="18" t="str">
        <f t="shared" si="24"/>
        <v/>
      </c>
      <c r="O472" s="19" t="str">
        <f t="shared" si="22"/>
        <v/>
      </c>
    </row>
    <row r="473" spans="2:15" hidden="1">
      <c r="B473" t="s">
        <v>791</v>
      </c>
      <c r="C473" s="1">
        <v>466</v>
      </c>
      <c r="D473" t="s">
        <v>791</v>
      </c>
      <c r="E473" s="1">
        <v>466</v>
      </c>
      <c r="G473" s="14" t="str">
        <f t="shared" si="23"/>
        <v/>
      </c>
      <c r="H473" s="11" t="s">
        <v>791</v>
      </c>
      <c r="N473" s="18" t="str">
        <f t="shared" si="24"/>
        <v/>
      </c>
      <c r="O473" s="19" t="str">
        <f t="shared" si="22"/>
        <v/>
      </c>
    </row>
    <row r="474" spans="2:15" hidden="1">
      <c r="B474" t="s">
        <v>792</v>
      </c>
      <c r="C474" s="1">
        <v>467</v>
      </c>
      <c r="D474" t="s">
        <v>792</v>
      </c>
      <c r="E474" s="1">
        <v>467</v>
      </c>
      <c r="G474" s="14" t="str">
        <f t="shared" si="23"/>
        <v/>
      </c>
      <c r="H474" s="11" t="s">
        <v>792</v>
      </c>
      <c r="N474" s="18" t="str">
        <f t="shared" si="24"/>
        <v/>
      </c>
      <c r="O474" s="19" t="str">
        <f t="shared" si="22"/>
        <v/>
      </c>
    </row>
    <row r="475" spans="2:15" hidden="1">
      <c r="B475" t="s">
        <v>793</v>
      </c>
      <c r="C475" s="1">
        <v>468</v>
      </c>
      <c r="D475" t="s">
        <v>793</v>
      </c>
      <c r="E475" s="1">
        <v>468</v>
      </c>
      <c r="G475" s="14" t="str">
        <f t="shared" si="23"/>
        <v/>
      </c>
      <c r="H475" s="11" t="s">
        <v>793</v>
      </c>
      <c r="N475" s="18" t="str">
        <f t="shared" si="24"/>
        <v/>
      </c>
      <c r="O475" s="19" t="str">
        <f t="shared" si="22"/>
        <v/>
      </c>
    </row>
    <row r="476" spans="2:15" hidden="1">
      <c r="B476" t="s">
        <v>794</v>
      </c>
      <c r="C476" s="1">
        <v>469</v>
      </c>
      <c r="D476" t="s">
        <v>794</v>
      </c>
      <c r="E476" s="1">
        <v>469</v>
      </c>
      <c r="G476" s="14" t="str">
        <f t="shared" si="23"/>
        <v/>
      </c>
      <c r="H476" s="11" t="s">
        <v>794</v>
      </c>
      <c r="N476" s="18" t="str">
        <f t="shared" si="24"/>
        <v/>
      </c>
      <c r="O476" s="19" t="str">
        <f t="shared" si="22"/>
        <v/>
      </c>
    </row>
    <row r="477" spans="2:15" hidden="1">
      <c r="B477" t="s">
        <v>795</v>
      </c>
      <c r="C477" s="1">
        <v>470</v>
      </c>
      <c r="D477" t="s">
        <v>795</v>
      </c>
      <c r="E477" s="1">
        <v>470</v>
      </c>
      <c r="G477" s="14" t="str">
        <f t="shared" si="23"/>
        <v/>
      </c>
      <c r="H477" s="11" t="s">
        <v>795</v>
      </c>
      <c r="N477" s="18" t="str">
        <f t="shared" si="24"/>
        <v/>
      </c>
      <c r="O477" s="19" t="str">
        <f t="shared" si="22"/>
        <v/>
      </c>
    </row>
    <row r="478" spans="2:15" hidden="1">
      <c r="B478" t="s">
        <v>796</v>
      </c>
      <c r="C478" s="1">
        <v>471</v>
      </c>
      <c r="D478" t="s">
        <v>796</v>
      </c>
      <c r="E478" s="1">
        <v>471</v>
      </c>
      <c r="G478" s="14" t="str">
        <f t="shared" si="23"/>
        <v/>
      </c>
      <c r="H478" s="11" t="s">
        <v>796</v>
      </c>
      <c r="N478" s="18" t="str">
        <f t="shared" si="24"/>
        <v/>
      </c>
      <c r="O478" s="19" t="str">
        <f t="shared" si="22"/>
        <v/>
      </c>
    </row>
    <row r="479" spans="2:15" hidden="1">
      <c r="B479" t="s">
        <v>797</v>
      </c>
      <c r="C479" s="1">
        <v>472</v>
      </c>
      <c r="D479" t="s">
        <v>797</v>
      </c>
      <c r="E479" s="1">
        <v>472</v>
      </c>
      <c r="G479" s="14" t="str">
        <f t="shared" si="23"/>
        <v/>
      </c>
      <c r="H479" s="11" t="s">
        <v>797</v>
      </c>
      <c r="N479" s="18" t="str">
        <f t="shared" si="24"/>
        <v/>
      </c>
      <c r="O479" s="19" t="str">
        <f t="shared" si="22"/>
        <v/>
      </c>
    </row>
    <row r="480" spans="2:15" hidden="1">
      <c r="B480" t="s">
        <v>798</v>
      </c>
      <c r="C480" s="1">
        <v>473</v>
      </c>
      <c r="D480" t="s">
        <v>798</v>
      </c>
      <c r="E480" s="1">
        <v>473</v>
      </c>
      <c r="G480" s="14" t="str">
        <f t="shared" si="23"/>
        <v/>
      </c>
      <c r="H480" s="11" t="s">
        <v>798</v>
      </c>
      <c r="N480" s="18" t="str">
        <f t="shared" si="24"/>
        <v/>
      </c>
      <c r="O480" s="19" t="str">
        <f t="shared" si="22"/>
        <v/>
      </c>
    </row>
    <row r="481" spans="2:15" hidden="1">
      <c r="B481" t="s">
        <v>799</v>
      </c>
      <c r="C481" s="1">
        <v>474</v>
      </c>
      <c r="D481" t="s">
        <v>799</v>
      </c>
      <c r="E481" s="1">
        <v>474</v>
      </c>
      <c r="G481" s="14" t="str">
        <f t="shared" si="23"/>
        <v/>
      </c>
      <c r="H481" s="11" t="s">
        <v>799</v>
      </c>
      <c r="N481" s="18" t="str">
        <f t="shared" si="24"/>
        <v/>
      </c>
      <c r="O481" s="19" t="str">
        <f t="shared" si="22"/>
        <v/>
      </c>
    </row>
    <row r="482" spans="2:15" hidden="1">
      <c r="B482" t="s">
        <v>800</v>
      </c>
      <c r="C482" s="1">
        <v>475</v>
      </c>
      <c r="D482" t="s">
        <v>800</v>
      </c>
      <c r="E482" s="1">
        <v>475</v>
      </c>
      <c r="G482" s="14" t="str">
        <f t="shared" si="23"/>
        <v/>
      </c>
      <c r="H482" s="11" t="s">
        <v>800</v>
      </c>
      <c r="N482" s="18" t="str">
        <f t="shared" si="24"/>
        <v/>
      </c>
      <c r="O482" s="19" t="str">
        <f t="shared" si="22"/>
        <v/>
      </c>
    </row>
    <row r="483" spans="2:15" hidden="1">
      <c r="B483" t="s">
        <v>801</v>
      </c>
      <c r="C483" s="1">
        <v>476</v>
      </c>
      <c r="D483" t="s">
        <v>801</v>
      </c>
      <c r="E483" s="1">
        <v>476</v>
      </c>
      <c r="G483" s="14" t="str">
        <f t="shared" si="23"/>
        <v/>
      </c>
      <c r="H483" s="11" t="s">
        <v>801</v>
      </c>
      <c r="N483" s="18" t="str">
        <f t="shared" si="24"/>
        <v/>
      </c>
      <c r="O483" s="19" t="str">
        <f t="shared" si="22"/>
        <v/>
      </c>
    </row>
    <row r="484" spans="2:15" hidden="1">
      <c r="B484" t="s">
        <v>802</v>
      </c>
      <c r="C484" s="1">
        <v>477</v>
      </c>
      <c r="D484" t="s">
        <v>802</v>
      </c>
      <c r="E484" s="1">
        <v>477</v>
      </c>
      <c r="G484" s="14" t="str">
        <f t="shared" si="23"/>
        <v/>
      </c>
      <c r="H484" s="11" t="s">
        <v>802</v>
      </c>
      <c r="N484" s="18" t="str">
        <f t="shared" si="24"/>
        <v/>
      </c>
      <c r="O484" s="19" t="str">
        <f t="shared" si="22"/>
        <v/>
      </c>
    </row>
    <row r="485" spans="2:15" hidden="1">
      <c r="B485" t="s">
        <v>803</v>
      </c>
      <c r="C485" s="1">
        <v>478</v>
      </c>
      <c r="D485" t="s">
        <v>803</v>
      </c>
      <c r="E485" s="1">
        <v>478</v>
      </c>
      <c r="G485" s="14" t="str">
        <f t="shared" si="23"/>
        <v/>
      </c>
      <c r="H485" s="11" t="s">
        <v>803</v>
      </c>
      <c r="N485" s="18" t="str">
        <f t="shared" si="24"/>
        <v/>
      </c>
      <c r="O485" s="19" t="str">
        <f t="shared" si="22"/>
        <v/>
      </c>
    </row>
    <row r="486" spans="2:15" hidden="1">
      <c r="B486" t="s">
        <v>804</v>
      </c>
      <c r="C486" s="1">
        <v>479</v>
      </c>
      <c r="D486" t="s">
        <v>804</v>
      </c>
      <c r="E486" s="1">
        <v>479</v>
      </c>
      <c r="G486" s="14" t="str">
        <f t="shared" si="23"/>
        <v/>
      </c>
      <c r="H486" s="11" t="s">
        <v>804</v>
      </c>
      <c r="N486" s="18" t="str">
        <f t="shared" si="24"/>
        <v/>
      </c>
      <c r="O486" s="19" t="str">
        <f t="shared" si="22"/>
        <v/>
      </c>
    </row>
    <row r="487" spans="2:15" hidden="1">
      <c r="B487" t="s">
        <v>805</v>
      </c>
      <c r="C487" s="1">
        <v>480</v>
      </c>
      <c r="D487" t="s">
        <v>805</v>
      </c>
      <c r="E487" s="1">
        <v>480</v>
      </c>
      <c r="G487" s="14" t="str">
        <f t="shared" si="23"/>
        <v/>
      </c>
      <c r="H487" s="11" t="s">
        <v>805</v>
      </c>
      <c r="N487" s="18" t="str">
        <f t="shared" si="24"/>
        <v/>
      </c>
      <c r="O487" s="19" t="str">
        <f t="shared" si="22"/>
        <v/>
      </c>
    </row>
    <row r="488" spans="2:15" hidden="1">
      <c r="B488" t="s">
        <v>806</v>
      </c>
      <c r="C488" s="1">
        <v>481</v>
      </c>
      <c r="D488" t="s">
        <v>806</v>
      </c>
      <c r="E488" s="1">
        <v>481</v>
      </c>
      <c r="G488" s="14" t="str">
        <f t="shared" si="23"/>
        <v/>
      </c>
      <c r="H488" s="11" t="s">
        <v>806</v>
      </c>
      <c r="N488" s="18" t="str">
        <f t="shared" si="24"/>
        <v/>
      </c>
      <c r="O488" s="19" t="str">
        <f t="shared" si="22"/>
        <v/>
      </c>
    </row>
    <row r="489" spans="2:15" hidden="1">
      <c r="B489" t="s">
        <v>807</v>
      </c>
      <c r="C489" s="1">
        <v>482</v>
      </c>
      <c r="D489" t="s">
        <v>807</v>
      </c>
      <c r="E489" s="1">
        <v>482</v>
      </c>
      <c r="G489" s="14" t="str">
        <f t="shared" si="23"/>
        <v/>
      </c>
      <c r="H489" s="11" t="s">
        <v>807</v>
      </c>
      <c r="N489" s="18" t="str">
        <f t="shared" si="24"/>
        <v/>
      </c>
      <c r="O489" s="19" t="str">
        <f t="shared" si="22"/>
        <v/>
      </c>
    </row>
    <row r="490" spans="2:15" hidden="1">
      <c r="B490" t="s">
        <v>808</v>
      </c>
      <c r="C490" s="1">
        <v>483</v>
      </c>
      <c r="D490" t="s">
        <v>808</v>
      </c>
      <c r="E490" s="1">
        <v>483</v>
      </c>
      <c r="G490" s="14" t="str">
        <f t="shared" si="23"/>
        <v/>
      </c>
      <c r="H490" s="11" t="s">
        <v>808</v>
      </c>
      <c r="N490" s="18" t="str">
        <f t="shared" si="24"/>
        <v/>
      </c>
      <c r="O490" s="19" t="str">
        <f t="shared" si="22"/>
        <v/>
      </c>
    </row>
    <row r="491" spans="2:15" hidden="1">
      <c r="B491" t="s">
        <v>809</v>
      </c>
      <c r="C491" s="1">
        <v>484</v>
      </c>
      <c r="D491" t="s">
        <v>809</v>
      </c>
      <c r="E491" s="1">
        <v>484</v>
      </c>
      <c r="G491" s="14" t="str">
        <f t="shared" si="23"/>
        <v/>
      </c>
      <c r="H491" s="11" t="s">
        <v>809</v>
      </c>
      <c r="N491" s="18" t="str">
        <f t="shared" si="24"/>
        <v/>
      </c>
      <c r="O491" s="19" t="str">
        <f t="shared" si="22"/>
        <v/>
      </c>
    </row>
    <row r="492" spans="2:15" hidden="1">
      <c r="B492" t="s">
        <v>810</v>
      </c>
      <c r="C492" s="1">
        <v>485</v>
      </c>
      <c r="D492" t="s">
        <v>810</v>
      </c>
      <c r="E492" s="1">
        <v>485</v>
      </c>
      <c r="G492" s="14" t="str">
        <f t="shared" si="23"/>
        <v/>
      </c>
      <c r="H492" s="11" t="s">
        <v>810</v>
      </c>
      <c r="N492" s="18" t="str">
        <f t="shared" si="24"/>
        <v/>
      </c>
      <c r="O492" s="19" t="str">
        <f t="shared" si="22"/>
        <v/>
      </c>
    </row>
    <row r="493" spans="2:15" hidden="1">
      <c r="B493" t="s">
        <v>811</v>
      </c>
      <c r="C493" s="1">
        <v>486</v>
      </c>
      <c r="D493" t="s">
        <v>811</v>
      </c>
      <c r="E493" s="1">
        <v>486</v>
      </c>
      <c r="G493" s="14" t="str">
        <f t="shared" si="23"/>
        <v/>
      </c>
      <c r="H493" s="11" t="s">
        <v>811</v>
      </c>
      <c r="N493" s="18" t="str">
        <f t="shared" si="24"/>
        <v/>
      </c>
      <c r="O493" s="19" t="str">
        <f t="shared" si="22"/>
        <v/>
      </c>
    </row>
    <row r="494" spans="2:15" hidden="1">
      <c r="B494" t="s">
        <v>812</v>
      </c>
      <c r="C494" s="1">
        <v>487</v>
      </c>
      <c r="D494" t="s">
        <v>812</v>
      </c>
      <c r="E494" s="1">
        <v>487</v>
      </c>
      <c r="G494" s="14" t="str">
        <f t="shared" si="23"/>
        <v/>
      </c>
      <c r="H494" s="11" t="s">
        <v>812</v>
      </c>
      <c r="N494" s="18" t="str">
        <f t="shared" si="24"/>
        <v/>
      </c>
      <c r="O494" s="19" t="str">
        <f t="shared" si="22"/>
        <v/>
      </c>
    </row>
    <row r="495" spans="2:15" hidden="1">
      <c r="B495" t="s">
        <v>813</v>
      </c>
      <c r="C495" s="1">
        <v>488</v>
      </c>
      <c r="D495" t="s">
        <v>813</v>
      </c>
      <c r="E495" s="1">
        <v>488</v>
      </c>
      <c r="G495" s="14" t="str">
        <f t="shared" si="23"/>
        <v/>
      </c>
      <c r="H495" s="11" t="s">
        <v>813</v>
      </c>
      <c r="N495" s="18" t="str">
        <f t="shared" si="24"/>
        <v/>
      </c>
      <c r="O495" s="19" t="str">
        <f t="shared" si="22"/>
        <v/>
      </c>
    </row>
    <row r="496" spans="2:15" hidden="1">
      <c r="B496" t="s">
        <v>814</v>
      </c>
      <c r="C496" s="1">
        <v>489</v>
      </c>
      <c r="D496" t="s">
        <v>814</v>
      </c>
      <c r="E496" s="1">
        <v>489</v>
      </c>
      <c r="G496" s="14" t="str">
        <f t="shared" si="23"/>
        <v/>
      </c>
      <c r="H496" s="11" t="s">
        <v>814</v>
      </c>
      <c r="N496" s="18" t="str">
        <f t="shared" si="24"/>
        <v/>
      </c>
      <c r="O496" s="19" t="str">
        <f t="shared" si="22"/>
        <v/>
      </c>
    </row>
    <row r="497" spans="2:15" hidden="1">
      <c r="B497" t="s">
        <v>815</v>
      </c>
      <c r="C497" s="1">
        <v>490</v>
      </c>
      <c r="D497" t="s">
        <v>815</v>
      </c>
      <c r="E497" s="1">
        <v>490</v>
      </c>
      <c r="G497" s="14" t="str">
        <f t="shared" si="23"/>
        <v/>
      </c>
      <c r="H497" s="11" t="s">
        <v>815</v>
      </c>
      <c r="N497" s="18" t="str">
        <f t="shared" si="24"/>
        <v/>
      </c>
      <c r="O497" s="19" t="str">
        <f t="shared" si="22"/>
        <v/>
      </c>
    </row>
    <row r="498" spans="2:15" hidden="1">
      <c r="B498" t="s">
        <v>816</v>
      </c>
      <c r="C498" s="1">
        <v>491</v>
      </c>
      <c r="D498" t="s">
        <v>816</v>
      </c>
      <c r="E498" s="1">
        <v>491</v>
      </c>
      <c r="G498" s="14" t="str">
        <f t="shared" si="23"/>
        <v/>
      </c>
      <c r="H498" s="11" t="s">
        <v>816</v>
      </c>
      <c r="N498" s="18" t="str">
        <f t="shared" si="24"/>
        <v/>
      </c>
      <c r="O498" s="19" t="str">
        <f t="shared" si="22"/>
        <v/>
      </c>
    </row>
    <row r="499" spans="2:15" hidden="1">
      <c r="B499" t="s">
        <v>817</v>
      </c>
      <c r="C499" s="1">
        <v>492</v>
      </c>
      <c r="D499" t="s">
        <v>817</v>
      </c>
      <c r="E499" s="1">
        <v>492</v>
      </c>
      <c r="G499" s="14" t="str">
        <f t="shared" si="23"/>
        <v/>
      </c>
      <c r="H499" s="11" t="s">
        <v>817</v>
      </c>
      <c r="N499" s="18" t="str">
        <f t="shared" si="24"/>
        <v/>
      </c>
      <c r="O499" s="19" t="str">
        <f t="shared" si="22"/>
        <v/>
      </c>
    </row>
    <row r="500" spans="2:15" hidden="1">
      <c r="B500" t="s">
        <v>818</v>
      </c>
      <c r="C500" s="1">
        <v>493</v>
      </c>
      <c r="D500" t="s">
        <v>818</v>
      </c>
      <c r="E500" s="1">
        <v>493</v>
      </c>
      <c r="G500" s="14" t="str">
        <f t="shared" si="23"/>
        <v/>
      </c>
      <c r="H500" s="11" t="s">
        <v>818</v>
      </c>
      <c r="N500" s="18" t="str">
        <f t="shared" si="24"/>
        <v/>
      </c>
      <c r="O500" s="19" t="str">
        <f t="shared" si="22"/>
        <v/>
      </c>
    </row>
    <row r="501" spans="2:15" hidden="1">
      <c r="B501" t="s">
        <v>819</v>
      </c>
      <c r="C501" s="1">
        <v>494</v>
      </c>
      <c r="D501" t="s">
        <v>819</v>
      </c>
      <c r="E501" s="1">
        <v>494</v>
      </c>
      <c r="G501" s="14" t="str">
        <f t="shared" si="23"/>
        <v/>
      </c>
      <c r="H501" s="11" t="s">
        <v>819</v>
      </c>
      <c r="N501" s="18" t="str">
        <f t="shared" si="24"/>
        <v/>
      </c>
      <c r="O501" s="19" t="str">
        <f t="shared" ref="O501:O564" si="25">IF(D501&lt;&gt;B501,"find . -name '*.c' -o -name '*.h' | xargs perl -pi -i -e '"&amp;N501&amp;"'","")</f>
        <v/>
      </c>
    </row>
    <row r="502" spans="2:15" hidden="1">
      <c r="B502" t="s">
        <v>820</v>
      </c>
      <c r="C502" s="1">
        <v>495</v>
      </c>
      <c r="D502" t="s">
        <v>820</v>
      </c>
      <c r="E502" s="1">
        <v>495</v>
      </c>
      <c r="G502" s="14" t="str">
        <f t="shared" si="23"/>
        <v/>
      </c>
      <c r="H502" s="11" t="s">
        <v>820</v>
      </c>
      <c r="N502" s="18" t="str">
        <f t="shared" si="24"/>
        <v/>
      </c>
      <c r="O502" s="19" t="str">
        <f t="shared" si="25"/>
        <v/>
      </c>
    </row>
    <row r="503" spans="2:15" hidden="1">
      <c r="B503" t="s">
        <v>821</v>
      </c>
      <c r="C503" s="1">
        <v>496</v>
      </c>
      <c r="D503" t="s">
        <v>821</v>
      </c>
      <c r="E503" s="1">
        <v>496</v>
      </c>
      <c r="G503" s="14" t="str">
        <f t="shared" si="23"/>
        <v/>
      </c>
      <c r="H503" s="11" t="s">
        <v>821</v>
      </c>
      <c r="N503" s="18" t="str">
        <f t="shared" si="24"/>
        <v/>
      </c>
      <c r="O503" s="19" t="str">
        <f t="shared" si="25"/>
        <v/>
      </c>
    </row>
    <row r="504" spans="2:15" hidden="1">
      <c r="B504" t="s">
        <v>822</v>
      </c>
      <c r="C504" s="1">
        <v>497</v>
      </c>
      <c r="D504" t="s">
        <v>822</v>
      </c>
      <c r="E504" s="1">
        <v>497</v>
      </c>
      <c r="G504" s="14" t="str">
        <f t="shared" si="23"/>
        <v/>
      </c>
      <c r="H504" s="11" t="s">
        <v>822</v>
      </c>
      <c r="N504" s="18" t="str">
        <f t="shared" si="24"/>
        <v/>
      </c>
      <c r="O504" s="19" t="str">
        <f t="shared" si="25"/>
        <v/>
      </c>
    </row>
    <row r="505" spans="2:15" hidden="1">
      <c r="B505" t="s">
        <v>823</v>
      </c>
      <c r="C505" s="1">
        <v>498</v>
      </c>
      <c r="D505" t="s">
        <v>823</v>
      </c>
      <c r="E505" s="1">
        <v>498</v>
      </c>
      <c r="G505" s="14" t="str">
        <f t="shared" si="23"/>
        <v/>
      </c>
      <c r="H505" s="11" t="s">
        <v>823</v>
      </c>
      <c r="N505" s="18" t="str">
        <f t="shared" si="24"/>
        <v/>
      </c>
      <c r="O505" s="19" t="str">
        <f t="shared" si="25"/>
        <v/>
      </c>
    </row>
    <row r="506" spans="2:15" hidden="1">
      <c r="B506" t="s">
        <v>824</v>
      </c>
      <c r="C506" s="1">
        <v>499</v>
      </c>
      <c r="D506" t="s">
        <v>824</v>
      </c>
      <c r="E506" s="1">
        <v>499</v>
      </c>
      <c r="G506" s="14" t="str">
        <f t="shared" si="23"/>
        <v/>
      </c>
      <c r="H506" s="11" t="s">
        <v>824</v>
      </c>
      <c r="N506" s="18" t="str">
        <f t="shared" si="24"/>
        <v/>
      </c>
      <c r="O506" s="19" t="str">
        <f t="shared" si="25"/>
        <v/>
      </c>
    </row>
    <row r="507" spans="2:15" hidden="1">
      <c r="B507" t="s">
        <v>825</v>
      </c>
      <c r="C507" s="1">
        <v>500</v>
      </c>
      <c r="D507" t="s">
        <v>825</v>
      </c>
      <c r="E507" s="1">
        <v>500</v>
      </c>
      <c r="G507" s="14" t="str">
        <f t="shared" si="23"/>
        <v/>
      </c>
      <c r="H507" s="11" t="s">
        <v>825</v>
      </c>
      <c r="N507" s="18" t="str">
        <f t="shared" si="24"/>
        <v/>
      </c>
      <c r="O507" s="19" t="str">
        <f t="shared" si="25"/>
        <v/>
      </c>
    </row>
    <row r="508" spans="2:15" hidden="1">
      <c r="B508" t="s">
        <v>826</v>
      </c>
      <c r="C508" s="1">
        <v>501</v>
      </c>
      <c r="D508" t="s">
        <v>826</v>
      </c>
      <c r="E508" s="1">
        <v>501</v>
      </c>
      <c r="G508" s="14" t="str">
        <f t="shared" si="23"/>
        <v/>
      </c>
      <c r="H508" s="11" t="s">
        <v>826</v>
      </c>
      <c r="N508" s="18" t="str">
        <f t="shared" si="24"/>
        <v/>
      </c>
      <c r="O508" s="19" t="str">
        <f t="shared" si="25"/>
        <v/>
      </c>
    </row>
    <row r="509" spans="2:15" hidden="1">
      <c r="B509" t="s">
        <v>827</v>
      </c>
      <c r="C509" s="1">
        <v>502</v>
      </c>
      <c r="D509" t="s">
        <v>827</v>
      </c>
      <c r="E509" s="1">
        <v>502</v>
      </c>
      <c r="G509" s="14" t="str">
        <f t="shared" si="23"/>
        <v/>
      </c>
      <c r="H509" s="11" t="s">
        <v>827</v>
      </c>
      <c r="N509" s="18" t="str">
        <f t="shared" si="24"/>
        <v/>
      </c>
      <c r="O509" s="19" t="str">
        <f t="shared" si="25"/>
        <v/>
      </c>
    </row>
    <row r="510" spans="2:15" hidden="1">
      <c r="B510" t="s">
        <v>828</v>
      </c>
      <c r="C510" s="1">
        <v>503</v>
      </c>
      <c r="D510" t="s">
        <v>828</v>
      </c>
      <c r="E510" s="1">
        <v>503</v>
      </c>
      <c r="G510" s="14" t="str">
        <f t="shared" si="23"/>
        <v/>
      </c>
      <c r="H510" s="11" t="s">
        <v>828</v>
      </c>
      <c r="N510" s="18" t="str">
        <f t="shared" si="24"/>
        <v/>
      </c>
      <c r="O510" s="19" t="str">
        <f t="shared" si="25"/>
        <v/>
      </c>
    </row>
    <row r="511" spans="2:15" hidden="1">
      <c r="B511" t="s">
        <v>829</v>
      </c>
      <c r="C511" s="1">
        <v>504</v>
      </c>
      <c r="D511" t="s">
        <v>829</v>
      </c>
      <c r="E511" s="1">
        <v>504</v>
      </c>
      <c r="G511" s="14" t="str">
        <f t="shared" si="23"/>
        <v/>
      </c>
      <c r="H511" s="11" t="s">
        <v>829</v>
      </c>
      <c r="N511" s="18" t="str">
        <f t="shared" si="24"/>
        <v/>
      </c>
      <c r="O511" s="19" t="str">
        <f t="shared" si="25"/>
        <v/>
      </c>
    </row>
    <row r="512" spans="2:15" hidden="1">
      <c r="B512" t="s">
        <v>830</v>
      </c>
      <c r="C512" s="1">
        <v>505</v>
      </c>
      <c r="D512" t="s">
        <v>830</v>
      </c>
      <c r="E512" s="1">
        <v>505</v>
      </c>
      <c r="G512" s="14" t="str">
        <f t="shared" si="23"/>
        <v/>
      </c>
      <c r="H512" s="11" t="s">
        <v>830</v>
      </c>
      <c r="N512" s="18" t="str">
        <f t="shared" si="24"/>
        <v/>
      </c>
      <c r="O512" s="19" t="str">
        <f t="shared" si="25"/>
        <v/>
      </c>
    </row>
    <row r="513" spans="2:15" hidden="1">
      <c r="B513" t="s">
        <v>831</v>
      </c>
      <c r="C513" s="1">
        <v>506</v>
      </c>
      <c r="D513" t="s">
        <v>831</v>
      </c>
      <c r="E513" s="1">
        <v>506</v>
      </c>
      <c r="G513" s="14" t="str">
        <f t="shared" si="23"/>
        <v/>
      </c>
      <c r="H513" s="11" t="s">
        <v>831</v>
      </c>
      <c r="N513" s="18" t="str">
        <f t="shared" si="24"/>
        <v/>
      </c>
      <c r="O513" s="19" t="str">
        <f t="shared" si="25"/>
        <v/>
      </c>
    </row>
    <row r="514" spans="2:15" hidden="1">
      <c r="B514" t="s">
        <v>832</v>
      </c>
      <c r="C514" s="1">
        <v>507</v>
      </c>
      <c r="D514" t="s">
        <v>832</v>
      </c>
      <c r="E514" s="1">
        <v>507</v>
      </c>
      <c r="G514" s="14" t="str">
        <f t="shared" si="23"/>
        <v/>
      </c>
      <c r="H514" s="11" t="s">
        <v>832</v>
      </c>
      <c r="N514" s="18" t="str">
        <f t="shared" si="24"/>
        <v/>
      </c>
      <c r="O514" s="19" t="str">
        <f t="shared" si="25"/>
        <v/>
      </c>
    </row>
    <row r="515" spans="2:15" hidden="1">
      <c r="B515" t="s">
        <v>833</v>
      </c>
      <c r="C515" s="1">
        <v>508</v>
      </c>
      <c r="D515" t="s">
        <v>833</v>
      </c>
      <c r="E515" s="1">
        <v>508</v>
      </c>
      <c r="G515" s="14" t="str">
        <f t="shared" si="23"/>
        <v/>
      </c>
      <c r="H515" s="11" t="s">
        <v>833</v>
      </c>
      <c r="N515" s="18" t="str">
        <f t="shared" si="24"/>
        <v/>
      </c>
      <c r="O515" s="19" t="str">
        <f t="shared" si="25"/>
        <v/>
      </c>
    </row>
    <row r="516" spans="2:15" hidden="1">
      <c r="B516" t="s">
        <v>834</v>
      </c>
      <c r="C516" s="1">
        <v>509</v>
      </c>
      <c r="D516" t="s">
        <v>834</v>
      </c>
      <c r="E516" s="1">
        <v>509</v>
      </c>
      <c r="G516" s="14" t="str">
        <f t="shared" si="23"/>
        <v/>
      </c>
      <c r="H516" s="11" t="s">
        <v>834</v>
      </c>
      <c r="N516" s="18" t="str">
        <f t="shared" si="24"/>
        <v/>
      </c>
      <c r="O516" s="19" t="str">
        <f t="shared" si="25"/>
        <v/>
      </c>
    </row>
    <row r="517" spans="2:15" hidden="1">
      <c r="B517" t="s">
        <v>835</v>
      </c>
      <c r="C517" s="1">
        <v>510</v>
      </c>
      <c r="D517" t="s">
        <v>835</v>
      </c>
      <c r="E517" s="1">
        <v>510</v>
      </c>
      <c r="G517" s="14" t="str">
        <f t="shared" si="23"/>
        <v/>
      </c>
      <c r="H517" s="11" t="s">
        <v>835</v>
      </c>
      <c r="N517" s="18" t="str">
        <f t="shared" si="24"/>
        <v/>
      </c>
      <c r="O517" s="19" t="str">
        <f t="shared" si="25"/>
        <v/>
      </c>
    </row>
    <row r="518" spans="2:15" hidden="1">
      <c r="B518" t="s">
        <v>836</v>
      </c>
      <c r="C518" s="1">
        <v>511</v>
      </c>
      <c r="D518" t="s">
        <v>836</v>
      </c>
      <c r="E518" s="1">
        <v>511</v>
      </c>
      <c r="G518" s="14" t="str">
        <f t="shared" si="23"/>
        <v/>
      </c>
      <c r="H518" s="11" t="s">
        <v>836</v>
      </c>
      <c r="N518" s="18" t="str">
        <f t="shared" si="24"/>
        <v/>
      </c>
      <c r="O518" s="19" t="str">
        <f t="shared" si="25"/>
        <v/>
      </c>
    </row>
    <row r="519" spans="2:15" hidden="1">
      <c r="B519" t="s">
        <v>837</v>
      </c>
      <c r="C519" s="1">
        <v>512</v>
      </c>
      <c r="D519" t="s">
        <v>837</v>
      </c>
      <c r="E519" s="1">
        <v>512</v>
      </c>
      <c r="G519" s="14" t="str">
        <f t="shared" si="23"/>
        <v/>
      </c>
      <c r="H519" s="11" t="s">
        <v>837</v>
      </c>
      <c r="N519" s="18" t="str">
        <f t="shared" si="24"/>
        <v/>
      </c>
      <c r="O519" s="19" t="str">
        <f t="shared" si="25"/>
        <v/>
      </c>
    </row>
    <row r="520" spans="2:15" hidden="1">
      <c r="B520" t="s">
        <v>838</v>
      </c>
      <c r="C520" s="1">
        <v>513</v>
      </c>
      <c r="D520" t="s">
        <v>838</v>
      </c>
      <c r="E520" s="1">
        <v>513</v>
      </c>
      <c r="G520" s="14" t="str">
        <f t="shared" ref="G520:G583" si="26">IF(D520&lt;&gt;H520,1,"")</f>
        <v/>
      </c>
      <c r="H520" s="11" t="s">
        <v>838</v>
      </c>
      <c r="N520" s="18" t="str">
        <f t="shared" si="24"/>
        <v/>
      </c>
      <c r="O520" s="19" t="str">
        <f t="shared" si="25"/>
        <v/>
      </c>
    </row>
    <row r="521" spans="2:15" hidden="1">
      <c r="B521" t="s">
        <v>839</v>
      </c>
      <c r="C521" s="1">
        <v>514</v>
      </c>
      <c r="D521" t="s">
        <v>839</v>
      </c>
      <c r="E521" s="1">
        <v>514</v>
      </c>
      <c r="G521" s="14" t="str">
        <f t="shared" si="26"/>
        <v/>
      </c>
      <c r="H521" s="11" t="s">
        <v>839</v>
      </c>
      <c r="N521" s="18" t="str">
        <f t="shared" si="24"/>
        <v/>
      </c>
      <c r="O521" s="19" t="str">
        <f t="shared" si="25"/>
        <v/>
      </c>
    </row>
    <row r="522" spans="2:15" hidden="1">
      <c r="B522" t="s">
        <v>840</v>
      </c>
      <c r="C522" s="1">
        <v>515</v>
      </c>
      <c r="D522" t="s">
        <v>840</v>
      </c>
      <c r="E522" s="1">
        <v>515</v>
      </c>
      <c r="G522" s="14" t="str">
        <f t="shared" si="26"/>
        <v/>
      </c>
      <c r="H522" s="11" t="s">
        <v>840</v>
      </c>
      <c r="N522" s="18" t="str">
        <f t="shared" si="24"/>
        <v/>
      </c>
      <c r="O522" s="19" t="str">
        <f t="shared" si="25"/>
        <v/>
      </c>
    </row>
    <row r="523" spans="2:15" hidden="1">
      <c r="B523" t="s">
        <v>841</v>
      </c>
      <c r="C523" s="1">
        <v>516</v>
      </c>
      <c r="D523" t="s">
        <v>841</v>
      </c>
      <c r="E523" s="1">
        <v>516</v>
      </c>
      <c r="G523" s="14" t="str">
        <f t="shared" si="26"/>
        <v/>
      </c>
      <c r="H523" s="11" t="s">
        <v>841</v>
      </c>
      <c r="N523" s="18" t="str">
        <f t="shared" si="24"/>
        <v/>
      </c>
      <c r="O523" s="19" t="str">
        <f t="shared" si="25"/>
        <v/>
      </c>
    </row>
    <row r="524" spans="2:15" hidden="1">
      <c r="B524" t="s">
        <v>842</v>
      </c>
      <c r="C524" s="1">
        <v>517</v>
      </c>
      <c r="D524" t="s">
        <v>842</v>
      </c>
      <c r="E524" s="1">
        <v>517</v>
      </c>
      <c r="G524" s="14" t="str">
        <f t="shared" si="26"/>
        <v/>
      </c>
      <c r="H524" s="11" t="s">
        <v>842</v>
      </c>
      <c r="N524" s="18" t="str">
        <f t="shared" si="24"/>
        <v/>
      </c>
      <c r="O524" s="19" t="str">
        <f t="shared" si="25"/>
        <v/>
      </c>
    </row>
    <row r="525" spans="2:15" hidden="1">
      <c r="B525" t="s">
        <v>843</v>
      </c>
      <c r="C525" s="1">
        <v>518</v>
      </c>
      <c r="D525" t="s">
        <v>843</v>
      </c>
      <c r="E525" s="1">
        <v>518</v>
      </c>
      <c r="G525" s="14" t="str">
        <f t="shared" si="26"/>
        <v/>
      </c>
      <c r="H525" s="11" t="s">
        <v>843</v>
      </c>
      <c r="N525" s="18" t="str">
        <f t="shared" si="24"/>
        <v/>
      </c>
      <c r="O525" s="19" t="str">
        <f t="shared" si="25"/>
        <v/>
      </c>
    </row>
    <row r="526" spans="2:15" hidden="1">
      <c r="B526" t="s">
        <v>844</v>
      </c>
      <c r="C526" s="1">
        <v>519</v>
      </c>
      <c r="D526" t="s">
        <v>844</v>
      </c>
      <c r="E526" s="1">
        <v>519</v>
      </c>
      <c r="G526" s="14" t="str">
        <f t="shared" si="26"/>
        <v/>
      </c>
      <c r="H526" s="11" t="s">
        <v>844</v>
      </c>
      <c r="N526" s="18" t="str">
        <f t="shared" si="24"/>
        <v/>
      </c>
      <c r="O526" s="19" t="str">
        <f t="shared" si="25"/>
        <v/>
      </c>
    </row>
    <row r="527" spans="2:15" hidden="1">
      <c r="B527" t="s">
        <v>845</v>
      </c>
      <c r="C527" s="1">
        <v>520</v>
      </c>
      <c r="D527" t="s">
        <v>845</v>
      </c>
      <c r="E527" s="1">
        <v>520</v>
      </c>
      <c r="G527" s="14" t="str">
        <f t="shared" si="26"/>
        <v/>
      </c>
      <c r="H527" s="11" t="s">
        <v>845</v>
      </c>
      <c r="N527" s="18" t="str">
        <f t="shared" si="24"/>
        <v/>
      </c>
      <c r="O527" s="19" t="str">
        <f t="shared" si="25"/>
        <v/>
      </c>
    </row>
    <row r="528" spans="2:15" hidden="1">
      <c r="B528" t="s">
        <v>255</v>
      </c>
      <c r="C528" s="1">
        <v>521</v>
      </c>
      <c r="D528" t="s">
        <v>255</v>
      </c>
      <c r="E528" s="1">
        <v>521</v>
      </c>
      <c r="G528" s="14" t="str">
        <f t="shared" si="26"/>
        <v/>
      </c>
      <c r="H528" s="11" t="s">
        <v>255</v>
      </c>
      <c r="N528" s="18" t="str">
        <f t="shared" si="24"/>
        <v/>
      </c>
      <c r="O528" s="19" t="str">
        <f t="shared" si="25"/>
        <v/>
      </c>
    </row>
    <row r="529" spans="2:15" hidden="1">
      <c r="B529" t="s">
        <v>256</v>
      </c>
      <c r="C529" s="1">
        <v>522</v>
      </c>
      <c r="D529" t="s">
        <v>256</v>
      </c>
      <c r="E529" s="1">
        <v>522</v>
      </c>
      <c r="G529" s="14" t="str">
        <f t="shared" si="26"/>
        <v/>
      </c>
      <c r="H529" s="11" t="s">
        <v>256</v>
      </c>
      <c r="N529" s="18" t="str">
        <f t="shared" si="24"/>
        <v/>
      </c>
      <c r="O529" s="19" t="str">
        <f t="shared" si="25"/>
        <v/>
      </c>
    </row>
    <row r="530" spans="2:15" hidden="1">
      <c r="B530" t="s">
        <v>257</v>
      </c>
      <c r="C530" s="1">
        <v>523</v>
      </c>
      <c r="D530" t="s">
        <v>257</v>
      </c>
      <c r="E530" s="1">
        <v>523</v>
      </c>
      <c r="G530" s="14" t="str">
        <f t="shared" si="26"/>
        <v/>
      </c>
      <c r="H530" s="11" t="s">
        <v>257</v>
      </c>
      <c r="N530" s="18" t="str">
        <f t="shared" si="24"/>
        <v/>
      </c>
      <c r="O530" s="19" t="str">
        <f t="shared" si="25"/>
        <v/>
      </c>
    </row>
    <row r="531" spans="2:15" hidden="1">
      <c r="B531" t="s">
        <v>258</v>
      </c>
      <c r="C531" s="1">
        <v>524</v>
      </c>
      <c r="D531" t="s">
        <v>258</v>
      </c>
      <c r="E531" s="1">
        <v>524</v>
      </c>
      <c r="G531" s="14" t="str">
        <f t="shared" si="26"/>
        <v/>
      </c>
      <c r="H531" s="11" t="s">
        <v>258</v>
      </c>
      <c r="N531" s="18" t="str">
        <f t="shared" si="24"/>
        <v/>
      </c>
      <c r="O531" s="19" t="str">
        <f t="shared" si="25"/>
        <v/>
      </c>
    </row>
    <row r="532" spans="2:15" hidden="1">
      <c r="B532" t="s">
        <v>846</v>
      </c>
      <c r="C532" s="1">
        <v>525</v>
      </c>
      <c r="D532" t="s">
        <v>846</v>
      </c>
      <c r="E532" s="1">
        <v>525</v>
      </c>
      <c r="G532" s="14" t="str">
        <f t="shared" si="26"/>
        <v/>
      </c>
      <c r="H532" s="11" t="s">
        <v>846</v>
      </c>
      <c r="N532" s="18" t="str">
        <f t="shared" si="24"/>
        <v/>
      </c>
      <c r="O532" s="19" t="str">
        <f t="shared" si="25"/>
        <v/>
      </c>
    </row>
    <row r="533" spans="2:15" hidden="1">
      <c r="B533" t="s">
        <v>847</v>
      </c>
      <c r="C533" s="1">
        <v>526</v>
      </c>
      <c r="D533" t="s">
        <v>847</v>
      </c>
      <c r="E533" s="1">
        <v>526</v>
      </c>
      <c r="G533" s="14" t="str">
        <f t="shared" si="26"/>
        <v/>
      </c>
      <c r="H533" s="11" t="s">
        <v>847</v>
      </c>
      <c r="N533" s="18" t="str">
        <f t="shared" si="24"/>
        <v/>
      </c>
      <c r="O533" s="19" t="str">
        <f t="shared" si="25"/>
        <v/>
      </c>
    </row>
    <row r="534" spans="2:15" hidden="1">
      <c r="B534" t="s">
        <v>848</v>
      </c>
      <c r="C534" s="1">
        <v>527</v>
      </c>
      <c r="D534" t="s">
        <v>848</v>
      </c>
      <c r="E534" s="1">
        <v>527</v>
      </c>
      <c r="G534" s="14" t="str">
        <f t="shared" si="26"/>
        <v/>
      </c>
      <c r="H534" s="11" t="s">
        <v>848</v>
      </c>
      <c r="N534" s="18" t="str">
        <f t="shared" si="24"/>
        <v/>
      </c>
      <c r="O534" s="19" t="str">
        <f t="shared" si="25"/>
        <v/>
      </c>
    </row>
    <row r="535" spans="2:15" hidden="1">
      <c r="B535" t="s">
        <v>849</v>
      </c>
      <c r="C535" s="1">
        <v>528</v>
      </c>
      <c r="D535" t="s">
        <v>849</v>
      </c>
      <c r="E535" s="1">
        <v>528</v>
      </c>
      <c r="G535" s="14" t="str">
        <f t="shared" si="26"/>
        <v/>
      </c>
      <c r="H535" s="11" t="s">
        <v>849</v>
      </c>
      <c r="N535" s="18" t="str">
        <f t="shared" ref="N535:N598" si="27">IF(D535&lt;&gt;B535,"s/\b"&amp;B535&amp;"\b/"&amp;D535&amp;"/g;","")</f>
        <v/>
      </c>
      <c r="O535" s="19" t="str">
        <f t="shared" si="25"/>
        <v/>
      </c>
    </row>
    <row r="536" spans="2:15" hidden="1">
      <c r="B536" t="s">
        <v>850</v>
      </c>
      <c r="C536" s="1">
        <v>529</v>
      </c>
      <c r="D536" t="s">
        <v>850</v>
      </c>
      <c r="E536" s="1">
        <v>529</v>
      </c>
      <c r="G536" s="14" t="str">
        <f t="shared" si="26"/>
        <v/>
      </c>
      <c r="H536" s="11" t="s">
        <v>850</v>
      </c>
      <c r="N536" s="18" t="str">
        <f t="shared" si="27"/>
        <v/>
      </c>
      <c r="O536" s="19" t="str">
        <f t="shared" si="25"/>
        <v/>
      </c>
    </row>
    <row r="537" spans="2:15" hidden="1">
      <c r="B537" t="s">
        <v>851</v>
      </c>
      <c r="C537" s="1">
        <v>530</v>
      </c>
      <c r="D537" t="s">
        <v>851</v>
      </c>
      <c r="E537" s="1">
        <v>530</v>
      </c>
      <c r="G537" s="14" t="str">
        <f t="shared" si="26"/>
        <v/>
      </c>
      <c r="H537" s="11" t="s">
        <v>851</v>
      </c>
      <c r="N537" s="18" t="str">
        <f t="shared" si="27"/>
        <v/>
      </c>
      <c r="O537" s="19" t="str">
        <f t="shared" si="25"/>
        <v/>
      </c>
    </row>
    <row r="538" spans="2:15" hidden="1">
      <c r="B538" t="s">
        <v>852</v>
      </c>
      <c r="C538" s="1">
        <v>531</v>
      </c>
      <c r="D538" t="s">
        <v>852</v>
      </c>
      <c r="E538" s="1">
        <v>531</v>
      </c>
      <c r="G538" s="14" t="str">
        <f t="shared" si="26"/>
        <v/>
      </c>
      <c r="H538" s="11" t="s">
        <v>852</v>
      </c>
      <c r="N538" s="18" t="str">
        <f t="shared" si="27"/>
        <v/>
      </c>
      <c r="O538" s="19" t="str">
        <f t="shared" si="25"/>
        <v/>
      </c>
    </row>
    <row r="539" spans="2:15" hidden="1">
      <c r="B539" t="s">
        <v>853</v>
      </c>
      <c r="C539" s="1">
        <v>532</v>
      </c>
      <c r="D539" t="s">
        <v>853</v>
      </c>
      <c r="E539" s="1">
        <v>532</v>
      </c>
      <c r="G539" s="14" t="str">
        <f t="shared" si="26"/>
        <v/>
      </c>
      <c r="H539" s="11" t="s">
        <v>853</v>
      </c>
      <c r="N539" s="18" t="str">
        <f t="shared" si="27"/>
        <v/>
      </c>
      <c r="O539" s="19" t="str">
        <f t="shared" si="25"/>
        <v/>
      </c>
    </row>
    <row r="540" spans="2:15" hidden="1">
      <c r="B540" t="s">
        <v>854</v>
      </c>
      <c r="C540" s="1">
        <v>533</v>
      </c>
      <c r="D540" t="s">
        <v>854</v>
      </c>
      <c r="E540" s="1">
        <v>533</v>
      </c>
      <c r="G540" s="14" t="str">
        <f t="shared" si="26"/>
        <v/>
      </c>
      <c r="H540" s="11" t="s">
        <v>854</v>
      </c>
      <c r="N540" s="18" t="str">
        <f t="shared" si="27"/>
        <v/>
      </c>
      <c r="O540" s="19" t="str">
        <f t="shared" si="25"/>
        <v/>
      </c>
    </row>
    <row r="541" spans="2:15" hidden="1">
      <c r="B541" t="s">
        <v>855</v>
      </c>
      <c r="C541" s="1">
        <v>534</v>
      </c>
      <c r="D541" t="s">
        <v>855</v>
      </c>
      <c r="E541" s="1">
        <v>534</v>
      </c>
      <c r="G541" s="14" t="str">
        <f t="shared" si="26"/>
        <v/>
      </c>
      <c r="H541" s="11" t="s">
        <v>855</v>
      </c>
      <c r="N541" s="18" t="str">
        <f t="shared" si="27"/>
        <v/>
      </c>
      <c r="O541" s="19" t="str">
        <f t="shared" si="25"/>
        <v/>
      </c>
    </row>
    <row r="542" spans="2:15" hidden="1">
      <c r="B542" t="s">
        <v>856</v>
      </c>
      <c r="C542" s="1">
        <v>535</v>
      </c>
      <c r="D542" t="s">
        <v>856</v>
      </c>
      <c r="E542" s="1">
        <v>535</v>
      </c>
      <c r="G542" s="14" t="str">
        <f t="shared" si="26"/>
        <v/>
      </c>
      <c r="H542" s="11" t="s">
        <v>856</v>
      </c>
      <c r="N542" s="18" t="str">
        <f t="shared" si="27"/>
        <v/>
      </c>
      <c r="O542" s="19" t="str">
        <f t="shared" si="25"/>
        <v/>
      </c>
    </row>
    <row r="543" spans="2:15" hidden="1">
      <c r="B543" t="s">
        <v>857</v>
      </c>
      <c r="C543" s="1">
        <v>536</v>
      </c>
      <c r="D543" t="s">
        <v>857</v>
      </c>
      <c r="E543" s="1">
        <v>536</v>
      </c>
      <c r="G543" s="14" t="str">
        <f t="shared" si="26"/>
        <v/>
      </c>
      <c r="H543" s="11" t="s">
        <v>857</v>
      </c>
      <c r="N543" s="18" t="str">
        <f t="shared" si="27"/>
        <v/>
      </c>
      <c r="O543" s="19" t="str">
        <f t="shared" si="25"/>
        <v/>
      </c>
    </row>
    <row r="544" spans="2:15" hidden="1">
      <c r="B544" t="s">
        <v>858</v>
      </c>
      <c r="C544" s="1">
        <v>537</v>
      </c>
      <c r="D544" t="s">
        <v>858</v>
      </c>
      <c r="E544" s="1">
        <v>537</v>
      </c>
      <c r="G544" s="14" t="str">
        <f t="shared" si="26"/>
        <v/>
      </c>
      <c r="H544" s="11" t="s">
        <v>858</v>
      </c>
      <c r="N544" s="18" t="str">
        <f t="shared" si="27"/>
        <v/>
      </c>
      <c r="O544" s="19" t="str">
        <f t="shared" si="25"/>
        <v/>
      </c>
    </row>
    <row r="545" spans="2:15">
      <c r="B545" t="s">
        <v>197</v>
      </c>
      <c r="C545" s="1">
        <v>538</v>
      </c>
      <c r="D545" t="s">
        <v>350</v>
      </c>
      <c r="E545" s="1">
        <v>538</v>
      </c>
      <c r="G545" s="14" t="str">
        <f t="shared" si="26"/>
        <v/>
      </c>
      <c r="H545" s="11" t="s">
        <v>350</v>
      </c>
      <c r="N545" s="18" t="str">
        <f t="shared" si="27"/>
        <v>s/\bCHR_0\b/ITM_0/g;</v>
      </c>
      <c r="O545" s="19" t="str">
        <f t="shared" si="25"/>
        <v>find . -name '*.c' -o -name '*.h' | xargs perl -pi -i -e 's/\bCHR_0\b/ITM_0/g;'</v>
      </c>
    </row>
    <row r="546" spans="2:15">
      <c r="B546" t="s">
        <v>169</v>
      </c>
      <c r="C546" s="1">
        <v>539</v>
      </c>
      <c r="D546" t="s">
        <v>336</v>
      </c>
      <c r="E546" s="1">
        <v>539</v>
      </c>
      <c r="G546" s="14" t="str">
        <f t="shared" si="26"/>
        <v/>
      </c>
      <c r="H546" s="11" t="s">
        <v>336</v>
      </c>
      <c r="N546" s="18" t="str">
        <f t="shared" si="27"/>
        <v>s/\bCHR_1\b/ITM_1/g;</v>
      </c>
      <c r="O546" s="19" t="str">
        <f t="shared" si="25"/>
        <v>find . -name '*.c' -o -name '*.h' | xargs perl -pi -i -e 's/\bCHR_1\b/ITM_1/g;'</v>
      </c>
    </row>
    <row r="547" spans="2:15">
      <c r="B547" t="s">
        <v>175</v>
      </c>
      <c r="C547" s="1">
        <v>540</v>
      </c>
      <c r="D547" t="s">
        <v>339</v>
      </c>
      <c r="E547" s="1">
        <v>540</v>
      </c>
      <c r="G547" s="14" t="str">
        <f t="shared" si="26"/>
        <v/>
      </c>
      <c r="H547" s="11" t="s">
        <v>339</v>
      </c>
      <c r="N547" s="18" t="str">
        <f t="shared" si="27"/>
        <v>s/\bCHR_2\b/ITM_2/g;</v>
      </c>
      <c r="O547" s="19" t="str">
        <f t="shared" si="25"/>
        <v>find . -name '*.c' -o -name '*.h' | xargs perl -pi -i -e 's/\bCHR_2\b/ITM_2/g;'</v>
      </c>
    </row>
    <row r="548" spans="2:15">
      <c r="B548" t="s">
        <v>181</v>
      </c>
      <c r="C548" s="1">
        <v>541</v>
      </c>
      <c r="D548" t="s">
        <v>342</v>
      </c>
      <c r="E548" s="1">
        <v>541</v>
      </c>
      <c r="G548" s="14" t="str">
        <f t="shared" si="26"/>
        <v/>
      </c>
      <c r="H548" s="11" t="s">
        <v>342</v>
      </c>
      <c r="N548" s="18" t="str">
        <f t="shared" si="27"/>
        <v>s/\bCHR_3\b/ITM_3/g;</v>
      </c>
      <c r="O548" s="19" t="str">
        <f t="shared" si="25"/>
        <v>find . -name '*.c' -o -name '*.h' | xargs perl -pi -i -e 's/\bCHR_3\b/ITM_3/g;'</v>
      </c>
    </row>
    <row r="549" spans="2:15">
      <c r="B549" t="s">
        <v>141</v>
      </c>
      <c r="C549" s="1">
        <v>542</v>
      </c>
      <c r="D549" t="s">
        <v>323</v>
      </c>
      <c r="E549" s="1">
        <v>542</v>
      </c>
      <c r="G549" s="14" t="str">
        <f t="shared" si="26"/>
        <v/>
      </c>
      <c r="H549" s="11" t="s">
        <v>323</v>
      </c>
      <c r="N549" s="18" t="str">
        <f t="shared" si="27"/>
        <v>s/\bCHR_4\b/ITM_4/g;</v>
      </c>
      <c r="O549" s="19" t="str">
        <f t="shared" si="25"/>
        <v>find . -name '*.c' -o -name '*.h' | xargs perl -pi -i -e 's/\bCHR_4\b/ITM_4/g;'</v>
      </c>
    </row>
    <row r="550" spans="2:15">
      <c r="B550" t="s">
        <v>147</v>
      </c>
      <c r="C550" s="1">
        <v>543</v>
      </c>
      <c r="D550" t="s">
        <v>326</v>
      </c>
      <c r="E550" s="1">
        <v>543</v>
      </c>
      <c r="G550" s="14" t="str">
        <f t="shared" si="26"/>
        <v/>
      </c>
      <c r="H550" s="11" t="s">
        <v>326</v>
      </c>
      <c r="N550" s="18" t="str">
        <f t="shared" si="27"/>
        <v>s/\bCHR_5\b/ITM_5/g;</v>
      </c>
      <c r="O550" s="19" t="str">
        <f t="shared" si="25"/>
        <v>find . -name '*.c' -o -name '*.h' | xargs perl -pi -i -e 's/\bCHR_5\b/ITM_5/g;'</v>
      </c>
    </row>
    <row r="551" spans="2:15">
      <c r="B551" t="s">
        <v>153</v>
      </c>
      <c r="C551" s="1">
        <v>544</v>
      </c>
      <c r="D551" t="s">
        <v>329</v>
      </c>
      <c r="E551" s="1">
        <v>544</v>
      </c>
      <c r="G551" s="14" t="str">
        <f t="shared" si="26"/>
        <v/>
      </c>
      <c r="H551" s="11" t="s">
        <v>329</v>
      </c>
      <c r="N551" s="18" t="str">
        <f t="shared" si="27"/>
        <v>s/\bCHR_6\b/ITM_6/g;</v>
      </c>
      <c r="O551" s="19" t="str">
        <f t="shared" si="25"/>
        <v>find . -name '*.c' -o -name '*.h' | xargs perl -pi -i -e 's/\bCHR_6\b/ITM_6/g;'</v>
      </c>
    </row>
    <row r="552" spans="2:15">
      <c r="B552" t="s">
        <v>116</v>
      </c>
      <c r="C552" s="1">
        <v>545</v>
      </c>
      <c r="D552" t="s">
        <v>311</v>
      </c>
      <c r="E552" s="1">
        <v>545</v>
      </c>
      <c r="G552" s="14" t="str">
        <f t="shared" si="26"/>
        <v/>
      </c>
      <c r="H552" s="11" t="s">
        <v>311</v>
      </c>
      <c r="N552" s="18" t="str">
        <f t="shared" si="27"/>
        <v>s/\bCHR_7\b/ITM_7/g;</v>
      </c>
      <c r="O552" s="19" t="str">
        <f t="shared" si="25"/>
        <v>find . -name '*.c' -o -name '*.h' | xargs perl -pi -i -e 's/\bCHR_7\b/ITM_7/g;'</v>
      </c>
    </row>
    <row r="553" spans="2:15">
      <c r="B553" t="s">
        <v>121</v>
      </c>
      <c r="C553" s="1">
        <v>546</v>
      </c>
      <c r="D553" t="s">
        <v>314</v>
      </c>
      <c r="E553" s="1">
        <v>546</v>
      </c>
      <c r="G553" s="14" t="str">
        <f t="shared" si="26"/>
        <v/>
      </c>
      <c r="H553" s="11" t="s">
        <v>314</v>
      </c>
      <c r="N553" s="18" t="str">
        <f t="shared" si="27"/>
        <v>s/\bCHR_8\b/ITM_8/g;</v>
      </c>
      <c r="O553" s="19" t="str">
        <f t="shared" si="25"/>
        <v>find . -name '*.c' -o -name '*.h' | xargs perl -pi -i -e 's/\bCHR_8\b/ITM_8/g;'</v>
      </c>
    </row>
    <row r="554" spans="2:15">
      <c r="B554" t="s">
        <v>125</v>
      </c>
      <c r="C554" s="1">
        <v>547</v>
      </c>
      <c r="D554" t="s">
        <v>317</v>
      </c>
      <c r="E554" s="1">
        <v>547</v>
      </c>
      <c r="G554" s="14" t="str">
        <f t="shared" si="26"/>
        <v/>
      </c>
      <c r="H554" s="11" t="s">
        <v>317</v>
      </c>
      <c r="N554" s="18" t="str">
        <f t="shared" si="27"/>
        <v>s/\bCHR_9\b/ITM_9/g;</v>
      </c>
      <c r="O554" s="19" t="str">
        <f t="shared" si="25"/>
        <v>find . -name '*.c' -o -name '*.h' | xargs perl -pi -i -e 's/\bCHR_9\b/ITM_9/g;'</v>
      </c>
    </row>
    <row r="555" spans="2:15">
      <c r="B555" t="s">
        <v>14</v>
      </c>
      <c r="C555" s="1">
        <v>548</v>
      </c>
      <c r="D555" t="s">
        <v>268</v>
      </c>
      <c r="E555" s="1">
        <v>548</v>
      </c>
      <c r="G555" s="14" t="str">
        <f t="shared" si="26"/>
        <v/>
      </c>
      <c r="H555" s="11" t="s">
        <v>268</v>
      </c>
      <c r="N555" s="18" t="str">
        <f t="shared" si="27"/>
        <v>s/\bCHR_A\b/ITM_A/g;</v>
      </c>
      <c r="O555" s="19" t="str">
        <f t="shared" si="25"/>
        <v>find . -name '*.c' -o -name '*.h' | xargs perl -pi -i -e 's/\bCHR_A\b/ITM_A/g;'</v>
      </c>
    </row>
    <row r="556" spans="2:15">
      <c r="B556" t="s">
        <v>4</v>
      </c>
      <c r="C556" s="1">
        <v>549</v>
      </c>
      <c r="D556" t="s">
        <v>271</v>
      </c>
      <c r="E556" s="1">
        <v>549</v>
      </c>
      <c r="G556" s="14" t="str">
        <f t="shared" si="26"/>
        <v/>
      </c>
      <c r="H556" s="11" t="s">
        <v>271</v>
      </c>
      <c r="N556" s="18" t="str">
        <f t="shared" si="27"/>
        <v>s/\bCHR_B\b/ITM_B/g;</v>
      </c>
      <c r="O556" s="19" t="str">
        <f t="shared" si="25"/>
        <v>find . -name '*.c' -o -name '*.h' | xargs perl -pi -i -e 's/\bCHR_B\b/ITM_B/g;'</v>
      </c>
    </row>
    <row r="557" spans="2:15">
      <c r="B557" t="s">
        <v>27</v>
      </c>
      <c r="C557" s="1">
        <v>550</v>
      </c>
      <c r="D557" t="s">
        <v>274</v>
      </c>
      <c r="E557" s="1">
        <v>550</v>
      </c>
      <c r="G557" s="14" t="str">
        <f t="shared" si="26"/>
        <v/>
      </c>
      <c r="H557" s="11" t="s">
        <v>274</v>
      </c>
      <c r="N557" s="18" t="str">
        <f t="shared" si="27"/>
        <v>s/\bCHR_C\b/ITM_C/g;</v>
      </c>
      <c r="O557" s="19" t="str">
        <f t="shared" si="25"/>
        <v>find . -name '*.c' -o -name '*.h' | xargs perl -pi -i -e 's/\bCHR_C\b/ITM_C/g;'</v>
      </c>
    </row>
    <row r="558" spans="2:15">
      <c r="B558" t="s">
        <v>33</v>
      </c>
      <c r="C558" s="1">
        <v>551</v>
      </c>
      <c r="D558" t="s">
        <v>277</v>
      </c>
      <c r="E558" s="1">
        <v>551</v>
      </c>
      <c r="G558" s="14" t="str">
        <f t="shared" si="26"/>
        <v/>
      </c>
      <c r="H558" s="11" t="s">
        <v>277</v>
      </c>
      <c r="N558" s="18" t="str">
        <f t="shared" si="27"/>
        <v>s/\bCHR_D\b/ITM_D/g;</v>
      </c>
      <c r="O558" s="19" t="str">
        <f t="shared" si="25"/>
        <v>find . -name '*.c' -o -name '*.h' | xargs perl -pi -i -e 's/\bCHR_D\b/ITM_D/g;'</v>
      </c>
    </row>
    <row r="559" spans="2:15">
      <c r="B559" t="s">
        <v>40</v>
      </c>
      <c r="C559" s="1">
        <v>552</v>
      </c>
      <c r="D559" t="s">
        <v>279</v>
      </c>
      <c r="E559" s="1">
        <v>552</v>
      </c>
      <c r="G559" s="14" t="str">
        <f t="shared" si="26"/>
        <v/>
      </c>
      <c r="H559" s="11" t="s">
        <v>279</v>
      </c>
      <c r="N559" s="18" t="str">
        <f t="shared" si="27"/>
        <v>s/\bCHR_E\b/ITM_E/g;</v>
      </c>
      <c r="O559" s="19" t="str">
        <f t="shared" si="25"/>
        <v>find . -name '*.c' -o -name '*.h' | xargs perl -pi -i -e 's/\bCHR_E\b/ITM_E/g;'</v>
      </c>
    </row>
    <row r="560" spans="2:15">
      <c r="B560" t="s">
        <v>47</v>
      </c>
      <c r="C560" s="1">
        <v>553</v>
      </c>
      <c r="D560" t="s">
        <v>282</v>
      </c>
      <c r="E560" s="1">
        <v>553</v>
      </c>
      <c r="G560" s="14" t="str">
        <f t="shared" si="26"/>
        <v/>
      </c>
      <c r="H560" s="11" t="s">
        <v>282</v>
      </c>
      <c r="N560" s="18" t="str">
        <f t="shared" si="27"/>
        <v>s/\bCHR_F\b/ITM_F/g;</v>
      </c>
      <c r="O560" s="19" t="str">
        <f t="shared" si="25"/>
        <v>find . -name '*.c' -o -name '*.h' | xargs perl -pi -i -e 's/\bCHR_F\b/ITM_F/g;'</v>
      </c>
    </row>
    <row r="561" spans="2:15">
      <c r="B561" t="s">
        <v>53</v>
      </c>
      <c r="C561" s="1">
        <v>554</v>
      </c>
      <c r="D561" t="s">
        <v>285</v>
      </c>
      <c r="E561" s="1">
        <v>554</v>
      </c>
      <c r="G561" s="14" t="str">
        <f t="shared" si="26"/>
        <v/>
      </c>
      <c r="H561" s="11" t="s">
        <v>285</v>
      </c>
      <c r="N561" s="18" t="str">
        <f t="shared" si="27"/>
        <v>s/\bCHR_G\b/ITM_G/g;</v>
      </c>
      <c r="O561" s="19" t="str">
        <f t="shared" si="25"/>
        <v>find . -name '*.c' -o -name '*.h' | xargs perl -pi -i -e 's/\bCHR_G\b/ITM_G/g;'</v>
      </c>
    </row>
    <row r="562" spans="2:15">
      <c r="B562" t="s">
        <v>58</v>
      </c>
      <c r="C562" s="1">
        <v>555</v>
      </c>
      <c r="D562" t="s">
        <v>286</v>
      </c>
      <c r="E562" s="1">
        <v>555</v>
      </c>
      <c r="G562" s="14" t="str">
        <f t="shared" si="26"/>
        <v/>
      </c>
      <c r="H562" s="11" t="s">
        <v>286</v>
      </c>
      <c r="N562" s="18" t="str">
        <f t="shared" si="27"/>
        <v>s/\bCHR_H\b/ITM_H/g;</v>
      </c>
      <c r="O562" s="19" t="str">
        <f t="shared" si="25"/>
        <v>find . -name '*.c' -o -name '*.h' | xargs perl -pi -i -e 's/\bCHR_H\b/ITM_H/g;'</v>
      </c>
    </row>
    <row r="563" spans="2:15">
      <c r="B563" t="s">
        <v>65</v>
      </c>
      <c r="C563" s="1">
        <v>556</v>
      </c>
      <c r="D563" t="s">
        <v>288</v>
      </c>
      <c r="E563" s="1">
        <v>556</v>
      </c>
      <c r="G563" s="14" t="str">
        <f t="shared" si="26"/>
        <v/>
      </c>
      <c r="H563" s="11" t="s">
        <v>288</v>
      </c>
      <c r="N563" s="18" t="str">
        <f t="shared" si="27"/>
        <v>s/\bCHR_I\b/ITM_I/g;</v>
      </c>
      <c r="O563" s="19" t="str">
        <f t="shared" si="25"/>
        <v>find . -name '*.c' -o -name '*.h' | xargs perl -pi -i -e 's/\bCHR_I\b/ITM_I/g;'</v>
      </c>
    </row>
    <row r="564" spans="2:15">
      <c r="B564" t="s">
        <v>72</v>
      </c>
      <c r="C564" s="1">
        <v>557</v>
      </c>
      <c r="D564" t="s">
        <v>292</v>
      </c>
      <c r="E564" s="1">
        <v>557</v>
      </c>
      <c r="G564" s="14" t="str">
        <f t="shared" si="26"/>
        <v/>
      </c>
      <c r="H564" s="11" t="s">
        <v>292</v>
      </c>
      <c r="N564" s="18" t="str">
        <f t="shared" si="27"/>
        <v>s/\bCHR_J\b/ITM_J/g;</v>
      </c>
      <c r="O564" s="19" t="str">
        <f t="shared" si="25"/>
        <v>find . -name '*.c' -o -name '*.h' | xargs perl -pi -i -e 's/\bCHR_J\b/ITM_J/g;'</v>
      </c>
    </row>
    <row r="565" spans="2:15">
      <c r="B565" t="s">
        <v>89</v>
      </c>
      <c r="C565" s="1">
        <v>558</v>
      </c>
      <c r="D565" t="s">
        <v>298</v>
      </c>
      <c r="E565" s="1">
        <v>558</v>
      </c>
      <c r="G565" s="14" t="str">
        <f t="shared" si="26"/>
        <v/>
      </c>
      <c r="H565" s="11" t="s">
        <v>298</v>
      </c>
      <c r="N565" s="18" t="str">
        <f t="shared" si="27"/>
        <v>s/\bCHR_K\b/ITM_K/g;</v>
      </c>
      <c r="O565" s="19" t="str">
        <f t="shared" ref="O565:O628" si="28">IF(D565&lt;&gt;B565,"find . -name '*.c' -o -name '*.h' | xargs perl -pi -i -e '"&amp;N565&amp;"'","")</f>
        <v>find . -name '*.c' -o -name '*.h' | xargs perl -pi -i -e 's/\bCHR_K\b/ITM_K/g;'</v>
      </c>
    </row>
    <row r="566" spans="2:15">
      <c r="B566" t="s">
        <v>96</v>
      </c>
      <c r="C566" s="1">
        <v>559</v>
      </c>
      <c r="D566" t="s">
        <v>301</v>
      </c>
      <c r="E566" s="1">
        <v>559</v>
      </c>
      <c r="G566" s="14" t="str">
        <f t="shared" si="26"/>
        <v/>
      </c>
      <c r="H566" s="11" t="s">
        <v>301</v>
      </c>
      <c r="N566" s="18" t="str">
        <f t="shared" si="27"/>
        <v>s/\bCHR_L\b/ITM_L/g;</v>
      </c>
      <c r="O566" s="19" t="str">
        <f t="shared" si="28"/>
        <v>find . -name '*.c' -o -name '*.h' | xargs perl -pi -i -e 's/\bCHR_L\b/ITM_L/g;'</v>
      </c>
    </row>
    <row r="567" spans="2:15">
      <c r="B567" t="s">
        <v>102</v>
      </c>
      <c r="C567" s="1">
        <v>560</v>
      </c>
      <c r="D567" t="s">
        <v>303</v>
      </c>
      <c r="E567" s="1">
        <v>560</v>
      </c>
      <c r="G567" s="14" t="str">
        <f t="shared" si="26"/>
        <v/>
      </c>
      <c r="H567" s="11" t="s">
        <v>303</v>
      </c>
      <c r="N567" s="18" t="str">
        <f t="shared" si="27"/>
        <v>s/\bCHR_M\b/ITM_M/g;</v>
      </c>
      <c r="O567" s="19" t="str">
        <f t="shared" si="28"/>
        <v>find . -name '*.c' -o -name '*.h' | xargs perl -pi -i -e 's/\bCHR_M\b/ITM_M/g;'</v>
      </c>
    </row>
    <row r="568" spans="2:15">
      <c r="B568" t="s">
        <v>113</v>
      </c>
      <c r="C568" s="1">
        <v>561</v>
      </c>
      <c r="D568" t="s">
        <v>309</v>
      </c>
      <c r="E568" s="1">
        <v>561</v>
      </c>
      <c r="G568" s="14" t="str">
        <f t="shared" si="26"/>
        <v/>
      </c>
      <c r="H568" s="11" t="s">
        <v>309</v>
      </c>
      <c r="N568" s="18" t="str">
        <f t="shared" si="27"/>
        <v>s/\bCHR_N\b/ITM_N/g;</v>
      </c>
      <c r="O568" s="19" t="str">
        <f t="shared" si="28"/>
        <v>find . -name '*.c' -o -name '*.h' | xargs perl -pi -i -e 's/\bCHR_N\b/ITM_N/g;'</v>
      </c>
    </row>
    <row r="569" spans="2:15">
      <c r="B569" t="s">
        <v>118</v>
      </c>
      <c r="C569" s="1">
        <v>562</v>
      </c>
      <c r="D569" t="s">
        <v>312</v>
      </c>
      <c r="E569" s="1">
        <v>562</v>
      </c>
      <c r="G569" s="14" t="str">
        <f t="shared" si="26"/>
        <v/>
      </c>
      <c r="H569" s="11" t="s">
        <v>312</v>
      </c>
      <c r="N569" s="18" t="str">
        <f t="shared" si="27"/>
        <v>s/\bCHR_O\b/ITM_O/g;</v>
      </c>
      <c r="O569" s="19" t="str">
        <f t="shared" si="28"/>
        <v>find . -name '*.c' -o -name '*.h' | xargs perl -pi -i -e 's/\bCHR_O\b/ITM_O/g;'</v>
      </c>
    </row>
    <row r="570" spans="2:15">
      <c r="B570" t="s">
        <v>122</v>
      </c>
      <c r="C570" s="1">
        <v>563</v>
      </c>
      <c r="D570" t="s">
        <v>315</v>
      </c>
      <c r="E570" s="1">
        <v>563</v>
      </c>
      <c r="G570" s="14" t="str">
        <f t="shared" si="26"/>
        <v/>
      </c>
      <c r="H570" s="11" t="s">
        <v>315</v>
      </c>
      <c r="N570" s="18" t="str">
        <f t="shared" si="27"/>
        <v>s/\bCHR_P\b/ITM_P/g;</v>
      </c>
      <c r="O570" s="19" t="str">
        <f t="shared" si="28"/>
        <v>find . -name '*.c' -o -name '*.h' | xargs perl -pi -i -e 's/\bCHR_P\b/ITM_P/g;'</v>
      </c>
    </row>
    <row r="571" spans="2:15">
      <c r="B571" t="s">
        <v>127</v>
      </c>
      <c r="C571" s="1">
        <v>564</v>
      </c>
      <c r="D571" t="s">
        <v>318</v>
      </c>
      <c r="E571" s="1">
        <v>564</v>
      </c>
      <c r="G571" s="14" t="str">
        <f t="shared" si="26"/>
        <v/>
      </c>
      <c r="H571" s="11" t="s">
        <v>318</v>
      </c>
      <c r="N571" s="18" t="str">
        <f t="shared" si="27"/>
        <v>s/\bCHR_Q\b/ITM_Q/g;</v>
      </c>
      <c r="O571" s="19" t="str">
        <f t="shared" si="28"/>
        <v>find . -name '*.c' -o -name '*.h' | xargs perl -pi -i -e 's/\bCHR_Q\b/ITM_Q/g;'</v>
      </c>
    </row>
    <row r="572" spans="2:15">
      <c r="B572" t="s">
        <v>137</v>
      </c>
      <c r="C572" s="1">
        <v>565</v>
      </c>
      <c r="D572" t="s">
        <v>320</v>
      </c>
      <c r="E572" s="1">
        <v>565</v>
      </c>
      <c r="G572" s="14" t="str">
        <f t="shared" si="26"/>
        <v/>
      </c>
      <c r="H572" s="11" t="s">
        <v>320</v>
      </c>
      <c r="N572" s="18" t="str">
        <f t="shared" si="27"/>
        <v>s/\bCHR_R\b/ITM_R/g;</v>
      </c>
      <c r="O572" s="19" t="str">
        <f t="shared" si="28"/>
        <v>find . -name '*.c' -o -name '*.h' | xargs perl -pi -i -e 's/\bCHR_R\b/ITM_R/g;'</v>
      </c>
    </row>
    <row r="573" spans="2:15">
      <c r="B573" t="s">
        <v>144</v>
      </c>
      <c r="C573" s="1">
        <v>566</v>
      </c>
      <c r="D573" t="s">
        <v>324</v>
      </c>
      <c r="E573" s="1">
        <v>566</v>
      </c>
      <c r="G573" s="14" t="str">
        <f t="shared" si="26"/>
        <v/>
      </c>
      <c r="H573" s="11" t="s">
        <v>324</v>
      </c>
      <c r="N573" s="18" t="str">
        <f t="shared" si="27"/>
        <v>s/\bCHR_S\b/ITM_S/g;</v>
      </c>
      <c r="O573" s="19" t="str">
        <f t="shared" si="28"/>
        <v>find . -name '*.c' -o -name '*.h' | xargs perl -pi -i -e 's/\bCHR_S\b/ITM_S/g;'</v>
      </c>
    </row>
    <row r="574" spans="2:15">
      <c r="B574" t="s">
        <v>150</v>
      </c>
      <c r="C574" s="1">
        <v>567</v>
      </c>
      <c r="D574" t="s">
        <v>327</v>
      </c>
      <c r="E574" s="1">
        <v>567</v>
      </c>
      <c r="G574" s="14" t="str">
        <f t="shared" si="26"/>
        <v/>
      </c>
      <c r="H574" s="11" t="s">
        <v>327</v>
      </c>
      <c r="N574" s="18" t="str">
        <f t="shared" si="27"/>
        <v>s/\bCHR_T\b/ITM_T/g;</v>
      </c>
      <c r="O574" s="19" t="str">
        <f t="shared" si="28"/>
        <v>find . -name '*.c' -o -name '*.h' | xargs perl -pi -i -e 's/\bCHR_T\b/ITM_T/g;'</v>
      </c>
    </row>
    <row r="575" spans="2:15">
      <c r="B575" t="s">
        <v>156</v>
      </c>
      <c r="C575" s="1">
        <v>568</v>
      </c>
      <c r="D575" t="s">
        <v>330</v>
      </c>
      <c r="E575" s="1">
        <v>568</v>
      </c>
      <c r="G575" s="14" t="str">
        <f t="shared" si="26"/>
        <v/>
      </c>
      <c r="H575" s="11" t="s">
        <v>330</v>
      </c>
      <c r="N575" s="18" t="str">
        <f t="shared" si="27"/>
        <v>s/\bCHR_U\b/ITM_U/g;</v>
      </c>
      <c r="O575" s="19" t="str">
        <f t="shared" si="28"/>
        <v>find . -name '*.c' -o -name '*.h' | xargs perl -pi -i -e 's/\bCHR_U\b/ITM_U/g;'</v>
      </c>
    </row>
    <row r="576" spans="2:15">
      <c r="B576" t="s">
        <v>166</v>
      </c>
      <c r="C576" s="1">
        <v>569</v>
      </c>
      <c r="D576" t="s">
        <v>335</v>
      </c>
      <c r="E576" s="1">
        <v>569</v>
      </c>
      <c r="G576" s="14" t="str">
        <f t="shared" si="26"/>
        <v/>
      </c>
      <c r="H576" s="11" t="s">
        <v>335</v>
      </c>
      <c r="N576" s="18" t="str">
        <f t="shared" si="27"/>
        <v>s/\bCHR_V\b/ITM_V/g;</v>
      </c>
      <c r="O576" s="19" t="str">
        <f t="shared" si="28"/>
        <v>find . -name '*.c' -o -name '*.h' | xargs perl -pi -i -e 's/\bCHR_V\b/ITM_V/g;'</v>
      </c>
    </row>
    <row r="577" spans="2:15">
      <c r="B577" t="s">
        <v>172</v>
      </c>
      <c r="C577" s="1">
        <v>570</v>
      </c>
      <c r="D577" t="s">
        <v>337</v>
      </c>
      <c r="E577" s="1">
        <v>570</v>
      </c>
      <c r="G577" s="14" t="str">
        <f t="shared" si="26"/>
        <v/>
      </c>
      <c r="H577" s="11" t="s">
        <v>337</v>
      </c>
      <c r="N577" s="18" t="str">
        <f t="shared" si="27"/>
        <v>s/\bCHR_W\b/ITM_W/g;</v>
      </c>
      <c r="O577" s="19" t="str">
        <f t="shared" si="28"/>
        <v>find . -name '*.c' -o -name '*.h' | xargs perl -pi -i -e 's/\bCHR_W\b/ITM_W/g;'</v>
      </c>
    </row>
    <row r="578" spans="2:15">
      <c r="B578" t="s">
        <v>178</v>
      </c>
      <c r="C578" s="1">
        <v>571</v>
      </c>
      <c r="D578" t="s">
        <v>340</v>
      </c>
      <c r="E578" s="1">
        <v>571</v>
      </c>
      <c r="G578" s="14" t="str">
        <f t="shared" si="26"/>
        <v/>
      </c>
      <c r="H578" s="11" t="s">
        <v>340</v>
      </c>
      <c r="N578" s="18" t="str">
        <f t="shared" si="27"/>
        <v>s/\bCHR_X\b/ITM_X/g;</v>
      </c>
      <c r="O578" s="19" t="str">
        <f t="shared" si="28"/>
        <v>find . -name '*.c' -o -name '*.h' | xargs perl -pi -i -e 's/\bCHR_X\b/ITM_X/g;'</v>
      </c>
    </row>
    <row r="579" spans="2:15">
      <c r="B579" t="s">
        <v>184</v>
      </c>
      <c r="C579" s="1">
        <v>572</v>
      </c>
      <c r="D579" t="s">
        <v>343</v>
      </c>
      <c r="E579" s="1">
        <v>572</v>
      </c>
      <c r="G579" s="14" t="str">
        <f t="shared" si="26"/>
        <v/>
      </c>
      <c r="H579" s="11" t="s">
        <v>343</v>
      </c>
      <c r="N579" s="18" t="str">
        <f t="shared" si="27"/>
        <v>s/\bCHR_Y\b/ITM_Y/g;</v>
      </c>
      <c r="O579" s="19" t="str">
        <f t="shared" si="28"/>
        <v>find . -name '*.c' -o -name '*.h' | xargs perl -pi -i -e 's/\bCHR_Y\b/ITM_Y/g;'</v>
      </c>
    </row>
    <row r="580" spans="2:15">
      <c r="B580" t="s">
        <v>194</v>
      </c>
      <c r="C580" s="1">
        <v>573</v>
      </c>
      <c r="D580" t="s">
        <v>348</v>
      </c>
      <c r="E580" s="1">
        <v>573</v>
      </c>
      <c r="G580" s="14" t="str">
        <f t="shared" si="26"/>
        <v/>
      </c>
      <c r="H580" s="11" t="s">
        <v>348</v>
      </c>
      <c r="N580" s="18" t="str">
        <f t="shared" si="27"/>
        <v>s/\bCHR_Z\b/ITM_Z/g;</v>
      </c>
      <c r="O580" s="19" t="str">
        <f t="shared" si="28"/>
        <v>find . -name '*.c' -o -name '*.h' | xargs perl -pi -i -e 's/\bCHR_Z\b/ITM_Z/g;'</v>
      </c>
    </row>
    <row r="581" spans="2:15">
      <c r="B581" t="s">
        <v>1966</v>
      </c>
      <c r="C581" s="1">
        <v>574</v>
      </c>
      <c r="D581" t="s">
        <v>859</v>
      </c>
      <c r="E581" s="1">
        <v>574</v>
      </c>
      <c r="G581" s="14" t="str">
        <f t="shared" si="26"/>
        <v/>
      </c>
      <c r="H581" s="11" t="s">
        <v>859</v>
      </c>
      <c r="N581" s="18" t="str">
        <f t="shared" si="27"/>
        <v>s/\bCHR_a\b/ITM_a/g;</v>
      </c>
      <c r="O581" s="19" t="str">
        <f t="shared" si="28"/>
        <v>find . -name '*.c' -o -name '*.h' | xargs perl -pi -i -e 's/\bCHR_a\b/ITM_a/g;'</v>
      </c>
    </row>
    <row r="582" spans="2:15">
      <c r="B582" t="s">
        <v>1967</v>
      </c>
      <c r="C582" s="1">
        <v>575</v>
      </c>
      <c r="D582" t="s">
        <v>860</v>
      </c>
      <c r="E582" s="1">
        <v>575</v>
      </c>
      <c r="G582" s="14" t="str">
        <f t="shared" si="26"/>
        <v/>
      </c>
      <c r="H582" s="11" t="s">
        <v>860</v>
      </c>
      <c r="N582" s="18" t="str">
        <f t="shared" si="27"/>
        <v>s/\bCHR_b\b/ITM_b/g;</v>
      </c>
      <c r="O582" s="19" t="str">
        <f t="shared" si="28"/>
        <v>find . -name '*.c' -o -name '*.h' | xargs perl -pi -i -e 's/\bCHR_b\b/ITM_b/g;'</v>
      </c>
    </row>
    <row r="583" spans="2:15">
      <c r="B583" t="s">
        <v>1968</v>
      </c>
      <c r="C583" s="1">
        <v>576</v>
      </c>
      <c r="D583" t="s">
        <v>861</v>
      </c>
      <c r="E583" s="1">
        <v>576</v>
      </c>
      <c r="G583" s="14" t="str">
        <f t="shared" si="26"/>
        <v/>
      </c>
      <c r="H583" s="11" t="s">
        <v>861</v>
      </c>
      <c r="N583" s="18" t="str">
        <f t="shared" si="27"/>
        <v>s/\bCHR_c\b/ITM_c/g;</v>
      </c>
      <c r="O583" s="19" t="str">
        <f t="shared" si="28"/>
        <v>find . -name '*.c' -o -name '*.h' | xargs perl -pi -i -e 's/\bCHR_c\b/ITM_c/g;'</v>
      </c>
    </row>
    <row r="584" spans="2:15">
      <c r="B584" t="s">
        <v>1969</v>
      </c>
      <c r="C584" s="1">
        <v>577</v>
      </c>
      <c r="D584" t="s">
        <v>862</v>
      </c>
      <c r="E584" s="1">
        <v>577</v>
      </c>
      <c r="G584" s="14" t="str">
        <f t="shared" ref="G584:G647" si="29">IF(D584&lt;&gt;H584,1,"")</f>
        <v/>
      </c>
      <c r="H584" s="11" t="s">
        <v>862</v>
      </c>
      <c r="N584" s="18" t="str">
        <f t="shared" si="27"/>
        <v>s/\bCHR_d\b/ITM_d/g;</v>
      </c>
      <c r="O584" s="19" t="str">
        <f t="shared" si="28"/>
        <v>find . -name '*.c' -o -name '*.h' | xargs perl -pi -i -e 's/\bCHR_d\b/ITM_d/g;'</v>
      </c>
    </row>
    <row r="585" spans="2:15">
      <c r="B585" t="s">
        <v>1970</v>
      </c>
      <c r="C585" s="1">
        <v>578</v>
      </c>
      <c r="D585" t="s">
        <v>863</v>
      </c>
      <c r="E585" s="1">
        <v>578</v>
      </c>
      <c r="G585" s="14" t="str">
        <f t="shared" si="29"/>
        <v/>
      </c>
      <c r="H585" s="11" t="s">
        <v>863</v>
      </c>
      <c r="N585" s="18" t="str">
        <f t="shared" si="27"/>
        <v>s/\bCHR_e\b/ITM_e/g;</v>
      </c>
      <c r="O585" s="19" t="str">
        <f t="shared" si="28"/>
        <v>find . -name '*.c' -o -name '*.h' | xargs perl -pi -i -e 's/\bCHR_e\b/ITM_e/g;'</v>
      </c>
    </row>
    <row r="586" spans="2:15">
      <c r="B586" t="s">
        <v>1971</v>
      </c>
      <c r="C586" s="1">
        <v>579</v>
      </c>
      <c r="D586" t="s">
        <v>864</v>
      </c>
      <c r="E586" s="1">
        <v>579</v>
      </c>
      <c r="G586" s="14" t="str">
        <f t="shared" si="29"/>
        <v/>
      </c>
      <c r="H586" s="11" t="s">
        <v>864</v>
      </c>
      <c r="N586" s="18" t="str">
        <f t="shared" si="27"/>
        <v>s/\bCHR_f\b/ITM_f/g;</v>
      </c>
      <c r="O586" s="19" t="str">
        <f t="shared" si="28"/>
        <v>find . -name '*.c' -o -name '*.h' | xargs perl -pi -i -e 's/\bCHR_f\b/ITM_f/g;'</v>
      </c>
    </row>
    <row r="587" spans="2:15">
      <c r="B587" t="s">
        <v>1972</v>
      </c>
      <c r="C587" s="1">
        <v>580</v>
      </c>
      <c r="D587" t="s">
        <v>865</v>
      </c>
      <c r="E587" s="1">
        <v>580</v>
      </c>
      <c r="G587" s="14" t="str">
        <f t="shared" si="29"/>
        <v/>
      </c>
      <c r="H587" s="11" t="s">
        <v>865</v>
      </c>
      <c r="N587" s="18" t="str">
        <f t="shared" si="27"/>
        <v>s/\bCHR_g\b/ITM_g/g;</v>
      </c>
      <c r="O587" s="19" t="str">
        <f t="shared" si="28"/>
        <v>find . -name '*.c' -o -name '*.h' | xargs perl -pi -i -e 's/\bCHR_g\b/ITM_g/g;'</v>
      </c>
    </row>
    <row r="588" spans="2:15">
      <c r="B588" t="s">
        <v>1973</v>
      </c>
      <c r="C588" s="1">
        <v>581</v>
      </c>
      <c r="D588" t="s">
        <v>866</v>
      </c>
      <c r="E588" s="1">
        <v>581</v>
      </c>
      <c r="G588" s="14" t="str">
        <f t="shared" si="29"/>
        <v/>
      </c>
      <c r="H588" s="11" t="s">
        <v>866</v>
      </c>
      <c r="N588" s="18" t="str">
        <f t="shared" si="27"/>
        <v>s/\bCHR_h\b/ITM_h/g;</v>
      </c>
      <c r="O588" s="19" t="str">
        <f t="shared" si="28"/>
        <v>find . -name '*.c' -o -name '*.h' | xargs perl -pi -i -e 's/\bCHR_h\b/ITM_h/g;'</v>
      </c>
    </row>
    <row r="589" spans="2:15">
      <c r="B589" t="s">
        <v>1974</v>
      </c>
      <c r="C589" s="1">
        <v>582</v>
      </c>
      <c r="D589" t="s">
        <v>867</v>
      </c>
      <c r="E589" s="1">
        <v>582</v>
      </c>
      <c r="G589" s="14" t="str">
        <f t="shared" si="29"/>
        <v/>
      </c>
      <c r="H589" s="11" t="s">
        <v>867</v>
      </c>
      <c r="N589" s="18" t="str">
        <f t="shared" si="27"/>
        <v>s/\bCHR_i\b/ITM_i/g;</v>
      </c>
      <c r="O589" s="19" t="str">
        <f t="shared" si="28"/>
        <v>find . -name '*.c' -o -name '*.h' | xargs perl -pi -i -e 's/\bCHR_i\b/ITM_i/g;'</v>
      </c>
    </row>
    <row r="590" spans="2:15">
      <c r="B590" t="s">
        <v>1975</v>
      </c>
      <c r="C590" s="1">
        <v>583</v>
      </c>
      <c r="D590" t="s">
        <v>868</v>
      </c>
      <c r="E590" s="1">
        <v>583</v>
      </c>
      <c r="G590" s="14" t="str">
        <f t="shared" si="29"/>
        <v/>
      </c>
      <c r="H590" s="11" t="s">
        <v>868</v>
      </c>
      <c r="N590" s="18" t="str">
        <f t="shared" si="27"/>
        <v>s/\bCHR_j\b/ITM_j/g;</v>
      </c>
      <c r="O590" s="19" t="str">
        <f t="shared" si="28"/>
        <v>find . -name '*.c' -o -name '*.h' | xargs perl -pi -i -e 's/\bCHR_j\b/ITM_j/g;'</v>
      </c>
    </row>
    <row r="591" spans="2:15">
      <c r="B591" t="s">
        <v>1976</v>
      </c>
      <c r="C591" s="1">
        <v>584</v>
      </c>
      <c r="D591" t="s">
        <v>869</v>
      </c>
      <c r="E591" s="1">
        <v>584</v>
      </c>
      <c r="G591" s="14" t="str">
        <f t="shared" si="29"/>
        <v/>
      </c>
      <c r="H591" s="11" t="s">
        <v>869</v>
      </c>
      <c r="N591" s="18" t="str">
        <f t="shared" si="27"/>
        <v>s/\bCHR_k\b/ITM_k/g;</v>
      </c>
      <c r="O591" s="19" t="str">
        <f t="shared" si="28"/>
        <v>find . -name '*.c' -o -name '*.h' | xargs perl -pi -i -e 's/\bCHR_k\b/ITM_k/g;'</v>
      </c>
    </row>
    <row r="592" spans="2:15">
      <c r="B592" t="s">
        <v>1977</v>
      </c>
      <c r="C592" s="1">
        <v>585</v>
      </c>
      <c r="D592" t="s">
        <v>870</v>
      </c>
      <c r="E592" s="1">
        <v>585</v>
      </c>
      <c r="G592" s="14" t="str">
        <f t="shared" si="29"/>
        <v/>
      </c>
      <c r="H592" s="11" t="s">
        <v>870</v>
      </c>
      <c r="N592" s="18" t="str">
        <f t="shared" si="27"/>
        <v>s/\bCHR_l\b/ITM_l/g;</v>
      </c>
      <c r="O592" s="19" t="str">
        <f t="shared" si="28"/>
        <v>find . -name '*.c' -o -name '*.h' | xargs perl -pi -i -e 's/\bCHR_l\b/ITM_l/g;'</v>
      </c>
    </row>
    <row r="593" spans="2:15">
      <c r="B593" t="s">
        <v>1978</v>
      </c>
      <c r="C593" s="1">
        <v>586</v>
      </c>
      <c r="D593" t="s">
        <v>871</v>
      </c>
      <c r="E593" s="1">
        <v>586</v>
      </c>
      <c r="G593" s="14" t="str">
        <f t="shared" si="29"/>
        <v/>
      </c>
      <c r="H593" s="11" t="s">
        <v>871</v>
      </c>
      <c r="N593" s="18" t="str">
        <f t="shared" si="27"/>
        <v>s/\bCHR_m\b/ITM_m/g;</v>
      </c>
      <c r="O593" s="19" t="str">
        <f t="shared" si="28"/>
        <v>find . -name '*.c' -o -name '*.h' | xargs perl -pi -i -e 's/\bCHR_m\b/ITM_m/g;'</v>
      </c>
    </row>
    <row r="594" spans="2:15">
      <c r="B594" t="s">
        <v>1979</v>
      </c>
      <c r="C594" s="1">
        <v>587</v>
      </c>
      <c r="D594" t="s">
        <v>872</v>
      </c>
      <c r="E594" s="1">
        <v>587</v>
      </c>
      <c r="G594" s="14" t="str">
        <f t="shared" si="29"/>
        <v/>
      </c>
      <c r="H594" s="11" t="s">
        <v>872</v>
      </c>
      <c r="N594" s="18" t="str">
        <f t="shared" si="27"/>
        <v>s/\bCHR_n\b/ITM_n/g;</v>
      </c>
      <c r="O594" s="19" t="str">
        <f t="shared" si="28"/>
        <v>find . -name '*.c' -o -name '*.h' | xargs perl -pi -i -e 's/\bCHR_n\b/ITM_n/g;'</v>
      </c>
    </row>
    <row r="595" spans="2:15">
      <c r="B595" t="s">
        <v>1980</v>
      </c>
      <c r="C595" s="1">
        <v>588</v>
      </c>
      <c r="D595" t="s">
        <v>873</v>
      </c>
      <c r="E595" s="1">
        <v>588</v>
      </c>
      <c r="G595" s="14" t="str">
        <f t="shared" si="29"/>
        <v/>
      </c>
      <c r="H595" s="11" t="s">
        <v>873</v>
      </c>
      <c r="N595" s="18" t="str">
        <f t="shared" si="27"/>
        <v>s/\bCHR_o\b/ITM_o/g;</v>
      </c>
      <c r="O595" s="19" t="str">
        <f t="shared" si="28"/>
        <v>find . -name '*.c' -o -name '*.h' | xargs perl -pi -i -e 's/\bCHR_o\b/ITM_o/g;'</v>
      </c>
    </row>
    <row r="596" spans="2:15">
      <c r="B596" t="s">
        <v>1981</v>
      </c>
      <c r="C596" s="1">
        <v>589</v>
      </c>
      <c r="D596" t="s">
        <v>874</v>
      </c>
      <c r="E596" s="1">
        <v>589</v>
      </c>
      <c r="G596" s="14" t="str">
        <f t="shared" si="29"/>
        <v/>
      </c>
      <c r="H596" s="11" t="s">
        <v>874</v>
      </c>
      <c r="N596" s="18" t="str">
        <f t="shared" si="27"/>
        <v>s/\bCHR_p\b/ITM_p/g;</v>
      </c>
      <c r="O596" s="19" t="str">
        <f t="shared" si="28"/>
        <v>find . -name '*.c' -o -name '*.h' | xargs perl -pi -i -e 's/\bCHR_p\b/ITM_p/g;'</v>
      </c>
    </row>
    <row r="597" spans="2:15">
      <c r="B597" t="s">
        <v>1982</v>
      </c>
      <c r="C597" s="1">
        <v>590</v>
      </c>
      <c r="D597" t="s">
        <v>875</v>
      </c>
      <c r="E597" s="1">
        <v>590</v>
      </c>
      <c r="G597" s="14" t="str">
        <f t="shared" si="29"/>
        <v/>
      </c>
      <c r="H597" s="11" t="s">
        <v>875</v>
      </c>
      <c r="N597" s="18" t="str">
        <f t="shared" si="27"/>
        <v>s/\bCHR_q\b/ITM_q/g;</v>
      </c>
      <c r="O597" s="19" t="str">
        <f t="shared" si="28"/>
        <v>find . -name '*.c' -o -name '*.h' | xargs perl -pi -i -e 's/\bCHR_q\b/ITM_q/g;'</v>
      </c>
    </row>
    <row r="598" spans="2:15">
      <c r="B598" t="s">
        <v>1983</v>
      </c>
      <c r="C598" s="1">
        <v>591</v>
      </c>
      <c r="D598" t="s">
        <v>876</v>
      </c>
      <c r="E598" s="1">
        <v>591</v>
      </c>
      <c r="G598" s="14" t="str">
        <f t="shared" si="29"/>
        <v/>
      </c>
      <c r="H598" s="11" t="s">
        <v>876</v>
      </c>
      <c r="N598" s="18" t="str">
        <f t="shared" si="27"/>
        <v>s/\bCHR_r\b/ITM_r/g;</v>
      </c>
      <c r="O598" s="19" t="str">
        <f t="shared" si="28"/>
        <v>find . -name '*.c' -o -name '*.h' | xargs perl -pi -i -e 's/\bCHR_r\b/ITM_r/g;'</v>
      </c>
    </row>
    <row r="599" spans="2:15">
      <c r="B599" t="s">
        <v>1984</v>
      </c>
      <c r="C599" s="1">
        <v>592</v>
      </c>
      <c r="D599" t="s">
        <v>877</v>
      </c>
      <c r="E599" s="1">
        <v>592</v>
      </c>
      <c r="G599" s="14" t="str">
        <f t="shared" si="29"/>
        <v/>
      </c>
      <c r="H599" s="11" t="s">
        <v>877</v>
      </c>
      <c r="N599" s="18" t="str">
        <f t="shared" ref="N599:N662" si="30">IF(D599&lt;&gt;B599,"s/\b"&amp;B599&amp;"\b/"&amp;D599&amp;"/g;","")</f>
        <v>s/\bCHR_s\b/ITM_s/g;</v>
      </c>
      <c r="O599" s="19" t="str">
        <f t="shared" si="28"/>
        <v>find . -name '*.c' -o -name '*.h' | xargs perl -pi -i -e 's/\bCHR_s\b/ITM_s/g;'</v>
      </c>
    </row>
    <row r="600" spans="2:15">
      <c r="B600" t="s">
        <v>1985</v>
      </c>
      <c r="C600" s="1">
        <v>593</v>
      </c>
      <c r="D600" t="s">
        <v>878</v>
      </c>
      <c r="E600" s="1">
        <v>593</v>
      </c>
      <c r="G600" s="14" t="str">
        <f t="shared" si="29"/>
        <v/>
      </c>
      <c r="H600" s="11" t="s">
        <v>878</v>
      </c>
      <c r="N600" s="18" t="str">
        <f t="shared" si="30"/>
        <v>s/\bCHR_t\b/ITM_t/g;</v>
      </c>
      <c r="O600" s="19" t="str">
        <f t="shared" si="28"/>
        <v>find . -name '*.c' -o -name '*.h' | xargs perl -pi -i -e 's/\bCHR_t\b/ITM_t/g;'</v>
      </c>
    </row>
    <row r="601" spans="2:15">
      <c r="B601" t="s">
        <v>1986</v>
      </c>
      <c r="C601" s="1">
        <v>594</v>
      </c>
      <c r="D601" t="s">
        <v>879</v>
      </c>
      <c r="E601" s="1">
        <v>594</v>
      </c>
      <c r="G601" s="14" t="str">
        <f t="shared" si="29"/>
        <v/>
      </c>
      <c r="H601" s="11" t="s">
        <v>879</v>
      </c>
      <c r="N601" s="18" t="str">
        <f t="shared" si="30"/>
        <v>s/\bCHR_u\b/ITM_u/g;</v>
      </c>
      <c r="O601" s="19" t="str">
        <f t="shared" si="28"/>
        <v>find . -name '*.c' -o -name '*.h' | xargs perl -pi -i -e 's/\bCHR_u\b/ITM_u/g;'</v>
      </c>
    </row>
    <row r="602" spans="2:15">
      <c r="B602" t="s">
        <v>1987</v>
      </c>
      <c r="C602" s="1">
        <v>595</v>
      </c>
      <c r="D602" t="s">
        <v>880</v>
      </c>
      <c r="E602" s="1">
        <v>595</v>
      </c>
      <c r="G602" s="14" t="str">
        <f t="shared" si="29"/>
        <v/>
      </c>
      <c r="H602" s="11" t="s">
        <v>880</v>
      </c>
      <c r="N602" s="18" t="str">
        <f t="shared" si="30"/>
        <v>s/\bCHR_v\b/ITM_v/g;</v>
      </c>
      <c r="O602" s="19" t="str">
        <f t="shared" si="28"/>
        <v>find . -name '*.c' -o -name '*.h' | xargs perl -pi -i -e 's/\bCHR_v\b/ITM_v/g;'</v>
      </c>
    </row>
    <row r="603" spans="2:15">
      <c r="B603" t="s">
        <v>1988</v>
      </c>
      <c r="C603" s="1">
        <v>596</v>
      </c>
      <c r="D603" t="s">
        <v>881</v>
      </c>
      <c r="E603" s="1">
        <v>596</v>
      </c>
      <c r="G603" s="14" t="str">
        <f t="shared" si="29"/>
        <v/>
      </c>
      <c r="H603" s="11" t="s">
        <v>881</v>
      </c>
      <c r="N603" s="18" t="str">
        <f t="shared" si="30"/>
        <v>s/\bCHR_w\b/ITM_w/g;</v>
      </c>
      <c r="O603" s="19" t="str">
        <f t="shared" si="28"/>
        <v>find . -name '*.c' -o -name '*.h' | xargs perl -pi -i -e 's/\bCHR_w\b/ITM_w/g;'</v>
      </c>
    </row>
    <row r="604" spans="2:15">
      <c r="B604" t="s">
        <v>1989</v>
      </c>
      <c r="C604" s="1">
        <v>597</v>
      </c>
      <c r="D604" t="s">
        <v>882</v>
      </c>
      <c r="E604" s="1">
        <v>597</v>
      </c>
      <c r="G604" s="14" t="str">
        <f t="shared" si="29"/>
        <v/>
      </c>
      <c r="H604" s="11" t="s">
        <v>882</v>
      </c>
      <c r="N604" s="18" t="str">
        <f t="shared" si="30"/>
        <v>s/\bCHR_x\b/ITM_x/g;</v>
      </c>
      <c r="O604" s="19" t="str">
        <f t="shared" si="28"/>
        <v>find . -name '*.c' -o -name '*.h' | xargs perl -pi -i -e 's/\bCHR_x\b/ITM_x/g;'</v>
      </c>
    </row>
    <row r="605" spans="2:15">
      <c r="B605" t="s">
        <v>1990</v>
      </c>
      <c r="C605" s="1">
        <v>598</v>
      </c>
      <c r="D605" t="s">
        <v>883</v>
      </c>
      <c r="E605" s="1">
        <v>598</v>
      </c>
      <c r="G605" s="14" t="str">
        <f t="shared" si="29"/>
        <v/>
      </c>
      <c r="H605" s="11" t="s">
        <v>883</v>
      </c>
      <c r="N605" s="18" t="str">
        <f t="shared" si="30"/>
        <v>s/\bCHR_y\b/ITM_y/g;</v>
      </c>
      <c r="O605" s="19" t="str">
        <f t="shared" si="28"/>
        <v>find . -name '*.c' -o -name '*.h' | xargs perl -pi -i -e 's/\bCHR_y\b/ITM_y/g;'</v>
      </c>
    </row>
    <row r="606" spans="2:15">
      <c r="B606" t="s">
        <v>1991</v>
      </c>
      <c r="C606" s="1">
        <v>599</v>
      </c>
      <c r="D606" t="s">
        <v>884</v>
      </c>
      <c r="E606" s="1">
        <v>599</v>
      </c>
      <c r="G606" s="14" t="str">
        <f t="shared" si="29"/>
        <v/>
      </c>
      <c r="H606" s="11" t="s">
        <v>884</v>
      </c>
      <c r="N606" s="18" t="str">
        <f t="shared" si="30"/>
        <v>s/\bCHR_z\b/ITM_z/g;</v>
      </c>
      <c r="O606" s="19" t="str">
        <f t="shared" si="28"/>
        <v>find . -name '*.c' -o -name '*.h' | xargs perl -pi -i -e 's/\bCHR_z\b/ITM_z/g;'</v>
      </c>
    </row>
    <row r="607" spans="2:15">
      <c r="B607" t="s">
        <v>16</v>
      </c>
      <c r="C607" s="1">
        <v>600</v>
      </c>
      <c r="D607" t="s">
        <v>269</v>
      </c>
      <c r="E607" s="1">
        <v>600</v>
      </c>
      <c r="G607" s="14" t="str">
        <f t="shared" si="29"/>
        <v/>
      </c>
      <c r="H607" s="11" t="s">
        <v>269</v>
      </c>
      <c r="N607" s="18" t="str">
        <f t="shared" si="30"/>
        <v>s/\bCHR_ALPHA\b/ITM_ALPHA/g;</v>
      </c>
      <c r="O607" s="19" t="str">
        <f t="shared" si="28"/>
        <v>find . -name '*.c' -o -name '*.h' | xargs perl -pi -i -e 's/\bCHR_ALPHA\b/ITM_ALPHA/g;'</v>
      </c>
    </row>
    <row r="608" spans="2:15" hidden="1">
      <c r="B608" t="s">
        <v>885</v>
      </c>
      <c r="C608" s="1">
        <v>601</v>
      </c>
      <c r="D608" t="s">
        <v>885</v>
      </c>
      <c r="E608" s="1">
        <v>601</v>
      </c>
      <c r="G608" s="14" t="str">
        <f t="shared" si="29"/>
        <v/>
      </c>
      <c r="H608" s="11" t="s">
        <v>885</v>
      </c>
      <c r="N608" s="18" t="str">
        <f t="shared" si="30"/>
        <v/>
      </c>
      <c r="O608" s="19" t="str">
        <f t="shared" si="28"/>
        <v/>
      </c>
    </row>
    <row r="609" spans="2:15">
      <c r="B609" t="s">
        <v>22</v>
      </c>
      <c r="C609" s="1">
        <v>602</v>
      </c>
      <c r="D609" t="s">
        <v>272</v>
      </c>
      <c r="E609" s="1">
        <v>602</v>
      </c>
      <c r="G609" s="14" t="str">
        <f t="shared" si="29"/>
        <v/>
      </c>
      <c r="H609" s="11" t="s">
        <v>272</v>
      </c>
      <c r="N609" s="18" t="str">
        <f t="shared" si="30"/>
        <v>s/\bCHR_BETA\b/ITM_BETA/g;</v>
      </c>
      <c r="O609" s="19" t="str">
        <f t="shared" si="28"/>
        <v>find . -name '*.c' -o -name '*.h' | xargs perl -pi -i -e 's/\bCHR_BETA\b/ITM_BETA/g;'</v>
      </c>
    </row>
    <row r="610" spans="2:15">
      <c r="B610" t="s">
        <v>28</v>
      </c>
      <c r="C610" s="1">
        <v>603</v>
      </c>
      <c r="D610" t="s">
        <v>275</v>
      </c>
      <c r="E610" s="1">
        <v>603</v>
      </c>
      <c r="G610" s="14" t="str">
        <f t="shared" si="29"/>
        <v/>
      </c>
      <c r="H610" s="11" t="s">
        <v>275</v>
      </c>
      <c r="N610" s="18" t="str">
        <f t="shared" si="30"/>
        <v>s/\bCHR_GAMMA\b/ITM_GAMMA/g;</v>
      </c>
      <c r="O610" s="19" t="str">
        <f t="shared" si="28"/>
        <v>find . -name '*.c' -o -name '*.h' | xargs perl -pi -i -e 's/\bCHR_GAMMA\b/ITM_GAMMA/g;'</v>
      </c>
    </row>
    <row r="611" spans="2:15">
      <c r="B611" t="s">
        <v>34</v>
      </c>
      <c r="C611" s="1">
        <v>604</v>
      </c>
      <c r="D611" t="s">
        <v>278</v>
      </c>
      <c r="E611" s="1">
        <v>604</v>
      </c>
      <c r="G611" s="14" t="str">
        <f t="shared" si="29"/>
        <v/>
      </c>
      <c r="H611" s="11" t="s">
        <v>278</v>
      </c>
      <c r="N611" s="18" t="str">
        <f t="shared" si="30"/>
        <v>s/\bCHR_DELTA\b/ITM_DELTA/g;</v>
      </c>
      <c r="O611" s="19" t="str">
        <f t="shared" si="28"/>
        <v>find . -name '*.c' -o -name '*.h' | xargs perl -pi -i -e 's/\bCHR_DELTA\b/ITM_DELTA/g;'</v>
      </c>
    </row>
    <row r="612" spans="2:15">
      <c r="B612" t="s">
        <v>41</v>
      </c>
      <c r="C612" s="1">
        <v>605</v>
      </c>
      <c r="D612" t="s">
        <v>280</v>
      </c>
      <c r="E612" s="1">
        <v>605</v>
      </c>
      <c r="G612" s="14" t="str">
        <f t="shared" si="29"/>
        <v/>
      </c>
      <c r="H612" s="11" t="s">
        <v>280</v>
      </c>
      <c r="N612" s="18" t="str">
        <f t="shared" si="30"/>
        <v>s/\bCHR_EPSILON\b/ITM_EPSILON/g;</v>
      </c>
      <c r="O612" s="19" t="str">
        <f t="shared" si="28"/>
        <v>find . -name '*.c' -o -name '*.h' | xargs perl -pi -i -e 's/\bCHR_EPSILON\b/ITM_EPSILON/g;'</v>
      </c>
    </row>
    <row r="613" spans="2:15" hidden="1">
      <c r="B613" t="s">
        <v>886</v>
      </c>
      <c r="C613" s="1">
        <v>606</v>
      </c>
      <c r="D613" t="s">
        <v>886</v>
      </c>
      <c r="E613" s="1">
        <v>606</v>
      </c>
      <c r="G613" s="14" t="str">
        <f t="shared" si="29"/>
        <v/>
      </c>
      <c r="H613" s="11" t="s">
        <v>886</v>
      </c>
      <c r="N613" s="18" t="str">
        <f t="shared" si="30"/>
        <v/>
      </c>
      <c r="O613" s="19" t="str">
        <f t="shared" si="28"/>
        <v/>
      </c>
    </row>
    <row r="614" spans="2:15">
      <c r="B614" t="s">
        <v>195</v>
      </c>
      <c r="C614" s="1">
        <v>607</v>
      </c>
      <c r="D614" t="s">
        <v>349</v>
      </c>
      <c r="E614" s="1">
        <v>607</v>
      </c>
      <c r="G614" s="14" t="str">
        <f t="shared" si="29"/>
        <v/>
      </c>
      <c r="H614" s="11" t="s">
        <v>349</v>
      </c>
      <c r="N614" s="18" t="str">
        <f t="shared" si="30"/>
        <v>s/\bCHR_ZETA\b/ITM_ZETA/g;</v>
      </c>
      <c r="O614" s="19" t="str">
        <f t="shared" si="28"/>
        <v>find . -name '*.c' -o -name '*.h' | xargs perl -pi -i -e 's/\bCHR_ZETA\b/ITM_ZETA/g;'</v>
      </c>
    </row>
    <row r="615" spans="2:15">
      <c r="B615" t="s">
        <v>73</v>
      </c>
      <c r="C615" s="1">
        <v>608</v>
      </c>
      <c r="D615" t="s">
        <v>293</v>
      </c>
      <c r="E615" s="1">
        <v>608</v>
      </c>
      <c r="G615" s="14" t="str">
        <f t="shared" si="29"/>
        <v/>
      </c>
      <c r="H615" s="11" t="s">
        <v>293</v>
      </c>
      <c r="N615" s="18" t="str">
        <f t="shared" si="30"/>
        <v>s/\bCHR_ETA\b/ITM_ETA/g;</v>
      </c>
      <c r="O615" s="19" t="str">
        <f t="shared" si="28"/>
        <v>find . -name '*.c' -o -name '*.h' | xargs perl -pi -i -e 's/\bCHR_ETA\b/ITM_ETA/g;'</v>
      </c>
    </row>
    <row r="616" spans="2:15">
      <c r="B616" t="s">
        <v>1996</v>
      </c>
      <c r="C616" s="1">
        <v>609</v>
      </c>
      <c r="D616" t="s">
        <v>887</v>
      </c>
      <c r="E616" s="1">
        <v>609</v>
      </c>
      <c r="G616" s="14" t="str">
        <f t="shared" si="29"/>
        <v/>
      </c>
      <c r="H616" s="11" t="s">
        <v>887</v>
      </c>
      <c r="N616" s="18" t="str">
        <f t="shared" si="30"/>
        <v>s/\bCHR_0609\b/ITM_0609/g;</v>
      </c>
      <c r="O616" s="19" t="str">
        <f t="shared" si="28"/>
        <v>find . -name '*.c' -o -name '*.h' | xargs perl -pi -i -e 's/\bCHR_0609\b/ITM_0609/g;'</v>
      </c>
    </row>
    <row r="617" spans="2:15">
      <c r="B617" t="s">
        <v>157</v>
      </c>
      <c r="C617" s="1">
        <v>610</v>
      </c>
      <c r="D617" t="s">
        <v>331</v>
      </c>
      <c r="E617" s="1">
        <v>610</v>
      </c>
      <c r="G617" s="14" t="str">
        <f t="shared" si="29"/>
        <v/>
      </c>
      <c r="H617" s="11" t="s">
        <v>331</v>
      </c>
      <c r="N617" s="18" t="str">
        <f t="shared" si="30"/>
        <v>s/\bCHR_THETA\b/ITM_THETA/g;</v>
      </c>
      <c r="O617" s="19" t="str">
        <f t="shared" si="28"/>
        <v>find . -name '*.c' -o -name '*.h' | xargs perl -pi -i -e 's/\bCHR_THETA\b/ITM_THETA/g;'</v>
      </c>
    </row>
    <row r="618" spans="2:15">
      <c r="B618" t="s">
        <v>67</v>
      </c>
      <c r="C618" s="1">
        <v>611</v>
      </c>
      <c r="D618" t="s">
        <v>290</v>
      </c>
      <c r="E618" s="1">
        <v>611</v>
      </c>
      <c r="G618" s="14" t="str">
        <f t="shared" si="29"/>
        <v/>
      </c>
      <c r="H618" s="11" t="s">
        <v>290</v>
      </c>
      <c r="N618" s="18" t="str">
        <f t="shared" si="30"/>
        <v>s/\bCHR_IOTA\b/ITM_IOTA/g;</v>
      </c>
      <c r="O618" s="19" t="str">
        <f t="shared" si="28"/>
        <v>find . -name '*.c' -o -name '*.h' | xargs perl -pi -i -e 's/\bCHR_IOTA\b/ITM_IOTA/g;'</v>
      </c>
    </row>
    <row r="619" spans="2:15">
      <c r="B619" t="s">
        <v>1997</v>
      </c>
      <c r="C619" s="1">
        <v>612</v>
      </c>
      <c r="D619" t="s">
        <v>888</v>
      </c>
      <c r="E619" s="1">
        <v>612</v>
      </c>
      <c r="G619" s="14" t="str">
        <f t="shared" si="29"/>
        <v/>
      </c>
      <c r="H619" s="11" t="s">
        <v>888</v>
      </c>
      <c r="N619" s="18" t="str">
        <f t="shared" si="30"/>
        <v>s/\bCHR_0612\b/ITM_0612/g;</v>
      </c>
      <c r="O619" s="19" t="str">
        <f t="shared" si="28"/>
        <v>find . -name '*.c' -o -name '*.h' | xargs perl -pi -i -e 's/\bCHR_0612\b/ITM_0612/g;'</v>
      </c>
    </row>
    <row r="620" spans="2:15">
      <c r="B620" t="s">
        <v>1998</v>
      </c>
      <c r="C620" s="1">
        <v>613</v>
      </c>
      <c r="D620" t="s">
        <v>889</v>
      </c>
      <c r="E620" s="1">
        <v>613</v>
      </c>
      <c r="G620" s="14" t="str">
        <f t="shared" si="29"/>
        <v/>
      </c>
      <c r="H620" s="11" t="s">
        <v>889</v>
      </c>
      <c r="N620" s="18" t="str">
        <f t="shared" si="30"/>
        <v>s/\bCHR_0613\b/ITM_0613/g;</v>
      </c>
      <c r="O620" s="19" t="str">
        <f t="shared" si="28"/>
        <v>find . -name '*.c' -o -name '*.h' | xargs perl -pi -i -e 's/\bCHR_0613\b/ITM_0613/g;'</v>
      </c>
    </row>
    <row r="621" spans="2:15">
      <c r="B621" t="s">
        <v>1999</v>
      </c>
      <c r="C621" s="1">
        <v>614</v>
      </c>
      <c r="D621" t="s">
        <v>890</v>
      </c>
      <c r="E621" s="1">
        <v>614</v>
      </c>
      <c r="G621" s="14" t="str">
        <f t="shared" si="29"/>
        <v/>
      </c>
      <c r="H621" s="11" t="s">
        <v>890</v>
      </c>
      <c r="N621" s="18" t="str">
        <f t="shared" si="30"/>
        <v>s/\bCHR_IOTA_DIALYTIKA\b/ITM_IOTA_DIALYTIKA/g;</v>
      </c>
      <c r="O621" s="19" t="str">
        <f t="shared" si="28"/>
        <v>find . -name '*.c' -o -name '*.h' | xargs perl -pi -i -e 's/\bCHR_IOTA_DIALYTIKA\b/ITM_IOTA_DIALYTIKA/g;'</v>
      </c>
    </row>
    <row r="622" spans="2:15">
      <c r="B622" t="s">
        <v>90</v>
      </c>
      <c r="C622" s="1">
        <v>615</v>
      </c>
      <c r="D622" t="s">
        <v>299</v>
      </c>
      <c r="E622" s="1">
        <v>615</v>
      </c>
      <c r="G622" s="14" t="str">
        <f t="shared" si="29"/>
        <v/>
      </c>
      <c r="H622" s="11" t="s">
        <v>299</v>
      </c>
      <c r="N622" s="18" t="str">
        <f t="shared" si="30"/>
        <v>s/\bCHR_KAPPA\b/ITM_KAPPA/g;</v>
      </c>
      <c r="O622" s="19" t="str">
        <f t="shared" si="28"/>
        <v>find . -name '*.c' -o -name '*.h' | xargs perl -pi -i -e 's/\bCHR_KAPPA\b/ITM_KAPPA/g;'</v>
      </c>
    </row>
    <row r="623" spans="2:15">
      <c r="B623" t="s">
        <v>97</v>
      </c>
      <c r="C623" s="1">
        <v>616</v>
      </c>
      <c r="D623" t="s">
        <v>302</v>
      </c>
      <c r="E623" s="1">
        <v>616</v>
      </c>
      <c r="G623" s="14" t="str">
        <f t="shared" si="29"/>
        <v/>
      </c>
      <c r="H623" s="11" t="s">
        <v>302</v>
      </c>
      <c r="N623" s="18" t="str">
        <f t="shared" si="30"/>
        <v>s/\bCHR_LAMBDA\b/ITM_LAMBDA/g;</v>
      </c>
      <c r="O623" s="19" t="str">
        <f t="shared" si="28"/>
        <v>find . -name '*.c' -o -name '*.h' | xargs perl -pi -i -e 's/\bCHR_LAMBDA\b/ITM_LAMBDA/g;'</v>
      </c>
    </row>
    <row r="624" spans="2:15">
      <c r="B624" t="s">
        <v>104</v>
      </c>
      <c r="C624" s="1">
        <v>617</v>
      </c>
      <c r="D624" t="s">
        <v>305</v>
      </c>
      <c r="E624" s="1">
        <v>617</v>
      </c>
      <c r="G624" s="14" t="str">
        <f t="shared" si="29"/>
        <v/>
      </c>
      <c r="H624" s="11" t="s">
        <v>305</v>
      </c>
      <c r="N624" s="18" t="str">
        <f t="shared" si="30"/>
        <v>s/\bCHR_MU\b/ITM_MU/g;</v>
      </c>
      <c r="O624" s="19" t="str">
        <f t="shared" si="28"/>
        <v>find . -name '*.c' -o -name '*.h' | xargs perl -pi -i -e 's/\bCHR_MU\b/ITM_MU/g;'</v>
      </c>
    </row>
    <row r="625" spans="2:20">
      <c r="B625" t="s">
        <v>114</v>
      </c>
      <c r="C625" s="1">
        <v>618</v>
      </c>
      <c r="D625" t="s">
        <v>310</v>
      </c>
      <c r="E625" s="1">
        <v>618</v>
      </c>
      <c r="G625" s="14" t="str">
        <f t="shared" si="29"/>
        <v/>
      </c>
      <c r="H625" s="11" t="s">
        <v>310</v>
      </c>
      <c r="N625" s="18" t="str">
        <f t="shared" si="30"/>
        <v>s/\bCHR_NU\b/ITM_NU/g;</v>
      </c>
      <c r="O625" s="19" t="str">
        <f t="shared" si="28"/>
        <v>find . -name '*.c' -o -name '*.h' | xargs perl -pi -i -e 's/\bCHR_NU\b/ITM_NU/g;'</v>
      </c>
    </row>
    <row r="626" spans="2:20">
      <c r="B626" t="s">
        <v>179</v>
      </c>
      <c r="C626" s="1">
        <v>619</v>
      </c>
      <c r="D626" t="s">
        <v>341</v>
      </c>
      <c r="E626" s="1">
        <v>619</v>
      </c>
      <c r="G626" s="14" t="str">
        <f t="shared" si="29"/>
        <v/>
      </c>
      <c r="H626" s="11" t="s">
        <v>341</v>
      </c>
      <c r="N626" s="18" t="str">
        <f t="shared" si="30"/>
        <v>s/\bCHR_XI\b/ITM_XI/g;</v>
      </c>
      <c r="O626" s="19" t="str">
        <f t="shared" si="28"/>
        <v>find . -name '*.c' -o -name '*.h' | xargs perl -pi -i -e 's/\bCHR_XI\b/ITM_XI/g;'</v>
      </c>
    </row>
    <row r="627" spans="2:20">
      <c r="B627" t="s">
        <v>235</v>
      </c>
      <c r="C627" s="1">
        <v>620</v>
      </c>
      <c r="D627" t="s">
        <v>891</v>
      </c>
      <c r="E627" s="1">
        <v>620</v>
      </c>
      <c r="G627" s="14" t="str">
        <f t="shared" si="29"/>
        <v/>
      </c>
      <c r="H627" s="11" t="s">
        <v>891</v>
      </c>
      <c r="N627" s="18" t="str">
        <f t="shared" si="30"/>
        <v>s/\bCHR_OMICRON\b/ITM_OMICRON/g;</v>
      </c>
      <c r="O627" s="19" t="str">
        <f t="shared" si="28"/>
        <v>find . -name '*.c' -o -name '*.h' | xargs perl -pi -i -e 's/\bCHR_OMICRON\b/ITM_OMICRON/g;'</v>
      </c>
    </row>
    <row r="628" spans="2:20">
      <c r="B628" t="s">
        <v>2000</v>
      </c>
      <c r="C628" s="1">
        <v>621</v>
      </c>
      <c r="D628" t="s">
        <v>892</v>
      </c>
      <c r="E628" s="1">
        <v>621</v>
      </c>
      <c r="G628" s="14" t="str">
        <f t="shared" si="29"/>
        <v/>
      </c>
      <c r="H628" s="11" t="s">
        <v>892</v>
      </c>
      <c r="N628" s="18" t="str">
        <f t="shared" si="30"/>
        <v>s/\bCHR_0621\b/ITM_0621/g;</v>
      </c>
      <c r="O628" s="19" t="str">
        <f t="shared" si="28"/>
        <v>find . -name '*.c' -o -name '*.h' | xargs perl -pi -i -e 's/\bCHR_0621\b/ITM_0621/g;'</v>
      </c>
    </row>
    <row r="629" spans="2:20">
      <c r="B629" t="s">
        <v>123</v>
      </c>
      <c r="C629" s="1">
        <v>622</v>
      </c>
      <c r="D629" t="s">
        <v>316</v>
      </c>
      <c r="E629" s="1">
        <v>622</v>
      </c>
      <c r="G629" s="14" t="str">
        <f t="shared" si="29"/>
        <v/>
      </c>
      <c r="H629" s="11" t="s">
        <v>316</v>
      </c>
      <c r="K629" t="s">
        <v>1992</v>
      </c>
      <c r="L629" t="s">
        <v>357</v>
      </c>
      <c r="M629" t="s">
        <v>1993</v>
      </c>
      <c r="N629" s="18" t="str">
        <f t="shared" si="30"/>
        <v>s/\bCHR_PI\b/ITM_PI/g;</v>
      </c>
      <c r="O629" s="19" t="str">
        <f t="shared" ref="O629:O692" si="31">IF(D629&lt;&gt;B629,"find . -name '*.c' -o -name '*.h' | xargs perl -pi -i -e '"&amp;N629&amp;"'","")</f>
        <v>find . -name '*.c' -o -name '*.h' | xargs perl -pi -i -e 's/\bCHR_PI\b/ITM_PI/g;'</v>
      </c>
      <c r="R629" t="s">
        <v>358</v>
      </c>
      <c r="S629" t="s">
        <v>1994</v>
      </c>
      <c r="T629" t="s">
        <v>1995</v>
      </c>
    </row>
    <row r="630" spans="2:20">
      <c r="B630" t="s">
        <v>139</v>
      </c>
      <c r="C630" s="1">
        <v>623</v>
      </c>
      <c r="D630" t="s">
        <v>322</v>
      </c>
      <c r="E630" s="1">
        <v>623</v>
      </c>
      <c r="G630" s="14" t="str">
        <f t="shared" si="29"/>
        <v/>
      </c>
      <c r="H630" s="11" t="s">
        <v>322</v>
      </c>
      <c r="N630" s="18" t="str">
        <f t="shared" si="30"/>
        <v>s/\bCHR_RHO\b/ITM_RHO/g;</v>
      </c>
      <c r="O630" s="19" t="str">
        <f t="shared" si="31"/>
        <v>find . -name '*.c' -o -name '*.h' | xargs perl -pi -i -e 's/\bCHR_RHO\b/ITM_RHO/g;'</v>
      </c>
    </row>
    <row r="631" spans="2:20">
      <c r="B631" t="s">
        <v>145</v>
      </c>
      <c r="C631" s="1">
        <v>624</v>
      </c>
      <c r="D631" t="s">
        <v>325</v>
      </c>
      <c r="E631" s="1">
        <v>624</v>
      </c>
      <c r="G631" s="14" t="str">
        <f t="shared" si="29"/>
        <v/>
      </c>
      <c r="H631" s="11" t="s">
        <v>325</v>
      </c>
      <c r="N631" s="18" t="str">
        <f t="shared" si="30"/>
        <v>s/\bCHR_SIGMA\b/ITM_SIGMA/g;</v>
      </c>
      <c r="O631" s="19" t="str">
        <f t="shared" si="31"/>
        <v>find . -name '*.c' -o -name '*.h' | xargs perl -pi -i -e 's/\bCHR_SIGMA\b/ITM_SIGMA/g;'</v>
      </c>
    </row>
    <row r="632" spans="2:20">
      <c r="B632" t="s">
        <v>2001</v>
      </c>
      <c r="C632" s="1">
        <v>625</v>
      </c>
      <c r="D632" t="s">
        <v>893</v>
      </c>
      <c r="E632" s="1">
        <v>625</v>
      </c>
      <c r="G632" s="14" t="str">
        <f t="shared" si="29"/>
        <v/>
      </c>
      <c r="H632" s="11" t="s">
        <v>893</v>
      </c>
      <c r="N632" s="18" t="str">
        <f t="shared" si="30"/>
        <v>s/\bCHR_0625\b/ITM_0625/g;</v>
      </c>
      <c r="O632" s="19" t="str">
        <f t="shared" si="31"/>
        <v>find . -name '*.c' -o -name '*.h' | xargs perl -pi -i -e 's/\bCHR_0625\b/ITM_0625/g;'</v>
      </c>
    </row>
    <row r="633" spans="2:20">
      <c r="B633" t="s">
        <v>151</v>
      </c>
      <c r="C633" s="1">
        <v>626</v>
      </c>
      <c r="D633" t="s">
        <v>328</v>
      </c>
      <c r="E633" s="1">
        <v>626</v>
      </c>
      <c r="G633" s="14" t="str">
        <f t="shared" si="29"/>
        <v/>
      </c>
      <c r="H633" s="11" t="s">
        <v>328</v>
      </c>
      <c r="N633" s="18" t="str">
        <f t="shared" si="30"/>
        <v>s/\bCHR_TAU\b/ITM_TAU/g;</v>
      </c>
      <c r="O633" s="19" t="str">
        <f t="shared" si="31"/>
        <v>find . -name '*.c' -o -name '*.h' | xargs perl -pi -i -e 's/\bCHR_TAU\b/ITM_TAU/g;'</v>
      </c>
    </row>
    <row r="634" spans="2:20">
      <c r="B634" t="s">
        <v>185</v>
      </c>
      <c r="C634" s="1">
        <v>627</v>
      </c>
      <c r="D634" t="s">
        <v>344</v>
      </c>
      <c r="E634" s="1">
        <v>627</v>
      </c>
      <c r="G634" s="14" t="str">
        <f t="shared" si="29"/>
        <v/>
      </c>
      <c r="H634" s="11" t="s">
        <v>344</v>
      </c>
      <c r="N634" s="18" t="str">
        <f t="shared" si="30"/>
        <v>s/\bCHR_UPSILON\b/ITM_UPSILON/g;</v>
      </c>
      <c r="O634" s="19" t="str">
        <f t="shared" si="31"/>
        <v>find . -name '*.c' -o -name '*.h' | xargs perl -pi -i -e 's/\bCHR_UPSILON\b/ITM_UPSILON/g;'</v>
      </c>
    </row>
    <row r="635" spans="2:20">
      <c r="B635" t="s">
        <v>2002</v>
      </c>
      <c r="C635" s="1">
        <v>628</v>
      </c>
      <c r="D635" t="s">
        <v>894</v>
      </c>
      <c r="E635" s="1">
        <v>628</v>
      </c>
      <c r="G635" s="14" t="str">
        <f t="shared" si="29"/>
        <v/>
      </c>
      <c r="H635" s="11" t="s">
        <v>894</v>
      </c>
      <c r="N635" s="18" t="str">
        <f t="shared" si="30"/>
        <v>s/\bCHR_0628\b/ITM_0628/g;</v>
      </c>
      <c r="O635" s="19" t="str">
        <f t="shared" si="31"/>
        <v>find . -name '*.c' -o -name '*.h' | xargs perl -pi -i -e 's/\bCHR_0628\b/ITM_0628/g;'</v>
      </c>
    </row>
    <row r="636" spans="2:20">
      <c r="B636" t="s">
        <v>2003</v>
      </c>
      <c r="C636" s="1">
        <v>629</v>
      </c>
      <c r="D636" t="s">
        <v>895</v>
      </c>
      <c r="E636" s="1">
        <v>629</v>
      </c>
      <c r="G636" s="14" t="str">
        <f t="shared" si="29"/>
        <v/>
      </c>
      <c r="H636" s="11" t="s">
        <v>895</v>
      </c>
      <c r="N636" s="18" t="str">
        <f t="shared" si="30"/>
        <v>s/\bCHR_UPSILON_DIALYTIKA\b/ITM_UPSILON_DIALYTIKA/g;</v>
      </c>
      <c r="O636" s="19" t="str">
        <f t="shared" si="31"/>
        <v>find . -name '*.c' -o -name '*.h' | xargs perl -pi -i -e 's/\bCHR_UPSILON_DIALYTIKA\b/ITM_UPSILON_DIALYTIKA/g;'</v>
      </c>
    </row>
    <row r="637" spans="2:20">
      <c r="B637" t="s">
        <v>2004</v>
      </c>
      <c r="C637" s="1">
        <v>630</v>
      </c>
      <c r="D637" t="s">
        <v>896</v>
      </c>
      <c r="E637" s="1">
        <v>630</v>
      </c>
      <c r="G637" s="14" t="str">
        <f t="shared" si="29"/>
        <v/>
      </c>
      <c r="H637" s="11" t="s">
        <v>896</v>
      </c>
      <c r="N637" s="18" t="str">
        <f t="shared" si="30"/>
        <v>s/\bCHR_0630\b/ITM_0630/g;</v>
      </c>
      <c r="O637" s="19" t="str">
        <f t="shared" si="31"/>
        <v>find . -name '*.c' -o -name '*.h' | xargs perl -pi -i -e 's/\bCHR_0630\b/ITM_0630/g;'</v>
      </c>
    </row>
    <row r="638" spans="2:20">
      <c r="B638" t="s">
        <v>48</v>
      </c>
      <c r="C638" s="1">
        <v>631</v>
      </c>
      <c r="D638" t="s">
        <v>283</v>
      </c>
      <c r="E638" s="1">
        <v>631</v>
      </c>
      <c r="G638" s="14" t="str">
        <f t="shared" si="29"/>
        <v/>
      </c>
      <c r="H638" s="11" t="s">
        <v>283</v>
      </c>
      <c r="N638" s="18" t="str">
        <f t="shared" si="30"/>
        <v>s/\bCHR_PHI\b/ITM_PHI/g;</v>
      </c>
      <c r="O638" s="19" t="str">
        <f t="shared" si="31"/>
        <v>find . -name '*.c' -o -name '*.h' | xargs perl -pi -i -e 's/\bCHR_PHI\b/ITM_PHI/g;'</v>
      </c>
    </row>
    <row r="639" spans="2:20">
      <c r="B639" t="s">
        <v>59</v>
      </c>
      <c r="C639" s="1">
        <v>632</v>
      </c>
      <c r="D639" t="s">
        <v>287</v>
      </c>
      <c r="E639" s="1">
        <v>632</v>
      </c>
      <c r="G639" s="14" t="str">
        <f t="shared" si="29"/>
        <v/>
      </c>
      <c r="H639" s="11" t="s">
        <v>287</v>
      </c>
      <c r="N639" s="18" t="str">
        <f t="shared" si="30"/>
        <v>s/\bCHR_CHI\b/ITM_CHI/g;</v>
      </c>
      <c r="O639" s="19" t="str">
        <f t="shared" si="31"/>
        <v>find . -name '*.c' -o -name '*.h' | xargs perl -pi -i -e 's/\bCHR_CHI\b/ITM_CHI/g;'</v>
      </c>
    </row>
    <row r="640" spans="2:20">
      <c r="B640" t="s">
        <v>173</v>
      </c>
      <c r="C640" s="1">
        <v>633</v>
      </c>
      <c r="D640" t="s">
        <v>338</v>
      </c>
      <c r="E640" s="1">
        <v>633</v>
      </c>
      <c r="G640" s="14" t="str">
        <f t="shared" si="29"/>
        <v/>
      </c>
      <c r="H640" s="11" t="s">
        <v>338</v>
      </c>
      <c r="N640" s="18" t="str">
        <f t="shared" si="30"/>
        <v>s/\bCHR_PSI\b/ITM_PSI/g;</v>
      </c>
      <c r="O640" s="19" t="str">
        <f t="shared" si="31"/>
        <v>find . -name '*.c' -o -name '*.h' | xargs perl -pi -i -e 's/\bCHR_PSI\b/ITM_PSI/g;'</v>
      </c>
    </row>
    <row r="641" spans="2:15">
      <c r="B641" t="s">
        <v>119</v>
      </c>
      <c r="C641" s="1">
        <v>634</v>
      </c>
      <c r="D641" t="s">
        <v>313</v>
      </c>
      <c r="E641" s="1">
        <v>634</v>
      </c>
      <c r="G641" s="14" t="str">
        <f t="shared" si="29"/>
        <v/>
      </c>
      <c r="H641" s="11" t="s">
        <v>313</v>
      </c>
      <c r="N641" s="18" t="str">
        <f t="shared" si="30"/>
        <v>s/\bCHR_OMEGA\b/ITM_OMEGA/g;</v>
      </c>
      <c r="O641" s="19" t="str">
        <f t="shared" si="31"/>
        <v>find . -name '*.c' -o -name '*.h' | xargs perl -pi -i -e 's/\bCHR_OMEGA\b/ITM_OMEGA/g;'</v>
      </c>
    </row>
    <row r="642" spans="2:15">
      <c r="B642" t="s">
        <v>2005</v>
      </c>
      <c r="C642" s="1">
        <v>635</v>
      </c>
      <c r="D642" t="s">
        <v>897</v>
      </c>
      <c r="E642" s="1">
        <v>635</v>
      </c>
      <c r="G642" s="14" t="str">
        <f t="shared" si="29"/>
        <v/>
      </c>
      <c r="H642" s="11" t="s">
        <v>897</v>
      </c>
      <c r="N642" s="18" t="str">
        <f t="shared" si="30"/>
        <v>s/\bCHR_0635\b/ITM_0635/g;</v>
      </c>
      <c r="O642" s="19" t="str">
        <f t="shared" si="31"/>
        <v>find . -name '*.c' -o -name '*.h' | xargs perl -pi -i -e 's/\bCHR_0635\b/ITM_0635/g;'</v>
      </c>
    </row>
    <row r="643" spans="2:15">
      <c r="B643" t="s">
        <v>259</v>
      </c>
      <c r="C643" s="1">
        <v>636</v>
      </c>
      <c r="D643" t="s">
        <v>284</v>
      </c>
      <c r="E643" s="1">
        <v>636</v>
      </c>
      <c r="G643" s="14" t="str">
        <f t="shared" si="29"/>
        <v/>
      </c>
      <c r="H643" s="11" t="s">
        <v>284</v>
      </c>
      <c r="N643" s="18" t="str">
        <f t="shared" si="30"/>
        <v>s/\bCHR_alpha\b/ITM_alpha/g;</v>
      </c>
      <c r="O643" s="19" t="str">
        <f t="shared" si="31"/>
        <v>find . -name '*.c' -o -name '*.h' | xargs perl -pi -i -e 's/\bCHR_alpha\b/ITM_alpha/g;'</v>
      </c>
    </row>
    <row r="644" spans="2:15">
      <c r="B644" t="s">
        <v>2006</v>
      </c>
      <c r="C644" s="1">
        <v>637</v>
      </c>
      <c r="D644" t="s">
        <v>898</v>
      </c>
      <c r="E644" s="1">
        <v>637</v>
      </c>
      <c r="G644" s="14" t="str">
        <f t="shared" si="29"/>
        <v/>
      </c>
      <c r="H644" s="11" t="s">
        <v>898</v>
      </c>
      <c r="N644" s="18" t="str">
        <f t="shared" si="30"/>
        <v>s/\bCHR_alpha_TONOS\b/ITM_alpha_TONOS/g;</v>
      </c>
      <c r="O644" s="19" t="str">
        <f t="shared" si="31"/>
        <v>find . -name '*.c' -o -name '*.h' | xargs perl -pi -i -e 's/\bCHR_alpha_TONOS\b/ITM_alpha_TONOS/g;'</v>
      </c>
    </row>
    <row r="645" spans="2:15">
      <c r="B645" t="s">
        <v>2007</v>
      </c>
      <c r="C645" s="1">
        <v>638</v>
      </c>
      <c r="D645" t="s">
        <v>899</v>
      </c>
      <c r="E645" s="1">
        <v>638</v>
      </c>
      <c r="G645" s="14" t="str">
        <f t="shared" si="29"/>
        <v/>
      </c>
      <c r="H645" s="11" t="s">
        <v>899</v>
      </c>
      <c r="N645" s="18" t="str">
        <f t="shared" si="30"/>
        <v>s/\bCHR_beta\b/ITM_beta/g;</v>
      </c>
      <c r="O645" s="19" t="str">
        <f t="shared" si="31"/>
        <v>find . -name '*.c' -o -name '*.h' | xargs perl -pi -i -e 's/\bCHR_beta\b/ITM_beta/g;'</v>
      </c>
    </row>
    <row r="646" spans="2:15">
      <c r="B646" t="s">
        <v>2008</v>
      </c>
      <c r="C646" s="1">
        <v>639</v>
      </c>
      <c r="D646" t="s">
        <v>900</v>
      </c>
      <c r="E646" s="1">
        <v>639</v>
      </c>
      <c r="G646" s="14" t="str">
        <f t="shared" si="29"/>
        <v/>
      </c>
      <c r="H646" s="11" t="s">
        <v>900</v>
      </c>
      <c r="N646" s="18" t="str">
        <f t="shared" si="30"/>
        <v>s/\bCHR_gamma\b/ITM_gamma/g;</v>
      </c>
      <c r="O646" s="19" t="str">
        <f t="shared" si="31"/>
        <v>find . -name '*.c' -o -name '*.h' | xargs perl -pi -i -e 's/\bCHR_gamma\b/ITM_gamma/g;'</v>
      </c>
    </row>
    <row r="647" spans="2:15">
      <c r="B647" t="s">
        <v>2009</v>
      </c>
      <c r="C647" s="1">
        <v>640</v>
      </c>
      <c r="D647" t="s">
        <v>901</v>
      </c>
      <c r="E647" s="1">
        <v>640</v>
      </c>
      <c r="G647" s="14" t="str">
        <f t="shared" si="29"/>
        <v/>
      </c>
      <c r="H647" s="11" t="s">
        <v>901</v>
      </c>
      <c r="N647" s="18" t="str">
        <f t="shared" si="30"/>
        <v>s/\bCHR_delta\b/ITM_delta/g;</v>
      </c>
      <c r="O647" s="19" t="str">
        <f t="shared" si="31"/>
        <v>find . -name '*.c' -o -name '*.h' | xargs perl -pi -i -e 's/\bCHR_delta\b/ITM_delta/g;'</v>
      </c>
    </row>
    <row r="648" spans="2:15">
      <c r="B648" t="s">
        <v>2010</v>
      </c>
      <c r="C648" s="1">
        <v>641</v>
      </c>
      <c r="D648" t="s">
        <v>902</v>
      </c>
      <c r="E648" s="1">
        <v>641</v>
      </c>
      <c r="G648" s="14" t="str">
        <f t="shared" ref="G648:G711" si="32">IF(D648&lt;&gt;H648,1,"")</f>
        <v/>
      </c>
      <c r="H648" s="11" t="s">
        <v>902</v>
      </c>
      <c r="N648" s="18" t="str">
        <f t="shared" si="30"/>
        <v>s/\bCHR_epsilon\b/ITM_epsilon/g;</v>
      </c>
      <c r="O648" s="19" t="str">
        <f t="shared" si="31"/>
        <v>find . -name '*.c' -o -name '*.h' | xargs perl -pi -i -e 's/\bCHR_epsilon\b/ITM_epsilon/g;'</v>
      </c>
    </row>
    <row r="649" spans="2:15">
      <c r="B649" t="s">
        <v>2011</v>
      </c>
      <c r="C649" s="1">
        <v>642</v>
      </c>
      <c r="D649" t="s">
        <v>903</v>
      </c>
      <c r="E649" s="1">
        <v>642</v>
      </c>
      <c r="G649" s="14" t="str">
        <f t="shared" si="32"/>
        <v/>
      </c>
      <c r="H649" s="11" t="s">
        <v>903</v>
      </c>
      <c r="N649" s="18" t="str">
        <f t="shared" si="30"/>
        <v>s/\bCHR_epsilon_TONOS\b/ITM_epsilon_TONOS/g;</v>
      </c>
      <c r="O649" s="19" t="str">
        <f t="shared" si="31"/>
        <v>find . -name '*.c' -o -name '*.h' | xargs perl -pi -i -e 's/\bCHR_epsilon_TONOS\b/ITM_epsilon_TONOS/g;'</v>
      </c>
    </row>
    <row r="650" spans="2:15">
      <c r="B650" t="s">
        <v>2012</v>
      </c>
      <c r="C650" s="1">
        <v>643</v>
      </c>
      <c r="D650" t="s">
        <v>904</v>
      </c>
      <c r="E650" s="1">
        <v>643</v>
      </c>
      <c r="G650" s="14" t="str">
        <f t="shared" si="32"/>
        <v/>
      </c>
      <c r="H650" s="11" t="s">
        <v>904</v>
      </c>
      <c r="N650" s="18" t="str">
        <f t="shared" si="30"/>
        <v>s/\bCHR_zeta\b/ITM_zeta/g;</v>
      </c>
      <c r="O650" s="19" t="str">
        <f t="shared" si="31"/>
        <v>find . -name '*.c' -o -name '*.h' | xargs perl -pi -i -e 's/\bCHR_zeta\b/ITM_zeta/g;'</v>
      </c>
    </row>
    <row r="651" spans="2:15">
      <c r="B651" t="s">
        <v>2013</v>
      </c>
      <c r="C651" s="1">
        <v>644</v>
      </c>
      <c r="D651" t="s">
        <v>905</v>
      </c>
      <c r="E651" s="1">
        <v>644</v>
      </c>
      <c r="G651" s="14" t="str">
        <f t="shared" si="32"/>
        <v/>
      </c>
      <c r="H651" s="11" t="s">
        <v>905</v>
      </c>
      <c r="N651" s="18" t="str">
        <f t="shared" si="30"/>
        <v>s/\bCHR_eta\b/ITM_eta/g;</v>
      </c>
      <c r="O651" s="19" t="str">
        <f t="shared" si="31"/>
        <v>find . -name '*.c' -o -name '*.h' | xargs perl -pi -i -e 's/\bCHR_eta\b/ITM_eta/g;'</v>
      </c>
    </row>
    <row r="652" spans="2:15">
      <c r="B652" t="s">
        <v>2014</v>
      </c>
      <c r="C652" s="1">
        <v>645</v>
      </c>
      <c r="D652" t="s">
        <v>906</v>
      </c>
      <c r="E652" s="1">
        <v>645</v>
      </c>
      <c r="G652" s="14" t="str">
        <f t="shared" si="32"/>
        <v/>
      </c>
      <c r="H652" s="11" t="s">
        <v>906</v>
      </c>
      <c r="N652" s="18" t="str">
        <f t="shared" si="30"/>
        <v>s/\bCHR_eta_TONOS\b/ITM_eta_TONOS/g;</v>
      </c>
      <c r="O652" s="19" t="str">
        <f t="shared" si="31"/>
        <v>find . -name '*.c' -o -name '*.h' | xargs perl -pi -i -e 's/\bCHR_eta_TONOS\b/ITM_eta_TONOS/g;'</v>
      </c>
    </row>
    <row r="653" spans="2:15">
      <c r="B653" t="s">
        <v>2015</v>
      </c>
      <c r="C653" s="1">
        <v>646</v>
      </c>
      <c r="D653" t="s">
        <v>907</v>
      </c>
      <c r="E653" s="1">
        <v>646</v>
      </c>
      <c r="G653" s="14" t="str">
        <f t="shared" si="32"/>
        <v/>
      </c>
      <c r="H653" s="11" t="s">
        <v>907</v>
      </c>
      <c r="N653" s="18" t="str">
        <f t="shared" si="30"/>
        <v>s/\bCHR_theta\b/ITM_theta/g;</v>
      </c>
      <c r="O653" s="19" t="str">
        <f t="shared" si="31"/>
        <v>find . -name '*.c' -o -name '*.h' | xargs perl -pi -i -e 's/\bCHR_theta\b/ITM_theta/g;'</v>
      </c>
    </row>
    <row r="654" spans="2:15">
      <c r="B654" t="s">
        <v>2016</v>
      </c>
      <c r="C654" s="1">
        <v>647</v>
      </c>
      <c r="D654" t="s">
        <v>908</v>
      </c>
      <c r="E654" s="1">
        <v>647</v>
      </c>
      <c r="G654" s="14" t="str">
        <f t="shared" si="32"/>
        <v/>
      </c>
      <c r="H654" s="11" t="s">
        <v>908</v>
      </c>
      <c r="N654" s="18" t="str">
        <f t="shared" si="30"/>
        <v>s/\bCHR_iota\b/ITM_iota/g;</v>
      </c>
      <c r="O654" s="19" t="str">
        <f t="shared" si="31"/>
        <v>find . -name '*.c' -o -name '*.h' | xargs perl -pi -i -e 's/\bCHR_iota\b/ITM_iota/g;'</v>
      </c>
    </row>
    <row r="655" spans="2:15">
      <c r="B655" t="s">
        <v>2017</v>
      </c>
      <c r="C655" s="1">
        <v>648</v>
      </c>
      <c r="D655" t="s">
        <v>909</v>
      </c>
      <c r="E655" s="1">
        <v>648</v>
      </c>
      <c r="G655" s="14" t="str">
        <f t="shared" si="32"/>
        <v/>
      </c>
      <c r="H655" s="11" t="s">
        <v>909</v>
      </c>
      <c r="N655" s="18" t="str">
        <f t="shared" si="30"/>
        <v>s/\bCHR_iotaTON\b/ITM_iotaTON/g;</v>
      </c>
      <c r="O655" s="19" t="str">
        <f t="shared" si="31"/>
        <v>find . -name '*.c' -o -name '*.h' | xargs perl -pi -i -e 's/\bCHR_iotaTON\b/ITM_iotaTON/g;'</v>
      </c>
    </row>
    <row r="656" spans="2:15">
      <c r="B656" t="s">
        <v>2018</v>
      </c>
      <c r="C656" s="1">
        <v>649</v>
      </c>
      <c r="D656" t="s">
        <v>910</v>
      </c>
      <c r="E656" s="1">
        <v>649</v>
      </c>
      <c r="G656" s="14" t="str">
        <f t="shared" si="32"/>
        <v/>
      </c>
      <c r="H656" s="11" t="s">
        <v>910</v>
      </c>
      <c r="N656" s="18" t="str">
        <f t="shared" si="30"/>
        <v>s/\bCHR_iota_DIALYTIKA_TONOS\b/ITM_iota_DIALYTIKA_TONOS/g;</v>
      </c>
      <c r="O656" s="19" t="str">
        <f t="shared" si="31"/>
        <v>find . -name '*.c' -o -name '*.h' | xargs perl -pi -i -e 's/\bCHR_iota_DIALYTIKA_TONOS\b/ITM_iota_DIALYTIKA_TONOS/g;'</v>
      </c>
    </row>
    <row r="657" spans="2:20">
      <c r="B657" t="s">
        <v>2019</v>
      </c>
      <c r="C657" s="1">
        <v>650</v>
      </c>
      <c r="D657" t="s">
        <v>911</v>
      </c>
      <c r="E657" s="1">
        <v>650</v>
      </c>
      <c r="G657" s="14" t="str">
        <f t="shared" si="32"/>
        <v/>
      </c>
      <c r="H657" s="11" t="s">
        <v>911</v>
      </c>
      <c r="N657" s="18" t="str">
        <f t="shared" si="30"/>
        <v>s/\bCHR_iota_DIALYTIKA\b/ITM_iota_DIALYTIKA/g;</v>
      </c>
      <c r="O657" s="19" t="str">
        <f t="shared" si="31"/>
        <v>find . -name '*.c' -o -name '*.h' | xargs perl -pi -i -e 's/\bCHR_iota_DIALYTIKA\b/ITM_iota_DIALYTIKA/g;'</v>
      </c>
    </row>
    <row r="658" spans="2:20">
      <c r="B658" t="s">
        <v>2020</v>
      </c>
      <c r="C658" s="1">
        <v>651</v>
      </c>
      <c r="D658" t="s">
        <v>912</v>
      </c>
      <c r="E658" s="1">
        <v>651</v>
      </c>
      <c r="G658" s="14" t="str">
        <f t="shared" si="32"/>
        <v/>
      </c>
      <c r="H658" s="11" t="s">
        <v>912</v>
      </c>
      <c r="N658" s="18" t="str">
        <f t="shared" si="30"/>
        <v>s/\bCHR_kappa\b/ITM_kappa/g;</v>
      </c>
      <c r="O658" s="19" t="str">
        <f t="shared" si="31"/>
        <v>find . -name '*.c' -o -name '*.h' | xargs perl -pi -i -e 's/\bCHR_kappa\b/ITM_kappa/g;'</v>
      </c>
    </row>
    <row r="659" spans="2:20">
      <c r="B659" t="s">
        <v>2021</v>
      </c>
      <c r="C659" s="1">
        <v>652</v>
      </c>
      <c r="D659" t="s">
        <v>913</v>
      </c>
      <c r="E659" s="1">
        <v>652</v>
      </c>
      <c r="G659" s="14" t="str">
        <f t="shared" si="32"/>
        <v/>
      </c>
      <c r="H659" s="11" t="s">
        <v>913</v>
      </c>
      <c r="N659" s="18" t="str">
        <f t="shared" si="30"/>
        <v>s/\bCHR_lambda\b/ITM_lambda/g;</v>
      </c>
      <c r="O659" s="19" t="str">
        <f t="shared" si="31"/>
        <v>find . -name '*.c' -o -name '*.h' | xargs perl -pi -i -e 's/\bCHR_lambda\b/ITM_lambda/g;'</v>
      </c>
    </row>
    <row r="660" spans="2:20">
      <c r="B660" t="s">
        <v>2022</v>
      </c>
      <c r="C660" s="1">
        <v>653</v>
      </c>
      <c r="D660" t="s">
        <v>914</v>
      </c>
      <c r="E660" s="1">
        <v>653</v>
      </c>
      <c r="G660" s="14" t="str">
        <f t="shared" si="32"/>
        <v/>
      </c>
      <c r="H660" s="11" t="s">
        <v>914</v>
      </c>
      <c r="N660" s="18" t="str">
        <f t="shared" si="30"/>
        <v>s/\bCHR_mu\b/ITM_mu/g;</v>
      </c>
      <c r="O660" s="19" t="str">
        <f t="shared" si="31"/>
        <v>find . -name '*.c' -o -name '*.h' | xargs perl -pi -i -e 's/\bCHR_mu\b/ITM_mu/g;'</v>
      </c>
    </row>
    <row r="661" spans="2:20">
      <c r="B661" t="s">
        <v>2023</v>
      </c>
      <c r="C661" s="1">
        <v>654</v>
      </c>
      <c r="D661" t="s">
        <v>915</v>
      </c>
      <c r="E661" s="1">
        <v>654</v>
      </c>
      <c r="G661" s="14" t="str">
        <f t="shared" si="32"/>
        <v/>
      </c>
      <c r="H661" s="11" t="s">
        <v>915</v>
      </c>
      <c r="N661" s="18" t="str">
        <f t="shared" si="30"/>
        <v>s/\bCHR_nu\b/ITM_nu/g;</v>
      </c>
      <c r="O661" s="19" t="str">
        <f t="shared" si="31"/>
        <v>find . -name '*.c' -o -name '*.h' | xargs perl -pi -i -e 's/\bCHR_nu\b/ITM_nu/g;'</v>
      </c>
    </row>
    <row r="662" spans="2:20">
      <c r="B662" t="s">
        <v>2024</v>
      </c>
      <c r="C662" s="1">
        <v>655</v>
      </c>
      <c r="D662" t="s">
        <v>916</v>
      </c>
      <c r="E662" s="1">
        <v>655</v>
      </c>
      <c r="G662" s="14" t="str">
        <f t="shared" si="32"/>
        <v/>
      </c>
      <c r="H662" s="11" t="s">
        <v>916</v>
      </c>
      <c r="N662" s="18" t="str">
        <f t="shared" si="30"/>
        <v>s/\bCHR_xi\b/ITM_xi/g;</v>
      </c>
      <c r="O662" s="19" t="str">
        <f t="shared" si="31"/>
        <v>find . -name '*.c' -o -name '*.h' | xargs perl -pi -i -e 's/\bCHR_xi\b/ITM_xi/g;'</v>
      </c>
    </row>
    <row r="663" spans="2:20">
      <c r="B663" t="s">
        <v>2025</v>
      </c>
      <c r="C663" s="1">
        <v>656</v>
      </c>
      <c r="D663" t="s">
        <v>917</v>
      </c>
      <c r="E663" s="1">
        <v>656</v>
      </c>
      <c r="G663" s="14" t="str">
        <f t="shared" si="32"/>
        <v/>
      </c>
      <c r="H663" s="11" t="s">
        <v>917</v>
      </c>
      <c r="K663" t="s">
        <v>1992</v>
      </c>
      <c r="L663" t="s">
        <v>357</v>
      </c>
      <c r="M663" t="s">
        <v>1993</v>
      </c>
      <c r="N663" s="18" t="str">
        <f t="shared" ref="N663:N726" si="33">IF(D663&lt;&gt;B663,"s/\b"&amp;B663&amp;"\b/"&amp;D663&amp;"/g;","")</f>
        <v>s/\bCHR_omicron\b/ITM_omicron/g;</v>
      </c>
      <c r="O663" s="19" t="str">
        <f t="shared" si="31"/>
        <v>find . -name '*.c' -o -name '*.h' | xargs perl -pi -i -e 's/\bCHR_omicron\b/ITM_omicron/g;'</v>
      </c>
      <c r="R663" t="s">
        <v>358</v>
      </c>
      <c r="S663" t="s">
        <v>1994</v>
      </c>
      <c r="T663" t="s">
        <v>1995</v>
      </c>
    </row>
    <row r="664" spans="2:20">
      <c r="B664" t="s">
        <v>2026</v>
      </c>
      <c r="C664" s="1">
        <v>657</v>
      </c>
      <c r="D664" t="s">
        <v>918</v>
      </c>
      <c r="E664" s="1">
        <v>657</v>
      </c>
      <c r="G664" s="14" t="str">
        <f t="shared" si="32"/>
        <v/>
      </c>
      <c r="H664" s="11" t="s">
        <v>918</v>
      </c>
      <c r="N664" s="18" t="str">
        <f t="shared" si="33"/>
        <v>s/\bCHR_omicron_TONOS\b/ITM_omicron_TONOS/g;</v>
      </c>
      <c r="O664" s="19" t="str">
        <f t="shared" si="31"/>
        <v>find . -name '*.c' -o -name '*.h' | xargs perl -pi -i -e 's/\bCHR_omicron_TONOS\b/ITM_omicron_TONOS/g;'</v>
      </c>
    </row>
    <row r="665" spans="2:20">
      <c r="B665" t="s">
        <v>2027</v>
      </c>
      <c r="C665" s="1">
        <v>658</v>
      </c>
      <c r="D665" t="s">
        <v>26</v>
      </c>
      <c r="E665" s="1">
        <v>658</v>
      </c>
      <c r="G665" s="14" t="str">
        <f t="shared" si="32"/>
        <v/>
      </c>
      <c r="H665" s="11" t="s">
        <v>26</v>
      </c>
      <c r="N665" s="18" t="str">
        <f t="shared" si="33"/>
        <v>s/\bCHR_pi\b/ITM_pi/g;</v>
      </c>
      <c r="O665" s="19" t="str">
        <f t="shared" si="31"/>
        <v>find . -name '*.c' -o -name '*.h' | xargs perl -pi -i -e 's/\bCHR_pi\b/ITM_pi/g;'</v>
      </c>
    </row>
    <row r="666" spans="2:20">
      <c r="B666" t="s">
        <v>2028</v>
      </c>
      <c r="C666" s="1">
        <v>659</v>
      </c>
      <c r="D666" t="s">
        <v>919</v>
      </c>
      <c r="E666" s="1">
        <v>659</v>
      </c>
      <c r="G666" s="14" t="str">
        <f t="shared" si="32"/>
        <v/>
      </c>
      <c r="H666" s="11" t="s">
        <v>919</v>
      </c>
      <c r="N666" s="18" t="str">
        <f t="shared" si="33"/>
        <v>s/\bCHR_rho\b/ITM_rho/g;</v>
      </c>
      <c r="O666" s="19" t="str">
        <f t="shared" si="31"/>
        <v>find . -name '*.c' -o -name '*.h' | xargs perl -pi -i -e 's/\bCHR_rho\b/ITM_rho/g;'</v>
      </c>
    </row>
    <row r="667" spans="2:20">
      <c r="B667" t="s">
        <v>2029</v>
      </c>
      <c r="C667" s="1">
        <v>660</v>
      </c>
      <c r="D667" t="s">
        <v>920</v>
      </c>
      <c r="E667" s="1">
        <v>660</v>
      </c>
      <c r="G667" s="14" t="str">
        <f t="shared" si="32"/>
        <v/>
      </c>
      <c r="H667" s="11" t="s">
        <v>920</v>
      </c>
      <c r="N667" s="18" t="str">
        <f t="shared" si="33"/>
        <v>s/\bCHR_sigma\b/ITM_sigma/g;</v>
      </c>
      <c r="O667" s="19" t="str">
        <f t="shared" si="31"/>
        <v>find . -name '*.c' -o -name '*.h' | xargs perl -pi -i -e 's/\bCHR_sigma\b/ITM_sigma/g;'</v>
      </c>
    </row>
    <row r="668" spans="2:20">
      <c r="B668" t="s">
        <v>2030</v>
      </c>
      <c r="C668" s="1">
        <v>661</v>
      </c>
      <c r="D668" t="s">
        <v>921</v>
      </c>
      <c r="E668" s="1">
        <v>661</v>
      </c>
      <c r="G668" s="14" t="str">
        <f t="shared" si="32"/>
        <v/>
      </c>
      <c r="H668" s="11" t="s">
        <v>921</v>
      </c>
      <c r="N668" s="18" t="str">
        <f t="shared" si="33"/>
        <v>s/\bCHR_sigma_end\b/ITM_sigma_end/g;</v>
      </c>
      <c r="O668" s="19" t="str">
        <f t="shared" si="31"/>
        <v>find . -name '*.c' -o -name '*.h' | xargs perl -pi -i -e 's/\bCHR_sigma_end\b/ITM_sigma_end/g;'</v>
      </c>
    </row>
    <row r="669" spans="2:20">
      <c r="B669" t="s">
        <v>2031</v>
      </c>
      <c r="C669" s="1">
        <v>662</v>
      </c>
      <c r="D669" t="s">
        <v>922</v>
      </c>
      <c r="E669" s="1">
        <v>662</v>
      </c>
      <c r="G669" s="14" t="str">
        <f t="shared" si="32"/>
        <v/>
      </c>
      <c r="H669" s="11" t="s">
        <v>922</v>
      </c>
      <c r="N669" s="18" t="str">
        <f t="shared" si="33"/>
        <v>s/\bCHR_tau\b/ITM_tau/g;</v>
      </c>
      <c r="O669" s="19" t="str">
        <f t="shared" si="31"/>
        <v>find . -name '*.c' -o -name '*.h' | xargs perl -pi -i -e 's/\bCHR_tau\b/ITM_tau/g;'</v>
      </c>
    </row>
    <row r="670" spans="2:20">
      <c r="B670" t="s">
        <v>2032</v>
      </c>
      <c r="C670" s="1">
        <v>663</v>
      </c>
      <c r="D670" t="s">
        <v>923</v>
      </c>
      <c r="E670" s="1">
        <v>663</v>
      </c>
      <c r="G670" s="14" t="str">
        <f t="shared" si="32"/>
        <v/>
      </c>
      <c r="H670" s="11" t="s">
        <v>923</v>
      </c>
      <c r="N670" s="18" t="str">
        <f t="shared" si="33"/>
        <v>s/\bCHR_upsilon\b/ITM_upsilon/g;</v>
      </c>
      <c r="O670" s="19" t="str">
        <f t="shared" si="31"/>
        <v>find . -name '*.c' -o -name '*.h' | xargs perl -pi -i -e 's/\bCHR_upsilon\b/ITM_upsilon/g;'</v>
      </c>
    </row>
    <row r="671" spans="2:20">
      <c r="B671" t="s">
        <v>2033</v>
      </c>
      <c r="C671" s="1">
        <v>664</v>
      </c>
      <c r="D671" t="s">
        <v>924</v>
      </c>
      <c r="E671" s="1">
        <v>664</v>
      </c>
      <c r="G671" s="14" t="str">
        <f t="shared" si="32"/>
        <v/>
      </c>
      <c r="H671" s="11" t="s">
        <v>924</v>
      </c>
      <c r="N671" s="18" t="str">
        <f t="shared" si="33"/>
        <v>s/\bCHR_upsilon_TONOS\b/ITM_upsilon_TONOS/g;</v>
      </c>
      <c r="O671" s="19" t="str">
        <f t="shared" si="31"/>
        <v>find . -name '*.c' -o -name '*.h' | xargs perl -pi -i -e 's/\bCHR_upsilon_TONOS\b/ITM_upsilon_TONOS/g;'</v>
      </c>
    </row>
    <row r="672" spans="2:20">
      <c r="B672" t="s">
        <v>2034</v>
      </c>
      <c r="C672" s="1">
        <v>665</v>
      </c>
      <c r="D672" t="s">
        <v>925</v>
      </c>
      <c r="E672" s="1">
        <v>665</v>
      </c>
      <c r="G672" s="14" t="str">
        <f t="shared" si="32"/>
        <v/>
      </c>
      <c r="H672" s="11" t="s">
        <v>925</v>
      </c>
      <c r="N672" s="18" t="str">
        <f t="shared" si="33"/>
        <v>s/\bCHR_upsilon_DIALYTIKA\b/ITM_upsilon_DIALYTIKA/g;</v>
      </c>
      <c r="O672" s="19" t="str">
        <f t="shared" si="31"/>
        <v>find . -name '*.c' -o -name '*.h' | xargs perl -pi -i -e 's/\bCHR_upsilon_DIALYTIKA\b/ITM_upsilon_DIALYTIKA/g;'</v>
      </c>
    </row>
    <row r="673" spans="2:15">
      <c r="B673" t="s">
        <v>2035</v>
      </c>
      <c r="C673" s="1">
        <v>666</v>
      </c>
      <c r="D673" t="s">
        <v>926</v>
      </c>
      <c r="E673" s="1">
        <v>666</v>
      </c>
      <c r="G673" s="14" t="str">
        <f t="shared" si="32"/>
        <v/>
      </c>
      <c r="H673" s="11" t="s">
        <v>926</v>
      </c>
      <c r="N673" s="18" t="str">
        <f t="shared" si="33"/>
        <v>s/\bCHR_upsilon_DIALYTIKA_TONOS\b/ITM_upsilon_DIALYTIKA_TONOS/g;</v>
      </c>
      <c r="O673" s="19" t="str">
        <f t="shared" si="31"/>
        <v>find . -name '*.c' -o -name '*.h' | xargs perl -pi -i -e 's/\bCHR_upsilon_DIALYTIKA_TONOS\b/ITM_upsilon_DIALYTIKA_TONOS/g;'</v>
      </c>
    </row>
    <row r="674" spans="2:15">
      <c r="B674" t="s">
        <v>2036</v>
      </c>
      <c r="C674" s="1">
        <v>667</v>
      </c>
      <c r="D674" t="s">
        <v>927</v>
      </c>
      <c r="E674" s="1">
        <v>667</v>
      </c>
      <c r="G674" s="14" t="str">
        <f t="shared" si="32"/>
        <v/>
      </c>
      <c r="H674" s="11" t="s">
        <v>927</v>
      </c>
      <c r="N674" s="18" t="str">
        <f t="shared" si="33"/>
        <v>s/\bCHR_phi\b/ITM_phi/g;</v>
      </c>
      <c r="O674" s="19" t="str">
        <f t="shared" si="31"/>
        <v>find . -name '*.c' -o -name '*.h' | xargs perl -pi -i -e 's/\bCHR_phi\b/ITM_phi/g;'</v>
      </c>
    </row>
    <row r="675" spans="2:15">
      <c r="B675" t="s">
        <v>2037</v>
      </c>
      <c r="C675" s="1">
        <v>668</v>
      </c>
      <c r="D675" t="s">
        <v>928</v>
      </c>
      <c r="E675" s="1">
        <v>668</v>
      </c>
      <c r="G675" s="14" t="str">
        <f t="shared" si="32"/>
        <v/>
      </c>
      <c r="H675" s="11" t="s">
        <v>928</v>
      </c>
      <c r="N675" s="18" t="str">
        <f t="shared" si="33"/>
        <v>s/\bCHR_chi\b/ITM_chi/g;</v>
      </c>
      <c r="O675" s="19" t="str">
        <f t="shared" si="31"/>
        <v>find . -name '*.c' -o -name '*.h' | xargs perl -pi -i -e 's/\bCHR_chi\b/ITM_chi/g;'</v>
      </c>
    </row>
    <row r="676" spans="2:15">
      <c r="B676" t="s">
        <v>2038</v>
      </c>
      <c r="C676" s="1">
        <v>669</v>
      </c>
      <c r="D676" t="s">
        <v>929</v>
      </c>
      <c r="E676" s="1">
        <v>669</v>
      </c>
      <c r="G676" s="14" t="str">
        <f t="shared" si="32"/>
        <v/>
      </c>
      <c r="H676" s="11" t="s">
        <v>929</v>
      </c>
      <c r="N676" s="18" t="str">
        <f t="shared" si="33"/>
        <v>s/\bCHR_psi\b/ITM_psi/g;</v>
      </c>
      <c r="O676" s="19" t="str">
        <f t="shared" si="31"/>
        <v>find . -name '*.c' -o -name '*.h' | xargs perl -pi -i -e 's/\bCHR_psi\b/ITM_psi/g;'</v>
      </c>
    </row>
    <row r="677" spans="2:15">
      <c r="B677" t="s">
        <v>2039</v>
      </c>
      <c r="C677" s="1">
        <v>670</v>
      </c>
      <c r="D677" t="s">
        <v>930</v>
      </c>
      <c r="E677" s="1">
        <v>670</v>
      </c>
      <c r="G677" s="14" t="str">
        <f t="shared" si="32"/>
        <v/>
      </c>
      <c r="H677" s="11" t="s">
        <v>930</v>
      </c>
      <c r="N677" s="18" t="str">
        <f t="shared" si="33"/>
        <v>s/\bCHR_omega\b/ITM_omega/g;</v>
      </c>
      <c r="O677" s="19" t="str">
        <f t="shared" si="31"/>
        <v>find . -name '*.c' -o -name '*.h' | xargs perl -pi -i -e 's/\bCHR_omega\b/ITM_omega/g;'</v>
      </c>
    </row>
    <row r="678" spans="2:15">
      <c r="B678" t="s">
        <v>2040</v>
      </c>
      <c r="C678" s="1">
        <v>671</v>
      </c>
      <c r="D678" t="s">
        <v>931</v>
      </c>
      <c r="E678" s="1">
        <v>671</v>
      </c>
      <c r="G678" s="14" t="str">
        <f t="shared" si="32"/>
        <v/>
      </c>
      <c r="H678" s="11" t="s">
        <v>931</v>
      </c>
      <c r="N678" s="18" t="str">
        <f t="shared" si="33"/>
        <v>s/\bCHR_omega_TONOS\b/ITM_omega_TONOS/g;</v>
      </c>
      <c r="O678" s="19" t="str">
        <f t="shared" si="31"/>
        <v>find . -name '*.c' -o -name '*.h' | xargs perl -pi -i -e 's/\bCHR_omega_TONOS\b/ITM_omega_TONOS/g;'</v>
      </c>
    </row>
    <row r="679" spans="2:15">
      <c r="B679" t="s">
        <v>2041</v>
      </c>
      <c r="C679" s="1">
        <v>672</v>
      </c>
      <c r="D679" t="s">
        <v>932</v>
      </c>
      <c r="E679" s="1">
        <v>672</v>
      </c>
      <c r="G679" s="14" t="str">
        <f t="shared" si="32"/>
        <v/>
      </c>
      <c r="H679" s="11" t="s">
        <v>932</v>
      </c>
      <c r="N679" s="18" t="str">
        <f t="shared" si="33"/>
        <v>s/\bCHR_0672\b/ITM_0672/g;</v>
      </c>
      <c r="O679" s="19" t="str">
        <f t="shared" si="31"/>
        <v>find . -name '*.c' -o -name '*.h' | xargs perl -pi -i -e 's/\bCHR_0672\b/ITM_0672/g;'</v>
      </c>
    </row>
    <row r="680" spans="2:15">
      <c r="B680" t="s">
        <v>2042</v>
      </c>
      <c r="C680" s="1">
        <v>673</v>
      </c>
      <c r="D680" t="s">
        <v>933</v>
      </c>
      <c r="E680" s="1">
        <v>673</v>
      </c>
      <c r="G680" s="14" t="str">
        <f t="shared" si="32"/>
        <v/>
      </c>
      <c r="H680" s="11" t="s">
        <v>933</v>
      </c>
      <c r="N680" s="18" t="str">
        <f t="shared" si="33"/>
        <v>s/\bCHR_0673\b/ITM_0673/g;</v>
      </c>
      <c r="O680" s="19" t="str">
        <f t="shared" si="31"/>
        <v>find . -name '*.c' -o -name '*.h' | xargs perl -pi -i -e 's/\bCHR_0673\b/ITM_0673/g;'</v>
      </c>
    </row>
    <row r="681" spans="2:15">
      <c r="B681" t="s">
        <v>2043</v>
      </c>
      <c r="C681" s="1">
        <v>674</v>
      </c>
      <c r="D681" t="s">
        <v>934</v>
      </c>
      <c r="E681" s="1">
        <v>674</v>
      </c>
      <c r="G681" s="14" t="str">
        <f t="shared" si="32"/>
        <v/>
      </c>
      <c r="H681" s="11" t="s">
        <v>934</v>
      </c>
      <c r="N681" s="18" t="str">
        <f t="shared" si="33"/>
        <v>s/\bCHR_0674\b/ITM_0674/g;</v>
      </c>
      <c r="O681" s="19" t="str">
        <f t="shared" si="31"/>
        <v>find . -name '*.c' -o -name '*.h' | xargs perl -pi -i -e 's/\bCHR_0674\b/ITM_0674/g;'</v>
      </c>
    </row>
    <row r="682" spans="2:15">
      <c r="B682" t="s">
        <v>2044</v>
      </c>
      <c r="C682" s="1">
        <v>675</v>
      </c>
      <c r="D682" t="s">
        <v>935</v>
      </c>
      <c r="E682" s="1">
        <v>675</v>
      </c>
      <c r="G682" s="14" t="str">
        <f t="shared" si="32"/>
        <v/>
      </c>
      <c r="H682" s="11" t="s">
        <v>935</v>
      </c>
      <c r="N682" s="18" t="str">
        <f t="shared" si="33"/>
        <v>s/\bCHR_0675\b/ITM_0675/g;</v>
      </c>
      <c r="O682" s="19" t="str">
        <f t="shared" si="31"/>
        <v>find . -name '*.c' -o -name '*.h' | xargs perl -pi -i -e 's/\bCHR_0675\b/ITM_0675/g;'</v>
      </c>
    </row>
    <row r="683" spans="2:15">
      <c r="B683" t="s">
        <v>2045</v>
      </c>
      <c r="C683" s="1">
        <v>676</v>
      </c>
      <c r="D683" t="s">
        <v>936</v>
      </c>
      <c r="E683" s="1">
        <v>676</v>
      </c>
      <c r="G683" s="14" t="str">
        <f t="shared" si="32"/>
        <v/>
      </c>
      <c r="H683" s="11" t="s">
        <v>936</v>
      </c>
      <c r="N683" s="18" t="str">
        <f t="shared" si="33"/>
        <v>s/\bCHR_0676\b/ITM_0676/g;</v>
      </c>
      <c r="O683" s="19" t="str">
        <f t="shared" si="31"/>
        <v>find . -name '*.c' -o -name '*.h' | xargs perl -pi -i -e 's/\bCHR_0676\b/ITM_0676/g;'</v>
      </c>
    </row>
    <row r="684" spans="2:15">
      <c r="B684" t="s">
        <v>2046</v>
      </c>
      <c r="C684" s="1">
        <v>677</v>
      </c>
      <c r="D684" t="s">
        <v>937</v>
      </c>
      <c r="E684" s="1">
        <v>677</v>
      </c>
      <c r="G684" s="14" t="str">
        <f t="shared" si="32"/>
        <v/>
      </c>
      <c r="H684" s="11" t="s">
        <v>937</v>
      </c>
      <c r="N684" s="18" t="str">
        <f t="shared" si="33"/>
        <v>s/\bCHR_0677\b/ITM_0677/g;</v>
      </c>
      <c r="O684" s="19" t="str">
        <f t="shared" si="31"/>
        <v>find . -name '*.c' -o -name '*.h' | xargs perl -pi -i -e 's/\bCHR_0677\b/ITM_0677/g;'</v>
      </c>
    </row>
    <row r="685" spans="2:15">
      <c r="B685" t="s">
        <v>2047</v>
      </c>
      <c r="C685" s="1">
        <v>678</v>
      </c>
      <c r="D685" t="s">
        <v>938</v>
      </c>
      <c r="E685" s="1">
        <v>678</v>
      </c>
      <c r="G685" s="14" t="str">
        <f t="shared" si="32"/>
        <v/>
      </c>
      <c r="H685" s="11" t="s">
        <v>938</v>
      </c>
      <c r="N685" s="18" t="str">
        <f t="shared" si="33"/>
        <v>s/\bCHR_A_MACRON\b/ITM_A_MACRON/g;</v>
      </c>
      <c r="O685" s="19" t="str">
        <f t="shared" si="31"/>
        <v>find . -name '*.c' -o -name '*.h' | xargs perl -pi -i -e 's/\bCHR_A_MACRON\b/ITM_A_MACRON/g;'</v>
      </c>
    </row>
    <row r="686" spans="2:15">
      <c r="B686" t="s">
        <v>2048</v>
      </c>
      <c r="C686" s="1">
        <v>679</v>
      </c>
      <c r="D686" t="s">
        <v>939</v>
      </c>
      <c r="E686" s="1">
        <v>679</v>
      </c>
      <c r="G686" s="14" t="str">
        <f t="shared" si="32"/>
        <v/>
      </c>
      <c r="H686" s="11" t="s">
        <v>939</v>
      </c>
      <c r="N686" s="18" t="str">
        <f t="shared" si="33"/>
        <v>s/\bCHR_A_ACUTE\b/ITM_A_ACUTE/g;</v>
      </c>
      <c r="O686" s="19" t="str">
        <f t="shared" si="31"/>
        <v>find . -name '*.c' -o -name '*.h' | xargs perl -pi -i -e 's/\bCHR_A_ACUTE\b/ITM_A_ACUTE/g;'</v>
      </c>
    </row>
    <row r="687" spans="2:15">
      <c r="B687" t="s">
        <v>2049</v>
      </c>
      <c r="C687" s="1">
        <v>680</v>
      </c>
      <c r="D687" t="s">
        <v>940</v>
      </c>
      <c r="E687" s="1">
        <v>680</v>
      </c>
      <c r="G687" s="14" t="str">
        <f t="shared" si="32"/>
        <v/>
      </c>
      <c r="H687" s="11" t="s">
        <v>940</v>
      </c>
      <c r="N687" s="18" t="str">
        <f t="shared" si="33"/>
        <v>s/\bCHR_A_BREVE\b/ITM_A_BREVE/g;</v>
      </c>
      <c r="O687" s="19" t="str">
        <f t="shared" si="31"/>
        <v>find . -name '*.c' -o -name '*.h' | xargs perl -pi -i -e 's/\bCHR_A_BREVE\b/ITM_A_BREVE/g;'</v>
      </c>
    </row>
    <row r="688" spans="2:15">
      <c r="B688" t="s">
        <v>2050</v>
      </c>
      <c r="C688" s="1">
        <v>681</v>
      </c>
      <c r="D688" t="s">
        <v>941</v>
      </c>
      <c r="E688" s="1">
        <v>681</v>
      </c>
      <c r="G688" s="14" t="str">
        <f t="shared" si="32"/>
        <v/>
      </c>
      <c r="H688" s="11" t="s">
        <v>941</v>
      </c>
      <c r="N688" s="18" t="str">
        <f t="shared" si="33"/>
        <v>s/\bCHR_A_GRAVE\b/ITM_A_GRAVE/g;</v>
      </c>
      <c r="O688" s="19" t="str">
        <f t="shared" si="31"/>
        <v>find . -name '*.c' -o -name '*.h' | xargs perl -pi -i -e 's/\bCHR_A_GRAVE\b/ITM_A_GRAVE/g;'</v>
      </c>
    </row>
    <row r="689" spans="2:15">
      <c r="B689" t="s">
        <v>2051</v>
      </c>
      <c r="C689" s="1">
        <v>682</v>
      </c>
      <c r="D689" t="s">
        <v>942</v>
      </c>
      <c r="E689" s="1">
        <v>682</v>
      </c>
      <c r="G689" s="14" t="str">
        <f t="shared" si="32"/>
        <v/>
      </c>
      <c r="H689" s="11" t="s">
        <v>942</v>
      </c>
      <c r="N689" s="18" t="str">
        <f t="shared" si="33"/>
        <v>s/\bCHR_A_DIARESIS\b/ITM_A_DIARESIS/g;</v>
      </c>
      <c r="O689" s="19" t="str">
        <f t="shared" si="31"/>
        <v>find . -name '*.c' -o -name '*.h' | xargs perl -pi -i -e 's/\bCHR_A_DIARESIS\b/ITM_A_DIARESIS/g;'</v>
      </c>
    </row>
    <row r="690" spans="2:15">
      <c r="B690" t="s">
        <v>2052</v>
      </c>
      <c r="C690" s="1">
        <v>683</v>
      </c>
      <c r="D690" t="s">
        <v>943</v>
      </c>
      <c r="E690" s="1">
        <v>683</v>
      </c>
      <c r="G690" s="14" t="str">
        <f t="shared" si="32"/>
        <v/>
      </c>
      <c r="H690" s="11" t="s">
        <v>943</v>
      </c>
      <c r="N690" s="18" t="str">
        <f t="shared" si="33"/>
        <v>s/\bCHR_A_TILDE\b/ITM_A_TILDE/g;</v>
      </c>
      <c r="O690" s="19" t="str">
        <f t="shared" si="31"/>
        <v>find . -name '*.c' -o -name '*.h' | xargs perl -pi -i -e 's/\bCHR_A_TILDE\b/ITM_A_TILDE/g;'</v>
      </c>
    </row>
    <row r="691" spans="2:15">
      <c r="B691" t="s">
        <v>2053</v>
      </c>
      <c r="C691" s="1">
        <v>684</v>
      </c>
      <c r="D691" t="s">
        <v>944</v>
      </c>
      <c r="E691" s="1">
        <v>684</v>
      </c>
      <c r="G691" s="14" t="str">
        <f t="shared" si="32"/>
        <v/>
      </c>
      <c r="H691" s="11" t="s">
        <v>944</v>
      </c>
      <c r="N691" s="18" t="str">
        <f t="shared" si="33"/>
        <v>s/\bCHR_A_CIRC\b/ITM_A_CIRC/g;</v>
      </c>
      <c r="O691" s="19" t="str">
        <f t="shared" si="31"/>
        <v>find . -name '*.c' -o -name '*.h' | xargs perl -pi -i -e 's/\bCHR_A_CIRC\b/ITM_A_CIRC/g;'</v>
      </c>
    </row>
    <row r="692" spans="2:15">
      <c r="B692" t="s">
        <v>2054</v>
      </c>
      <c r="C692" s="1">
        <v>685</v>
      </c>
      <c r="D692" t="s">
        <v>945</v>
      </c>
      <c r="E692" s="1">
        <v>685</v>
      </c>
      <c r="G692" s="14" t="str">
        <f t="shared" si="32"/>
        <v/>
      </c>
      <c r="H692" s="11" t="s">
        <v>945</v>
      </c>
      <c r="N692" s="18" t="str">
        <f t="shared" si="33"/>
        <v>s/\bCHR_A_RING\b/ITM_A_RING/g;</v>
      </c>
      <c r="O692" s="19" t="str">
        <f t="shared" si="31"/>
        <v>find . -name '*.c' -o -name '*.h' | xargs perl -pi -i -e 's/\bCHR_A_RING\b/ITM_A_RING/g;'</v>
      </c>
    </row>
    <row r="693" spans="2:15">
      <c r="B693" t="s">
        <v>2055</v>
      </c>
      <c r="C693" s="1">
        <v>686</v>
      </c>
      <c r="D693" t="s">
        <v>946</v>
      </c>
      <c r="E693" s="1">
        <v>686</v>
      </c>
      <c r="G693" s="14" t="str">
        <f t="shared" si="32"/>
        <v/>
      </c>
      <c r="H693" s="11" t="s">
        <v>946</v>
      </c>
      <c r="N693" s="18" t="str">
        <f t="shared" si="33"/>
        <v>s/\bCHR_AE\b/ITM_AE/g;</v>
      </c>
      <c r="O693" s="19" t="str">
        <f t="shared" ref="O693:O756" si="34">IF(D693&lt;&gt;B693,"find . -name '*.c' -o -name '*.h' | xargs perl -pi -i -e '"&amp;N693&amp;"'","")</f>
        <v>find . -name '*.c' -o -name '*.h' | xargs perl -pi -i -e 's/\bCHR_AE\b/ITM_AE/g;'</v>
      </c>
    </row>
    <row r="694" spans="2:15">
      <c r="B694" t="s">
        <v>2056</v>
      </c>
      <c r="C694" s="1">
        <v>687</v>
      </c>
      <c r="D694" t="s">
        <v>947</v>
      </c>
      <c r="E694" s="1">
        <v>687</v>
      </c>
      <c r="G694" s="14" t="str">
        <f t="shared" si="32"/>
        <v/>
      </c>
      <c r="H694" s="11" t="s">
        <v>947</v>
      </c>
      <c r="N694" s="18" t="str">
        <f t="shared" si="33"/>
        <v>s/\bCHR_A_OGONEK\b/ITM_A_OGONEK/g;</v>
      </c>
      <c r="O694" s="19" t="str">
        <f t="shared" si="34"/>
        <v>find . -name '*.c' -o -name '*.h' | xargs perl -pi -i -e 's/\bCHR_A_OGONEK\b/ITM_A_OGONEK/g;'</v>
      </c>
    </row>
    <row r="695" spans="2:15">
      <c r="B695" t="s">
        <v>2057</v>
      </c>
      <c r="C695" s="1">
        <v>688</v>
      </c>
      <c r="D695" t="s">
        <v>948</v>
      </c>
      <c r="E695" s="1">
        <v>688</v>
      </c>
      <c r="G695" s="14" t="str">
        <f t="shared" si="32"/>
        <v/>
      </c>
      <c r="H695" s="11" t="s">
        <v>948</v>
      </c>
      <c r="N695" s="18" t="str">
        <f t="shared" si="33"/>
        <v>s/\bCHR_C_ACUTE\b/ITM_C_ACUTE/g;</v>
      </c>
      <c r="O695" s="19" t="str">
        <f t="shared" si="34"/>
        <v>find . -name '*.c' -o -name '*.h' | xargs perl -pi -i -e 's/\bCHR_C_ACUTE\b/ITM_C_ACUTE/g;'</v>
      </c>
    </row>
    <row r="696" spans="2:15">
      <c r="B696" t="s">
        <v>2058</v>
      </c>
      <c r="C696" s="1">
        <v>689</v>
      </c>
      <c r="D696" t="s">
        <v>949</v>
      </c>
      <c r="E696" s="1">
        <v>689</v>
      </c>
      <c r="G696" s="14" t="str">
        <f t="shared" si="32"/>
        <v/>
      </c>
      <c r="H696" s="11" t="s">
        <v>949</v>
      </c>
      <c r="N696" s="18" t="str">
        <f t="shared" si="33"/>
        <v>s/\bCHR_C_CARON\b/ITM_C_CARON/g;</v>
      </c>
      <c r="O696" s="19" t="str">
        <f t="shared" si="34"/>
        <v>find . -name '*.c' -o -name '*.h' | xargs perl -pi -i -e 's/\bCHR_C_CARON\b/ITM_C_CARON/g;'</v>
      </c>
    </row>
    <row r="697" spans="2:15">
      <c r="B697" t="s">
        <v>2059</v>
      </c>
      <c r="C697" s="1">
        <v>690</v>
      </c>
      <c r="D697" t="s">
        <v>950</v>
      </c>
      <c r="E697" s="1">
        <v>690</v>
      </c>
      <c r="G697" s="14" t="str">
        <f t="shared" si="32"/>
        <v/>
      </c>
      <c r="H697" s="11" t="s">
        <v>950</v>
      </c>
      <c r="N697" s="18" t="str">
        <f t="shared" si="33"/>
        <v>s/\bCHR_C_CEDILLA\b/ITM_C_CEDILLA/g;</v>
      </c>
      <c r="O697" s="19" t="str">
        <f t="shared" si="34"/>
        <v>find . -name '*.c' -o -name '*.h' | xargs perl -pi -i -e 's/\bCHR_C_CEDILLA\b/ITM_C_CEDILLA/g;'</v>
      </c>
    </row>
    <row r="698" spans="2:15">
      <c r="B698" t="s">
        <v>2060</v>
      </c>
      <c r="C698" s="1">
        <v>691</v>
      </c>
      <c r="D698" t="s">
        <v>951</v>
      </c>
      <c r="E698" s="1">
        <v>691</v>
      </c>
      <c r="G698" s="14" t="str">
        <f t="shared" si="32"/>
        <v/>
      </c>
      <c r="H698" s="11" t="s">
        <v>951</v>
      </c>
      <c r="N698" s="18" t="str">
        <f t="shared" si="33"/>
        <v>s/\bCHR_D_STROKE\b/ITM_D_STROKE/g;</v>
      </c>
      <c r="O698" s="19" t="str">
        <f t="shared" si="34"/>
        <v>find . -name '*.c' -o -name '*.h' | xargs perl -pi -i -e 's/\bCHR_D_STROKE\b/ITM_D_STROKE/g;'</v>
      </c>
    </row>
    <row r="699" spans="2:15">
      <c r="B699" t="s">
        <v>2061</v>
      </c>
      <c r="C699" s="1">
        <v>692</v>
      </c>
      <c r="D699" t="s">
        <v>952</v>
      </c>
      <c r="E699" s="1">
        <v>692</v>
      </c>
      <c r="G699" s="14" t="str">
        <f t="shared" si="32"/>
        <v/>
      </c>
      <c r="H699" s="11" t="s">
        <v>952</v>
      </c>
      <c r="N699" s="18" t="str">
        <f t="shared" si="33"/>
        <v>s/\bCHR_D_CARON\b/ITM_D_CARON/g;</v>
      </c>
      <c r="O699" s="19" t="str">
        <f t="shared" si="34"/>
        <v>find . -name '*.c' -o -name '*.h' | xargs perl -pi -i -e 's/\bCHR_D_CARON\b/ITM_D_CARON/g;'</v>
      </c>
    </row>
    <row r="700" spans="2:15">
      <c r="B700" t="s">
        <v>2062</v>
      </c>
      <c r="C700" s="1">
        <v>693</v>
      </c>
      <c r="D700" t="s">
        <v>953</v>
      </c>
      <c r="E700" s="1">
        <v>693</v>
      </c>
      <c r="G700" s="14" t="str">
        <f t="shared" si="32"/>
        <v/>
      </c>
      <c r="H700" s="11" t="s">
        <v>953</v>
      </c>
      <c r="N700" s="18" t="str">
        <f t="shared" si="33"/>
        <v>s/\bCHR_E_MACRON\b/ITM_E_MACRON/g;</v>
      </c>
      <c r="O700" s="19" t="str">
        <f t="shared" si="34"/>
        <v>find . -name '*.c' -o -name '*.h' | xargs perl -pi -i -e 's/\bCHR_E_MACRON\b/ITM_E_MACRON/g;'</v>
      </c>
    </row>
    <row r="701" spans="2:15">
      <c r="B701" t="s">
        <v>2063</v>
      </c>
      <c r="C701" s="1">
        <v>694</v>
      </c>
      <c r="D701" t="s">
        <v>954</v>
      </c>
      <c r="E701" s="1">
        <v>694</v>
      </c>
      <c r="G701" s="14" t="str">
        <f t="shared" si="32"/>
        <v/>
      </c>
      <c r="H701" s="11" t="s">
        <v>954</v>
      </c>
      <c r="N701" s="18" t="str">
        <f t="shared" si="33"/>
        <v>s/\bCHR_E_ACUTE\b/ITM_E_ACUTE/g;</v>
      </c>
      <c r="O701" s="19" t="str">
        <f t="shared" si="34"/>
        <v>find . -name '*.c' -o -name '*.h' | xargs perl -pi -i -e 's/\bCHR_E_ACUTE\b/ITM_E_ACUTE/g;'</v>
      </c>
    </row>
    <row r="702" spans="2:15">
      <c r="B702" t="s">
        <v>2064</v>
      </c>
      <c r="C702" s="1">
        <v>695</v>
      </c>
      <c r="D702" t="s">
        <v>955</v>
      </c>
      <c r="E702" s="1">
        <v>695</v>
      </c>
      <c r="G702" s="14" t="str">
        <f t="shared" si="32"/>
        <v/>
      </c>
      <c r="H702" s="11" t="s">
        <v>955</v>
      </c>
      <c r="N702" s="18" t="str">
        <f t="shared" si="33"/>
        <v>s/\bCHR_E_BREVE\b/ITM_E_BREVE/g;</v>
      </c>
      <c r="O702" s="19" t="str">
        <f t="shared" si="34"/>
        <v>find . -name '*.c' -o -name '*.h' | xargs perl -pi -i -e 's/\bCHR_E_BREVE\b/ITM_E_BREVE/g;'</v>
      </c>
    </row>
    <row r="703" spans="2:15">
      <c r="B703" t="s">
        <v>2065</v>
      </c>
      <c r="C703" s="1">
        <v>696</v>
      </c>
      <c r="D703" t="s">
        <v>956</v>
      </c>
      <c r="E703" s="1">
        <v>696</v>
      </c>
      <c r="G703" s="14" t="str">
        <f t="shared" si="32"/>
        <v/>
      </c>
      <c r="H703" s="11" t="s">
        <v>956</v>
      </c>
      <c r="N703" s="18" t="str">
        <f t="shared" si="33"/>
        <v>s/\bCHR_E_GRAVE\b/ITM_E_GRAVE/g;</v>
      </c>
      <c r="O703" s="19" t="str">
        <f t="shared" si="34"/>
        <v>find . -name '*.c' -o -name '*.h' | xargs perl -pi -i -e 's/\bCHR_E_GRAVE\b/ITM_E_GRAVE/g;'</v>
      </c>
    </row>
    <row r="704" spans="2:15">
      <c r="B704" t="s">
        <v>2066</v>
      </c>
      <c r="C704" s="1">
        <v>697</v>
      </c>
      <c r="D704" t="s">
        <v>957</v>
      </c>
      <c r="E704" s="1">
        <v>697</v>
      </c>
      <c r="G704" s="14" t="str">
        <f t="shared" si="32"/>
        <v/>
      </c>
      <c r="H704" s="11" t="s">
        <v>957</v>
      </c>
      <c r="N704" s="18" t="str">
        <f t="shared" si="33"/>
        <v>s/\bCHR_E_DIARESIS\b/ITM_E_DIARESIS/g;</v>
      </c>
      <c r="O704" s="19" t="str">
        <f t="shared" si="34"/>
        <v>find . -name '*.c' -o -name '*.h' | xargs perl -pi -i -e 's/\bCHR_E_DIARESIS\b/ITM_E_DIARESIS/g;'</v>
      </c>
    </row>
    <row r="705" spans="2:15">
      <c r="B705" t="s">
        <v>2067</v>
      </c>
      <c r="C705" s="1">
        <v>698</v>
      </c>
      <c r="D705" t="s">
        <v>958</v>
      </c>
      <c r="E705" s="1">
        <v>698</v>
      </c>
      <c r="G705" s="14" t="str">
        <f t="shared" si="32"/>
        <v/>
      </c>
      <c r="H705" s="11" t="s">
        <v>958</v>
      </c>
      <c r="N705" s="18" t="str">
        <f t="shared" si="33"/>
        <v>s/\bCHR_E_CIRC\b/ITM_E_CIRC/g;</v>
      </c>
      <c r="O705" s="19" t="str">
        <f t="shared" si="34"/>
        <v>find . -name '*.c' -o -name '*.h' | xargs perl -pi -i -e 's/\bCHR_E_CIRC\b/ITM_E_CIRC/g;'</v>
      </c>
    </row>
    <row r="706" spans="2:15">
      <c r="B706" t="s">
        <v>2068</v>
      </c>
      <c r="C706" s="1">
        <v>699</v>
      </c>
      <c r="D706" t="s">
        <v>959</v>
      </c>
      <c r="E706" s="1">
        <v>699</v>
      </c>
      <c r="G706" s="14" t="str">
        <f t="shared" si="32"/>
        <v/>
      </c>
      <c r="H706" s="11" t="s">
        <v>959</v>
      </c>
      <c r="N706" s="18" t="str">
        <f t="shared" si="33"/>
        <v>s/\bCHR_E_OGONEK\b/ITM_E_OGONEK/g;</v>
      </c>
      <c r="O706" s="19" t="str">
        <f t="shared" si="34"/>
        <v>find . -name '*.c' -o -name '*.h' | xargs perl -pi -i -e 's/\bCHR_E_OGONEK\b/ITM_E_OGONEK/g;'</v>
      </c>
    </row>
    <row r="707" spans="2:15">
      <c r="B707" t="s">
        <v>2069</v>
      </c>
      <c r="C707" s="1">
        <v>700</v>
      </c>
      <c r="D707" t="s">
        <v>960</v>
      </c>
      <c r="E707" s="1">
        <v>700</v>
      </c>
      <c r="G707" s="14" t="str">
        <f t="shared" si="32"/>
        <v/>
      </c>
      <c r="H707" s="11" t="s">
        <v>960</v>
      </c>
      <c r="N707" s="18" t="str">
        <f t="shared" si="33"/>
        <v>s/\bCHR_G_BREVE\b/ITM_G_BREVE/g;</v>
      </c>
      <c r="O707" s="19" t="str">
        <f t="shared" si="34"/>
        <v>find . -name '*.c' -o -name '*.h' | xargs perl -pi -i -e 's/\bCHR_G_BREVE\b/ITM_G_BREVE/g;'</v>
      </c>
    </row>
    <row r="708" spans="2:15">
      <c r="B708" t="s">
        <v>2070</v>
      </c>
      <c r="C708" s="1">
        <v>701</v>
      </c>
      <c r="D708" t="s">
        <v>961</v>
      </c>
      <c r="E708" s="1">
        <v>701</v>
      </c>
      <c r="G708" s="14" t="str">
        <f t="shared" si="32"/>
        <v/>
      </c>
      <c r="H708" s="11" t="s">
        <v>961</v>
      </c>
      <c r="N708" s="18" t="str">
        <f t="shared" si="33"/>
        <v>s/\bCHR_0701\b/ITM_0701/g;</v>
      </c>
      <c r="O708" s="19" t="str">
        <f t="shared" si="34"/>
        <v>find . -name '*.c' -o -name '*.h' | xargs perl -pi -i -e 's/\bCHR_0701\b/ITM_0701/g;'</v>
      </c>
    </row>
    <row r="709" spans="2:15">
      <c r="B709" t="s">
        <v>2071</v>
      </c>
      <c r="C709" s="1">
        <v>702</v>
      </c>
      <c r="D709" t="s">
        <v>962</v>
      </c>
      <c r="E709" s="1">
        <v>702</v>
      </c>
      <c r="G709" s="14" t="str">
        <f t="shared" si="32"/>
        <v/>
      </c>
      <c r="H709" s="11" t="s">
        <v>962</v>
      </c>
      <c r="N709" s="18" t="str">
        <f t="shared" si="33"/>
        <v>s/\bCHR_I_MACRON\b/ITM_I_MACRON/g;</v>
      </c>
      <c r="O709" s="19" t="str">
        <f t="shared" si="34"/>
        <v>find . -name '*.c' -o -name '*.h' | xargs perl -pi -i -e 's/\bCHR_I_MACRON\b/ITM_I_MACRON/g;'</v>
      </c>
    </row>
    <row r="710" spans="2:15">
      <c r="B710" t="s">
        <v>2072</v>
      </c>
      <c r="C710" s="1">
        <v>703</v>
      </c>
      <c r="D710" t="s">
        <v>963</v>
      </c>
      <c r="E710" s="1">
        <v>703</v>
      </c>
      <c r="G710" s="14" t="str">
        <f t="shared" si="32"/>
        <v/>
      </c>
      <c r="H710" s="11" t="s">
        <v>963</v>
      </c>
      <c r="N710" s="18" t="str">
        <f t="shared" si="33"/>
        <v>s/\bCHR_I_ACUTE\b/ITM_I_ACUTE/g;</v>
      </c>
      <c r="O710" s="19" t="str">
        <f t="shared" si="34"/>
        <v>find . -name '*.c' -o -name '*.h' | xargs perl -pi -i -e 's/\bCHR_I_ACUTE\b/ITM_I_ACUTE/g;'</v>
      </c>
    </row>
    <row r="711" spans="2:15">
      <c r="B711" t="s">
        <v>2073</v>
      </c>
      <c r="C711" s="1">
        <v>704</v>
      </c>
      <c r="D711" t="s">
        <v>964</v>
      </c>
      <c r="E711" s="1">
        <v>704</v>
      </c>
      <c r="G711" s="14" t="str">
        <f t="shared" si="32"/>
        <v/>
      </c>
      <c r="H711" s="11" t="s">
        <v>964</v>
      </c>
      <c r="N711" s="18" t="str">
        <f t="shared" si="33"/>
        <v>s/\bCHR_I_BREVE\b/ITM_I_BREVE/g;</v>
      </c>
      <c r="O711" s="19" t="str">
        <f t="shared" si="34"/>
        <v>find . -name '*.c' -o -name '*.h' | xargs perl -pi -i -e 's/\bCHR_I_BREVE\b/ITM_I_BREVE/g;'</v>
      </c>
    </row>
    <row r="712" spans="2:15">
      <c r="B712" t="s">
        <v>2074</v>
      </c>
      <c r="C712" s="1">
        <v>705</v>
      </c>
      <c r="D712" t="s">
        <v>965</v>
      </c>
      <c r="E712" s="1">
        <v>705</v>
      </c>
      <c r="G712" s="14" t="str">
        <f t="shared" ref="G712:G775" si="35">IF(D712&lt;&gt;H712,1,"")</f>
        <v/>
      </c>
      <c r="H712" s="11" t="s">
        <v>965</v>
      </c>
      <c r="N712" s="18" t="str">
        <f t="shared" si="33"/>
        <v>s/\bCHR_I_GRAVE\b/ITM_I_GRAVE/g;</v>
      </c>
      <c r="O712" s="19" t="str">
        <f t="shared" si="34"/>
        <v>find . -name '*.c' -o -name '*.h' | xargs perl -pi -i -e 's/\bCHR_I_GRAVE\b/ITM_I_GRAVE/g;'</v>
      </c>
    </row>
    <row r="713" spans="2:15">
      <c r="B713" t="s">
        <v>2075</v>
      </c>
      <c r="C713" s="1">
        <v>706</v>
      </c>
      <c r="D713" t="s">
        <v>966</v>
      </c>
      <c r="E713" s="1">
        <v>706</v>
      </c>
      <c r="G713" s="14" t="str">
        <f t="shared" si="35"/>
        <v/>
      </c>
      <c r="H713" s="11" t="s">
        <v>966</v>
      </c>
      <c r="N713" s="18" t="str">
        <f t="shared" si="33"/>
        <v>s/\bCHR_I_DIARESIS\b/ITM_I_DIARESIS/g;</v>
      </c>
      <c r="O713" s="19" t="str">
        <f t="shared" si="34"/>
        <v>find . -name '*.c' -o -name '*.h' | xargs perl -pi -i -e 's/\bCHR_I_DIARESIS\b/ITM_I_DIARESIS/g;'</v>
      </c>
    </row>
    <row r="714" spans="2:15">
      <c r="B714" t="s">
        <v>2076</v>
      </c>
      <c r="C714" s="1">
        <v>707</v>
      </c>
      <c r="D714" t="s">
        <v>967</v>
      </c>
      <c r="E714" s="1">
        <v>707</v>
      </c>
      <c r="G714" s="14" t="str">
        <f t="shared" si="35"/>
        <v/>
      </c>
      <c r="H714" s="11" t="s">
        <v>967</v>
      </c>
      <c r="N714" s="18" t="str">
        <f t="shared" si="33"/>
        <v>s/\bCHR_I_CIRC\b/ITM_I_CIRC/g;</v>
      </c>
      <c r="O714" s="19" t="str">
        <f t="shared" si="34"/>
        <v>find . -name '*.c' -o -name '*.h' | xargs perl -pi -i -e 's/\bCHR_I_CIRC\b/ITM_I_CIRC/g;'</v>
      </c>
    </row>
    <row r="715" spans="2:15">
      <c r="B715" t="s">
        <v>2077</v>
      </c>
      <c r="C715" s="1">
        <v>708</v>
      </c>
      <c r="D715" t="s">
        <v>968</v>
      </c>
      <c r="E715" s="1">
        <v>708</v>
      </c>
      <c r="G715" s="14" t="str">
        <f t="shared" si="35"/>
        <v/>
      </c>
      <c r="H715" s="11" t="s">
        <v>968</v>
      </c>
      <c r="N715" s="18" t="str">
        <f t="shared" si="33"/>
        <v>s/\bCHR_I_OGONEK\b/ITM_I_OGONEK/g;</v>
      </c>
      <c r="O715" s="19" t="str">
        <f t="shared" si="34"/>
        <v>find . -name '*.c' -o -name '*.h' | xargs perl -pi -i -e 's/\bCHR_I_OGONEK\b/ITM_I_OGONEK/g;'</v>
      </c>
    </row>
    <row r="716" spans="2:15">
      <c r="B716" t="s">
        <v>2078</v>
      </c>
      <c r="C716" s="1">
        <v>709</v>
      </c>
      <c r="D716" t="s">
        <v>969</v>
      </c>
      <c r="E716" s="1">
        <v>709</v>
      </c>
      <c r="G716" s="14" t="str">
        <f t="shared" si="35"/>
        <v/>
      </c>
      <c r="H716" s="11" t="s">
        <v>969</v>
      </c>
      <c r="N716" s="18" t="str">
        <f t="shared" si="33"/>
        <v>s/\bCHR_I_DOT\b/ITM_I_DOT/g;</v>
      </c>
      <c r="O716" s="19" t="str">
        <f t="shared" si="34"/>
        <v>find . -name '*.c' -o -name '*.h' | xargs perl -pi -i -e 's/\bCHR_I_DOT\b/ITM_I_DOT/g;'</v>
      </c>
    </row>
    <row r="717" spans="2:15">
      <c r="B717" t="s">
        <v>2079</v>
      </c>
      <c r="C717" s="1">
        <v>710</v>
      </c>
      <c r="D717" t="s">
        <v>970</v>
      </c>
      <c r="E717" s="1">
        <v>710</v>
      </c>
      <c r="G717" s="14" t="str">
        <f t="shared" si="35"/>
        <v/>
      </c>
      <c r="H717" s="11" t="s">
        <v>970</v>
      </c>
      <c r="N717" s="18" t="str">
        <f t="shared" si="33"/>
        <v>s/\bCHR_I_DOTLESS\b/ITM_I_DOTLESS/g;</v>
      </c>
      <c r="O717" s="19" t="str">
        <f t="shared" si="34"/>
        <v>find . -name '*.c' -o -name '*.h' | xargs perl -pi -i -e 's/\bCHR_I_DOTLESS\b/ITM_I_DOTLESS/g;'</v>
      </c>
    </row>
    <row r="718" spans="2:15">
      <c r="B718" t="s">
        <v>2080</v>
      </c>
      <c r="C718" s="1">
        <v>711</v>
      </c>
      <c r="D718" t="s">
        <v>971</v>
      </c>
      <c r="E718" s="1">
        <v>711</v>
      </c>
      <c r="G718" s="14" t="str">
        <f t="shared" si="35"/>
        <v/>
      </c>
      <c r="H718" s="11" t="s">
        <v>971</v>
      </c>
      <c r="N718" s="18" t="str">
        <f t="shared" si="33"/>
        <v>s/\bCHR_L_STROKE\b/ITM_L_STROKE/g;</v>
      </c>
      <c r="O718" s="19" t="str">
        <f t="shared" si="34"/>
        <v>find . -name '*.c' -o -name '*.h' | xargs perl -pi -i -e 's/\bCHR_L_STROKE\b/ITM_L_STROKE/g;'</v>
      </c>
    </row>
    <row r="719" spans="2:15">
      <c r="B719" t="s">
        <v>2081</v>
      </c>
      <c r="C719" s="1">
        <v>712</v>
      </c>
      <c r="D719" t="s">
        <v>972</v>
      </c>
      <c r="E719" s="1">
        <v>712</v>
      </c>
      <c r="G719" s="14" t="str">
        <f t="shared" si="35"/>
        <v/>
      </c>
      <c r="H719" s="11" t="s">
        <v>972</v>
      </c>
      <c r="N719" s="18" t="str">
        <f t="shared" si="33"/>
        <v>s/\bCHR_L_ACUTE\b/ITM_L_ACUTE/g;</v>
      </c>
      <c r="O719" s="19" t="str">
        <f t="shared" si="34"/>
        <v>find . -name '*.c' -o -name '*.h' | xargs perl -pi -i -e 's/\bCHR_L_ACUTE\b/ITM_L_ACUTE/g;'</v>
      </c>
    </row>
    <row r="720" spans="2:15">
      <c r="B720" t="s">
        <v>2082</v>
      </c>
      <c r="C720" s="1">
        <v>713</v>
      </c>
      <c r="D720" t="s">
        <v>973</v>
      </c>
      <c r="E720" s="1">
        <v>713</v>
      </c>
      <c r="G720" s="14" t="str">
        <f t="shared" si="35"/>
        <v/>
      </c>
      <c r="H720" s="11" t="s">
        <v>973</v>
      </c>
      <c r="N720" s="18" t="str">
        <f t="shared" si="33"/>
        <v>s/\bCHR_L_APOSTROPHE\b/ITM_L_APOSTROPHE/g;</v>
      </c>
      <c r="O720" s="19" t="str">
        <f t="shared" si="34"/>
        <v>find . -name '*.c' -o -name '*.h' | xargs perl -pi -i -e 's/\bCHR_L_APOSTROPHE\b/ITM_L_APOSTROPHE/g;'</v>
      </c>
    </row>
    <row r="721" spans="2:15">
      <c r="B721" t="s">
        <v>2083</v>
      </c>
      <c r="C721" s="1">
        <v>714</v>
      </c>
      <c r="D721" t="s">
        <v>974</v>
      </c>
      <c r="E721" s="1">
        <v>714</v>
      </c>
      <c r="G721" s="14" t="str">
        <f t="shared" si="35"/>
        <v/>
      </c>
      <c r="H721" s="11" t="s">
        <v>974</v>
      </c>
      <c r="N721" s="18" t="str">
        <f t="shared" si="33"/>
        <v>s/\bCHR_N_ACUTE\b/ITM_N_ACUTE/g;</v>
      </c>
      <c r="O721" s="19" t="str">
        <f t="shared" si="34"/>
        <v>find . -name '*.c' -o -name '*.h' | xargs perl -pi -i -e 's/\bCHR_N_ACUTE\b/ITM_N_ACUTE/g;'</v>
      </c>
    </row>
    <row r="722" spans="2:15">
      <c r="B722" t="s">
        <v>2084</v>
      </c>
      <c r="C722" s="1">
        <v>715</v>
      </c>
      <c r="D722" t="s">
        <v>975</v>
      </c>
      <c r="E722" s="1">
        <v>715</v>
      </c>
      <c r="G722" s="14" t="str">
        <f t="shared" si="35"/>
        <v/>
      </c>
      <c r="H722" s="11" t="s">
        <v>975</v>
      </c>
      <c r="N722" s="18" t="str">
        <f t="shared" si="33"/>
        <v>s/\bCHR_N_CARON\b/ITM_N_CARON/g;</v>
      </c>
      <c r="O722" s="19" t="str">
        <f t="shared" si="34"/>
        <v>find . -name '*.c' -o -name '*.h' | xargs perl -pi -i -e 's/\bCHR_N_CARON\b/ITM_N_CARON/g;'</v>
      </c>
    </row>
    <row r="723" spans="2:15">
      <c r="B723" t="s">
        <v>2085</v>
      </c>
      <c r="C723" s="1">
        <v>716</v>
      </c>
      <c r="D723" t="s">
        <v>976</v>
      </c>
      <c r="E723" s="1">
        <v>716</v>
      </c>
      <c r="G723" s="14" t="str">
        <f t="shared" si="35"/>
        <v/>
      </c>
      <c r="H723" s="11" t="s">
        <v>976</v>
      </c>
      <c r="N723" s="18" t="str">
        <f t="shared" si="33"/>
        <v>s/\bCHR_N_TILDE\b/ITM_N_TILDE/g;</v>
      </c>
      <c r="O723" s="19" t="str">
        <f t="shared" si="34"/>
        <v>find . -name '*.c' -o -name '*.h' | xargs perl -pi -i -e 's/\bCHR_N_TILDE\b/ITM_N_TILDE/g;'</v>
      </c>
    </row>
    <row r="724" spans="2:15">
      <c r="B724" t="s">
        <v>2086</v>
      </c>
      <c r="C724" s="1">
        <v>717</v>
      </c>
      <c r="D724" t="s">
        <v>977</v>
      </c>
      <c r="E724" s="1">
        <v>717</v>
      </c>
      <c r="G724" s="14" t="str">
        <f t="shared" si="35"/>
        <v/>
      </c>
      <c r="H724" s="11" t="s">
        <v>977</v>
      </c>
      <c r="N724" s="18" t="str">
        <f t="shared" si="33"/>
        <v>s/\bCHR_O_MACRON\b/ITM_O_MACRON/g;</v>
      </c>
      <c r="O724" s="19" t="str">
        <f t="shared" si="34"/>
        <v>find . -name '*.c' -o -name '*.h' | xargs perl -pi -i -e 's/\bCHR_O_MACRON\b/ITM_O_MACRON/g;'</v>
      </c>
    </row>
    <row r="725" spans="2:15">
      <c r="B725" t="s">
        <v>2087</v>
      </c>
      <c r="C725" s="1">
        <v>718</v>
      </c>
      <c r="D725" t="s">
        <v>978</v>
      </c>
      <c r="E725" s="1">
        <v>718</v>
      </c>
      <c r="G725" s="14" t="str">
        <f t="shared" si="35"/>
        <v/>
      </c>
      <c r="H725" s="11" t="s">
        <v>978</v>
      </c>
      <c r="N725" s="18" t="str">
        <f t="shared" si="33"/>
        <v>s/\bCHR_O_ACUTE\b/ITM_O_ACUTE/g;</v>
      </c>
      <c r="O725" s="19" t="str">
        <f t="shared" si="34"/>
        <v>find . -name '*.c' -o -name '*.h' | xargs perl -pi -i -e 's/\bCHR_O_ACUTE\b/ITM_O_ACUTE/g;'</v>
      </c>
    </row>
    <row r="726" spans="2:15">
      <c r="B726" t="s">
        <v>2088</v>
      </c>
      <c r="C726" s="1">
        <v>719</v>
      </c>
      <c r="D726" t="s">
        <v>979</v>
      </c>
      <c r="E726" s="1">
        <v>719</v>
      </c>
      <c r="G726" s="14" t="str">
        <f t="shared" si="35"/>
        <v/>
      </c>
      <c r="H726" s="11" t="s">
        <v>979</v>
      </c>
      <c r="N726" s="18" t="str">
        <f t="shared" si="33"/>
        <v>s/\bCHR_O_BREVE\b/ITM_O_BREVE/g;</v>
      </c>
      <c r="O726" s="19" t="str">
        <f t="shared" si="34"/>
        <v>find . -name '*.c' -o -name '*.h' | xargs perl -pi -i -e 's/\bCHR_O_BREVE\b/ITM_O_BREVE/g;'</v>
      </c>
    </row>
    <row r="727" spans="2:15">
      <c r="B727" t="s">
        <v>2089</v>
      </c>
      <c r="C727" s="1">
        <v>720</v>
      </c>
      <c r="D727" t="s">
        <v>980</v>
      </c>
      <c r="E727" s="1">
        <v>720</v>
      </c>
      <c r="G727" s="14" t="str">
        <f t="shared" si="35"/>
        <v/>
      </c>
      <c r="H727" s="11" t="s">
        <v>980</v>
      </c>
      <c r="N727" s="18" t="str">
        <f t="shared" ref="N727:N790" si="36">IF(D727&lt;&gt;B727,"s/\b"&amp;B727&amp;"\b/"&amp;D727&amp;"/g;","")</f>
        <v>s/\bCHR_O_GRAVE\b/ITM_O_GRAVE/g;</v>
      </c>
      <c r="O727" s="19" t="str">
        <f t="shared" si="34"/>
        <v>find . -name '*.c' -o -name '*.h' | xargs perl -pi -i -e 's/\bCHR_O_GRAVE\b/ITM_O_GRAVE/g;'</v>
      </c>
    </row>
    <row r="728" spans="2:15">
      <c r="B728" t="s">
        <v>2090</v>
      </c>
      <c r="C728" s="1">
        <v>721</v>
      </c>
      <c r="D728" t="s">
        <v>981</v>
      </c>
      <c r="E728" s="1">
        <v>721</v>
      </c>
      <c r="G728" s="14" t="str">
        <f t="shared" si="35"/>
        <v/>
      </c>
      <c r="H728" s="11" t="s">
        <v>981</v>
      </c>
      <c r="N728" s="18" t="str">
        <f t="shared" si="36"/>
        <v>s/\bCHR_O_DIARESIS\b/ITM_O_DIARESIS/g;</v>
      </c>
      <c r="O728" s="19" t="str">
        <f t="shared" si="34"/>
        <v>find . -name '*.c' -o -name '*.h' | xargs perl -pi -i -e 's/\bCHR_O_DIARESIS\b/ITM_O_DIARESIS/g;'</v>
      </c>
    </row>
    <row r="729" spans="2:15">
      <c r="B729" t="s">
        <v>2091</v>
      </c>
      <c r="C729" s="1">
        <v>722</v>
      </c>
      <c r="D729" t="s">
        <v>982</v>
      </c>
      <c r="E729" s="1">
        <v>722</v>
      </c>
      <c r="G729" s="14" t="str">
        <f t="shared" si="35"/>
        <v/>
      </c>
      <c r="H729" s="11" t="s">
        <v>982</v>
      </c>
      <c r="N729" s="18" t="str">
        <f t="shared" si="36"/>
        <v>s/\bCHR_O_TILDE\b/ITM_O_TILDE/g;</v>
      </c>
      <c r="O729" s="19" t="str">
        <f t="shared" si="34"/>
        <v>find . -name '*.c' -o -name '*.h' | xargs perl -pi -i -e 's/\bCHR_O_TILDE\b/ITM_O_TILDE/g;'</v>
      </c>
    </row>
    <row r="730" spans="2:15">
      <c r="B730" t="s">
        <v>2092</v>
      </c>
      <c r="C730" s="1">
        <v>723</v>
      </c>
      <c r="D730" t="s">
        <v>983</v>
      </c>
      <c r="E730" s="1">
        <v>723</v>
      </c>
      <c r="G730" s="14" t="str">
        <f t="shared" si="35"/>
        <v/>
      </c>
      <c r="H730" s="11" t="s">
        <v>983</v>
      </c>
      <c r="N730" s="18" t="str">
        <f t="shared" si="36"/>
        <v>s/\bCHR_O_CIRC\b/ITM_O_CIRC/g;</v>
      </c>
      <c r="O730" s="19" t="str">
        <f t="shared" si="34"/>
        <v>find . -name '*.c' -o -name '*.h' | xargs perl -pi -i -e 's/\bCHR_O_CIRC\b/ITM_O_CIRC/g;'</v>
      </c>
    </row>
    <row r="731" spans="2:15">
      <c r="B731" t="s">
        <v>2093</v>
      </c>
      <c r="C731" s="1">
        <v>724</v>
      </c>
      <c r="D731" t="s">
        <v>984</v>
      </c>
      <c r="E731" s="1">
        <v>724</v>
      </c>
      <c r="G731" s="14" t="str">
        <f t="shared" si="35"/>
        <v/>
      </c>
      <c r="H731" s="11" t="s">
        <v>984</v>
      </c>
      <c r="N731" s="18" t="str">
        <f t="shared" si="36"/>
        <v>s/\bCHR_O_STROKE\b/ITM_O_STROKE/g;</v>
      </c>
      <c r="O731" s="19" t="str">
        <f t="shared" si="34"/>
        <v>find . -name '*.c' -o -name '*.h' | xargs perl -pi -i -e 's/\bCHR_O_STROKE\b/ITM_O_STROKE/g;'</v>
      </c>
    </row>
    <row r="732" spans="2:15">
      <c r="B732" t="s">
        <v>2094</v>
      </c>
      <c r="C732" s="1">
        <v>725</v>
      </c>
      <c r="D732" t="s">
        <v>985</v>
      </c>
      <c r="E732" s="1">
        <v>725</v>
      </c>
      <c r="G732" s="14" t="str">
        <f t="shared" si="35"/>
        <v/>
      </c>
      <c r="H732" s="11" t="s">
        <v>985</v>
      </c>
      <c r="N732" s="18" t="str">
        <f t="shared" si="36"/>
        <v>s/\bCHR_OE\b/ITM_OE/g;</v>
      </c>
      <c r="O732" s="19" t="str">
        <f t="shared" si="34"/>
        <v>find . -name '*.c' -o -name '*.h' | xargs perl -pi -i -e 's/\bCHR_OE\b/ITM_OE/g;'</v>
      </c>
    </row>
    <row r="733" spans="2:15">
      <c r="B733" t="s">
        <v>2095</v>
      </c>
      <c r="C733" s="1">
        <v>726</v>
      </c>
      <c r="D733" t="s">
        <v>986</v>
      </c>
      <c r="E733" s="1">
        <v>726</v>
      </c>
      <c r="G733" s="14" t="str">
        <f t="shared" si="35"/>
        <v/>
      </c>
      <c r="H733" s="11" t="s">
        <v>986</v>
      </c>
      <c r="N733" s="18" t="str">
        <f t="shared" si="36"/>
        <v>s/\bCHR_0726\b/ITM_0726/g;</v>
      </c>
      <c r="O733" s="19" t="str">
        <f t="shared" si="34"/>
        <v>find . -name '*.c' -o -name '*.h' | xargs perl -pi -i -e 's/\bCHR_0726\b/ITM_0726/g;'</v>
      </c>
    </row>
    <row r="734" spans="2:15">
      <c r="B734" t="s">
        <v>2096</v>
      </c>
      <c r="C734" s="1">
        <v>727</v>
      </c>
      <c r="D734" t="s">
        <v>987</v>
      </c>
      <c r="E734" s="1">
        <v>727</v>
      </c>
      <c r="G734" s="14" t="str">
        <f t="shared" si="35"/>
        <v/>
      </c>
      <c r="H734" s="11" t="s">
        <v>987</v>
      </c>
      <c r="N734" s="18" t="str">
        <f t="shared" si="36"/>
        <v>s/\bCHR_0727\b/ITM_0727/g;</v>
      </c>
      <c r="O734" s="19" t="str">
        <f t="shared" si="34"/>
        <v>find . -name '*.c' -o -name '*.h' | xargs perl -pi -i -e 's/\bCHR_0727\b/ITM_0727/g;'</v>
      </c>
    </row>
    <row r="735" spans="2:15">
      <c r="B735" t="s">
        <v>2097</v>
      </c>
      <c r="C735" s="1">
        <v>728</v>
      </c>
      <c r="D735" t="s">
        <v>988</v>
      </c>
      <c r="E735" s="1">
        <v>728</v>
      </c>
      <c r="G735" s="14" t="str">
        <f t="shared" si="35"/>
        <v/>
      </c>
      <c r="H735" s="11" t="s">
        <v>988</v>
      </c>
      <c r="N735" s="18" t="str">
        <f t="shared" si="36"/>
        <v>s/\bCHR_S_SHARP\b/ITM_S_SHARP/g;</v>
      </c>
      <c r="O735" s="19" t="str">
        <f t="shared" si="34"/>
        <v>find . -name '*.c' -o -name '*.h' | xargs perl -pi -i -e 's/\bCHR_S_SHARP\b/ITM_S_SHARP/g;'</v>
      </c>
    </row>
    <row r="736" spans="2:15">
      <c r="B736" t="s">
        <v>2098</v>
      </c>
      <c r="C736" s="1">
        <v>729</v>
      </c>
      <c r="D736" t="s">
        <v>989</v>
      </c>
      <c r="E736" s="1">
        <v>729</v>
      </c>
      <c r="G736" s="14" t="str">
        <f t="shared" si="35"/>
        <v/>
      </c>
      <c r="H736" s="11" t="s">
        <v>989</v>
      </c>
      <c r="N736" s="18" t="str">
        <f t="shared" si="36"/>
        <v>s/\bCHR_S_ACUTE\b/ITM_S_ACUTE/g;</v>
      </c>
      <c r="O736" s="19" t="str">
        <f t="shared" si="34"/>
        <v>find . -name '*.c' -o -name '*.h' | xargs perl -pi -i -e 's/\bCHR_S_ACUTE\b/ITM_S_ACUTE/g;'</v>
      </c>
    </row>
    <row r="737" spans="2:15">
      <c r="B737" t="s">
        <v>2099</v>
      </c>
      <c r="C737" s="1">
        <v>730</v>
      </c>
      <c r="D737" t="s">
        <v>990</v>
      </c>
      <c r="E737" s="1">
        <v>730</v>
      </c>
      <c r="G737" s="14" t="str">
        <f t="shared" si="35"/>
        <v/>
      </c>
      <c r="H737" s="11" t="s">
        <v>990</v>
      </c>
      <c r="N737" s="18" t="str">
        <f t="shared" si="36"/>
        <v>s/\bCHR_S_CARON\b/ITM_S_CARON/g;</v>
      </c>
      <c r="O737" s="19" t="str">
        <f t="shared" si="34"/>
        <v>find . -name '*.c' -o -name '*.h' | xargs perl -pi -i -e 's/\bCHR_S_CARON\b/ITM_S_CARON/g;'</v>
      </c>
    </row>
    <row r="738" spans="2:15">
      <c r="B738" t="s">
        <v>2100</v>
      </c>
      <c r="C738" s="1">
        <v>731</v>
      </c>
      <c r="D738" t="s">
        <v>991</v>
      </c>
      <c r="E738" s="1">
        <v>731</v>
      </c>
      <c r="G738" s="14" t="str">
        <f t="shared" si="35"/>
        <v/>
      </c>
      <c r="H738" s="11" t="s">
        <v>991</v>
      </c>
      <c r="N738" s="18" t="str">
        <f t="shared" si="36"/>
        <v>s/\bCHR_S_CEDILLA\b/ITM_S_CEDILLA/g;</v>
      </c>
      <c r="O738" s="19" t="str">
        <f t="shared" si="34"/>
        <v>find . -name '*.c' -o -name '*.h' | xargs perl -pi -i -e 's/\bCHR_S_CEDILLA\b/ITM_S_CEDILLA/g;'</v>
      </c>
    </row>
    <row r="739" spans="2:15">
      <c r="B739" t="s">
        <v>2101</v>
      </c>
      <c r="C739" s="1">
        <v>732</v>
      </c>
      <c r="D739" t="s">
        <v>992</v>
      </c>
      <c r="E739" s="1">
        <v>732</v>
      </c>
      <c r="G739" s="14" t="str">
        <f t="shared" si="35"/>
        <v/>
      </c>
      <c r="H739" s="11" t="s">
        <v>992</v>
      </c>
      <c r="N739" s="18" t="str">
        <f t="shared" si="36"/>
        <v>s/\bCHR_T_CARON\b/ITM_T_CARON/g;</v>
      </c>
      <c r="O739" s="19" t="str">
        <f t="shared" si="34"/>
        <v>find . -name '*.c' -o -name '*.h' | xargs perl -pi -i -e 's/\bCHR_T_CARON\b/ITM_T_CARON/g;'</v>
      </c>
    </row>
    <row r="740" spans="2:15">
      <c r="B740" t="s">
        <v>2102</v>
      </c>
      <c r="C740" s="1">
        <v>733</v>
      </c>
      <c r="D740" t="s">
        <v>993</v>
      </c>
      <c r="E740" s="1">
        <v>733</v>
      </c>
      <c r="G740" s="14" t="str">
        <f t="shared" si="35"/>
        <v/>
      </c>
      <c r="H740" s="11" t="s">
        <v>993</v>
      </c>
      <c r="N740" s="18" t="str">
        <f t="shared" si="36"/>
        <v>s/\bCHR_T_CEDILLA\b/ITM_T_CEDILLA/g;</v>
      </c>
      <c r="O740" s="19" t="str">
        <f t="shared" si="34"/>
        <v>find . -name '*.c' -o -name '*.h' | xargs perl -pi -i -e 's/\bCHR_T_CEDILLA\b/ITM_T_CEDILLA/g;'</v>
      </c>
    </row>
    <row r="741" spans="2:15">
      <c r="B741" t="s">
        <v>2103</v>
      </c>
      <c r="C741" s="1">
        <v>734</v>
      </c>
      <c r="D741" t="s">
        <v>994</v>
      </c>
      <c r="E741" s="1">
        <v>734</v>
      </c>
      <c r="G741" s="14" t="str">
        <f t="shared" si="35"/>
        <v/>
      </c>
      <c r="H741" s="11" t="s">
        <v>994</v>
      </c>
      <c r="N741" s="18" t="str">
        <f t="shared" si="36"/>
        <v>s/\bCHR_U_MACRON\b/ITM_U_MACRON/g;</v>
      </c>
      <c r="O741" s="19" t="str">
        <f t="shared" si="34"/>
        <v>find . -name '*.c' -o -name '*.h' | xargs perl -pi -i -e 's/\bCHR_U_MACRON\b/ITM_U_MACRON/g;'</v>
      </c>
    </row>
    <row r="742" spans="2:15">
      <c r="B742" t="s">
        <v>2104</v>
      </c>
      <c r="C742" s="1">
        <v>735</v>
      </c>
      <c r="D742" t="s">
        <v>995</v>
      </c>
      <c r="E742" s="1">
        <v>735</v>
      </c>
      <c r="G742" s="14" t="str">
        <f t="shared" si="35"/>
        <v/>
      </c>
      <c r="H742" s="11" t="s">
        <v>995</v>
      </c>
      <c r="N742" s="18" t="str">
        <f t="shared" si="36"/>
        <v>s/\bCHR_U_ACUTE\b/ITM_U_ACUTE/g;</v>
      </c>
      <c r="O742" s="19" t="str">
        <f t="shared" si="34"/>
        <v>find . -name '*.c' -o -name '*.h' | xargs perl -pi -i -e 's/\bCHR_U_ACUTE\b/ITM_U_ACUTE/g;'</v>
      </c>
    </row>
    <row r="743" spans="2:15">
      <c r="B743" t="s">
        <v>2105</v>
      </c>
      <c r="C743" s="1">
        <v>736</v>
      </c>
      <c r="D743" t="s">
        <v>996</v>
      </c>
      <c r="E743" s="1">
        <v>736</v>
      </c>
      <c r="G743" s="14" t="str">
        <f t="shared" si="35"/>
        <v/>
      </c>
      <c r="H743" s="11" t="s">
        <v>996</v>
      </c>
      <c r="N743" s="18" t="str">
        <f t="shared" si="36"/>
        <v>s/\bCHR_U_BREVE\b/ITM_U_BREVE/g;</v>
      </c>
      <c r="O743" s="19" t="str">
        <f t="shared" si="34"/>
        <v>find . -name '*.c' -o -name '*.h' | xargs perl -pi -i -e 's/\bCHR_U_BREVE\b/ITM_U_BREVE/g;'</v>
      </c>
    </row>
    <row r="744" spans="2:15">
      <c r="B744" t="s">
        <v>2106</v>
      </c>
      <c r="C744" s="1">
        <v>737</v>
      </c>
      <c r="D744" t="s">
        <v>997</v>
      </c>
      <c r="E744" s="1">
        <v>737</v>
      </c>
      <c r="G744" s="14" t="str">
        <f t="shared" si="35"/>
        <v/>
      </c>
      <c r="H744" s="11" t="s">
        <v>997</v>
      </c>
      <c r="N744" s="18" t="str">
        <f t="shared" si="36"/>
        <v>s/\bCHR_U_GRAVE\b/ITM_U_GRAVE/g;</v>
      </c>
      <c r="O744" s="19" t="str">
        <f t="shared" si="34"/>
        <v>find . -name '*.c' -o -name '*.h' | xargs perl -pi -i -e 's/\bCHR_U_GRAVE\b/ITM_U_GRAVE/g;'</v>
      </c>
    </row>
    <row r="745" spans="2:15">
      <c r="B745" t="s">
        <v>2107</v>
      </c>
      <c r="C745" s="1">
        <v>738</v>
      </c>
      <c r="D745" t="s">
        <v>998</v>
      </c>
      <c r="E745" s="1">
        <v>738</v>
      </c>
      <c r="G745" s="14" t="str">
        <f t="shared" si="35"/>
        <v/>
      </c>
      <c r="H745" s="11" t="s">
        <v>998</v>
      </c>
      <c r="N745" s="18" t="str">
        <f t="shared" si="36"/>
        <v>s/\bCHR_U_DIARESIS\b/ITM_U_DIARESIS/g;</v>
      </c>
      <c r="O745" s="19" t="str">
        <f t="shared" si="34"/>
        <v>find . -name '*.c' -o -name '*.h' | xargs perl -pi -i -e 's/\bCHR_U_DIARESIS\b/ITM_U_DIARESIS/g;'</v>
      </c>
    </row>
    <row r="746" spans="2:15">
      <c r="B746" t="s">
        <v>2108</v>
      </c>
      <c r="C746" s="1">
        <v>739</v>
      </c>
      <c r="D746" t="s">
        <v>999</v>
      </c>
      <c r="E746" s="1">
        <v>739</v>
      </c>
      <c r="G746" s="14" t="str">
        <f t="shared" si="35"/>
        <v/>
      </c>
      <c r="H746" s="11" t="s">
        <v>999</v>
      </c>
      <c r="N746" s="18" t="str">
        <f t="shared" si="36"/>
        <v>s/\bCHR_U_TILDE\b/ITM_U_TILDE/g;</v>
      </c>
      <c r="O746" s="19" t="str">
        <f t="shared" si="34"/>
        <v>find . -name '*.c' -o -name '*.h' | xargs perl -pi -i -e 's/\bCHR_U_TILDE\b/ITM_U_TILDE/g;'</v>
      </c>
    </row>
    <row r="747" spans="2:15">
      <c r="B747" t="s">
        <v>2109</v>
      </c>
      <c r="C747" s="1">
        <v>740</v>
      </c>
      <c r="D747" t="s">
        <v>1000</v>
      </c>
      <c r="E747" s="1">
        <v>740</v>
      </c>
      <c r="G747" s="14" t="str">
        <f t="shared" si="35"/>
        <v/>
      </c>
      <c r="H747" s="11" t="s">
        <v>1000</v>
      </c>
      <c r="N747" s="18" t="str">
        <f t="shared" si="36"/>
        <v>s/\bCHR_U_CIRC\b/ITM_U_CIRC/g;</v>
      </c>
      <c r="O747" s="19" t="str">
        <f t="shared" si="34"/>
        <v>find . -name '*.c' -o -name '*.h' | xargs perl -pi -i -e 's/\bCHR_U_CIRC\b/ITM_U_CIRC/g;'</v>
      </c>
    </row>
    <row r="748" spans="2:15">
      <c r="B748" t="s">
        <v>2110</v>
      </c>
      <c r="C748" s="1">
        <v>741</v>
      </c>
      <c r="D748" t="s">
        <v>1001</v>
      </c>
      <c r="E748" s="1">
        <v>741</v>
      </c>
      <c r="G748" s="14" t="str">
        <f t="shared" si="35"/>
        <v/>
      </c>
      <c r="H748" s="11" t="s">
        <v>1001</v>
      </c>
      <c r="N748" s="18" t="str">
        <f t="shared" si="36"/>
        <v>s/\bCHR_U_RING\b/ITM_U_RING/g;</v>
      </c>
      <c r="O748" s="19" t="str">
        <f t="shared" si="34"/>
        <v>find . -name '*.c' -o -name '*.h' | xargs perl -pi -i -e 's/\bCHR_U_RING\b/ITM_U_RING/g;'</v>
      </c>
    </row>
    <row r="749" spans="2:15">
      <c r="B749" t="s">
        <v>2111</v>
      </c>
      <c r="C749" s="1">
        <v>742</v>
      </c>
      <c r="D749" t="s">
        <v>1002</v>
      </c>
      <c r="E749" s="1">
        <v>742</v>
      </c>
      <c r="G749" s="14" t="str">
        <f t="shared" si="35"/>
        <v/>
      </c>
      <c r="H749" s="11" t="s">
        <v>1002</v>
      </c>
      <c r="N749" s="18" t="str">
        <f t="shared" si="36"/>
        <v>s/\bCHR_W_CIRC\b/ITM_W_CIRC/g;</v>
      </c>
      <c r="O749" s="19" t="str">
        <f t="shared" si="34"/>
        <v>find . -name '*.c' -o -name '*.h' | xargs perl -pi -i -e 's/\bCHR_W_CIRC\b/ITM_W_CIRC/g;'</v>
      </c>
    </row>
    <row r="750" spans="2:15">
      <c r="B750" t="s">
        <v>2112</v>
      </c>
      <c r="C750" s="1">
        <v>743</v>
      </c>
      <c r="D750" t="s">
        <v>1003</v>
      </c>
      <c r="E750" s="1">
        <v>743</v>
      </c>
      <c r="G750" s="14" t="str">
        <f t="shared" si="35"/>
        <v/>
      </c>
      <c r="H750" s="11" t="s">
        <v>1003</v>
      </c>
      <c r="N750" s="18" t="str">
        <f t="shared" si="36"/>
        <v>s/\bCHR_0743\b/ITM_0743/g;</v>
      </c>
      <c r="O750" s="19" t="str">
        <f t="shared" si="34"/>
        <v>find . -name '*.c' -o -name '*.h' | xargs perl -pi -i -e 's/\bCHR_0743\b/ITM_0743/g;'</v>
      </c>
    </row>
    <row r="751" spans="2:15">
      <c r="B751" t="s">
        <v>2113</v>
      </c>
      <c r="C751" s="1">
        <v>744</v>
      </c>
      <c r="D751" t="s">
        <v>1004</v>
      </c>
      <c r="E751" s="1">
        <v>744</v>
      </c>
      <c r="G751" s="14" t="str">
        <f t="shared" si="35"/>
        <v/>
      </c>
      <c r="H751" s="11" t="s">
        <v>1004</v>
      </c>
      <c r="N751" s="18" t="str">
        <f t="shared" si="36"/>
        <v>s/\bCHR_0744\b/ITM_0744/g;</v>
      </c>
      <c r="O751" s="19" t="str">
        <f t="shared" si="34"/>
        <v>find . -name '*.c' -o -name '*.h' | xargs perl -pi -i -e 's/\bCHR_0744\b/ITM_0744/g;'</v>
      </c>
    </row>
    <row r="752" spans="2:15">
      <c r="B752" t="s">
        <v>2114</v>
      </c>
      <c r="C752" s="1">
        <v>745</v>
      </c>
      <c r="D752" t="s">
        <v>1005</v>
      </c>
      <c r="E752" s="1">
        <v>745</v>
      </c>
      <c r="G752" s="14" t="str">
        <f t="shared" si="35"/>
        <v/>
      </c>
      <c r="H752" s="11" t="s">
        <v>1005</v>
      </c>
      <c r="N752" s="18" t="str">
        <f t="shared" si="36"/>
        <v>s/\bCHR_0745\b/ITM_0745/g;</v>
      </c>
      <c r="O752" s="19" t="str">
        <f t="shared" si="34"/>
        <v>find . -name '*.c' -o -name '*.h' | xargs perl -pi -i -e 's/\bCHR_0745\b/ITM_0745/g;'</v>
      </c>
    </row>
    <row r="753" spans="2:15">
      <c r="B753" t="s">
        <v>2115</v>
      </c>
      <c r="C753" s="1">
        <v>746</v>
      </c>
      <c r="D753" t="s">
        <v>1006</v>
      </c>
      <c r="E753" s="1">
        <v>746</v>
      </c>
      <c r="G753" s="14" t="str">
        <f t="shared" si="35"/>
        <v/>
      </c>
      <c r="H753" s="11" t="s">
        <v>1006</v>
      </c>
      <c r="N753" s="18" t="str">
        <f t="shared" si="36"/>
        <v>s/\bCHR_Y_CIRC\b/ITM_Y_CIRC/g;</v>
      </c>
      <c r="O753" s="19" t="str">
        <f t="shared" si="34"/>
        <v>find . -name '*.c' -o -name '*.h' | xargs perl -pi -i -e 's/\bCHR_Y_CIRC\b/ITM_Y_CIRC/g;'</v>
      </c>
    </row>
    <row r="754" spans="2:15">
      <c r="B754" t="s">
        <v>2116</v>
      </c>
      <c r="C754" s="1">
        <v>747</v>
      </c>
      <c r="D754" t="s">
        <v>1007</v>
      </c>
      <c r="E754" s="1">
        <v>747</v>
      </c>
      <c r="G754" s="14" t="str">
        <f t="shared" si="35"/>
        <v/>
      </c>
      <c r="H754" s="11" t="s">
        <v>1007</v>
      </c>
      <c r="N754" s="18" t="str">
        <f t="shared" si="36"/>
        <v>s/\bCHR_Y_ACUTE\b/ITM_Y_ACUTE/g;</v>
      </c>
      <c r="O754" s="19" t="str">
        <f t="shared" si="34"/>
        <v>find . -name '*.c' -o -name '*.h' | xargs perl -pi -i -e 's/\bCHR_Y_ACUTE\b/ITM_Y_ACUTE/g;'</v>
      </c>
    </row>
    <row r="755" spans="2:15">
      <c r="B755" t="s">
        <v>2117</v>
      </c>
      <c r="C755" s="1">
        <v>748</v>
      </c>
      <c r="D755" t="s">
        <v>1008</v>
      </c>
      <c r="E755" s="1">
        <v>748</v>
      </c>
      <c r="G755" s="14" t="str">
        <f t="shared" si="35"/>
        <v/>
      </c>
      <c r="H755" s="11" t="s">
        <v>1008</v>
      </c>
      <c r="N755" s="18" t="str">
        <f t="shared" si="36"/>
        <v>s/\bCHR_Y_DIARESIS\b/ITM_Y_DIARESIS/g;</v>
      </c>
      <c r="O755" s="19" t="str">
        <f t="shared" si="34"/>
        <v>find . -name '*.c' -o -name '*.h' | xargs perl -pi -i -e 's/\bCHR_Y_DIARESIS\b/ITM_Y_DIARESIS/g;'</v>
      </c>
    </row>
    <row r="756" spans="2:15">
      <c r="B756" t="s">
        <v>2118</v>
      </c>
      <c r="C756" s="1">
        <v>749</v>
      </c>
      <c r="D756" t="s">
        <v>1009</v>
      </c>
      <c r="E756" s="1">
        <v>749</v>
      </c>
      <c r="G756" s="14" t="str">
        <f t="shared" si="35"/>
        <v/>
      </c>
      <c r="H756" s="11" t="s">
        <v>1009</v>
      </c>
      <c r="N756" s="18" t="str">
        <f t="shared" si="36"/>
        <v>s/\bCHR_Z_ACUTE\b/ITM_Z_ACUTE/g;</v>
      </c>
      <c r="O756" s="19" t="str">
        <f t="shared" si="34"/>
        <v>find . -name '*.c' -o -name '*.h' | xargs perl -pi -i -e 's/\bCHR_Z_ACUTE\b/ITM_Z_ACUTE/g;'</v>
      </c>
    </row>
    <row r="757" spans="2:15">
      <c r="B757" t="s">
        <v>2119</v>
      </c>
      <c r="C757" s="1">
        <v>750</v>
      </c>
      <c r="D757" t="s">
        <v>1010</v>
      </c>
      <c r="E757" s="1">
        <v>750</v>
      </c>
      <c r="G757" s="14" t="str">
        <f t="shared" si="35"/>
        <v/>
      </c>
      <c r="H757" s="11" t="s">
        <v>1010</v>
      </c>
      <c r="N757" s="18" t="str">
        <f t="shared" si="36"/>
        <v>s/\bCHR_Z_CARON\b/ITM_Z_CARON/g;</v>
      </c>
      <c r="O757" s="19" t="str">
        <f t="shared" ref="O757:O820" si="37">IF(D757&lt;&gt;B757,"find . -name '*.c' -o -name '*.h' | xargs perl -pi -i -e '"&amp;N757&amp;"'","")</f>
        <v>find . -name '*.c' -o -name '*.h' | xargs perl -pi -i -e 's/\bCHR_Z_CARON\b/ITM_Z_CARON/g;'</v>
      </c>
    </row>
    <row r="758" spans="2:15">
      <c r="B758" t="s">
        <v>2120</v>
      </c>
      <c r="C758" s="1">
        <v>751</v>
      </c>
      <c r="D758" t="s">
        <v>1011</v>
      </c>
      <c r="E758" s="1">
        <v>751</v>
      </c>
      <c r="G758" s="14" t="str">
        <f t="shared" si="35"/>
        <v/>
      </c>
      <c r="H758" s="11" t="s">
        <v>1011</v>
      </c>
      <c r="N758" s="18" t="str">
        <f t="shared" si="36"/>
        <v>s/\bCHR_Z_DOT\b/ITM_Z_DOT/g;</v>
      </c>
      <c r="O758" s="19" t="str">
        <f t="shared" si="37"/>
        <v>find . -name '*.c' -o -name '*.h' | xargs perl -pi -i -e 's/\bCHR_Z_DOT\b/ITM_Z_DOT/g;'</v>
      </c>
    </row>
    <row r="759" spans="2:15">
      <c r="B759" t="s">
        <v>2121</v>
      </c>
      <c r="C759" s="1">
        <v>752</v>
      </c>
      <c r="D759" t="s">
        <v>1012</v>
      </c>
      <c r="E759" s="1">
        <v>752</v>
      </c>
      <c r="G759" s="14" t="str">
        <f t="shared" si="35"/>
        <v/>
      </c>
      <c r="H759" s="11" t="s">
        <v>1012</v>
      </c>
      <c r="N759" s="18" t="str">
        <f t="shared" si="36"/>
        <v>s/\bCHR_0752\b/ITM_0752/g;</v>
      </c>
      <c r="O759" s="19" t="str">
        <f t="shared" si="37"/>
        <v>find . -name '*.c' -o -name '*.h' | xargs perl -pi -i -e 's/\bCHR_0752\b/ITM_0752/g;'</v>
      </c>
    </row>
    <row r="760" spans="2:15">
      <c r="B760" t="s">
        <v>2122</v>
      </c>
      <c r="C760" s="1">
        <v>753</v>
      </c>
      <c r="D760" t="s">
        <v>1013</v>
      </c>
      <c r="E760" s="1">
        <v>753</v>
      </c>
      <c r="G760" s="14" t="str">
        <f t="shared" si="35"/>
        <v/>
      </c>
      <c r="H760" s="11" t="s">
        <v>1013</v>
      </c>
      <c r="N760" s="18" t="str">
        <f t="shared" si="36"/>
        <v>s/\bCHR_0753\b/ITM_0753/g;</v>
      </c>
      <c r="O760" s="19" t="str">
        <f t="shared" si="37"/>
        <v>find . -name '*.c' -o -name '*.h' | xargs perl -pi -i -e 's/\bCHR_0753\b/ITM_0753/g;'</v>
      </c>
    </row>
    <row r="761" spans="2:15">
      <c r="B761" t="s">
        <v>2123</v>
      </c>
      <c r="C761" s="1">
        <v>754</v>
      </c>
      <c r="D761" t="s">
        <v>1014</v>
      </c>
      <c r="E761" s="1">
        <v>754</v>
      </c>
      <c r="G761" s="14" t="str">
        <f t="shared" si="35"/>
        <v/>
      </c>
      <c r="H761" s="11" t="s">
        <v>1014</v>
      </c>
      <c r="N761" s="18" t="str">
        <f t="shared" si="36"/>
        <v>s/\bCHR_0754\b/ITM_0754/g;</v>
      </c>
      <c r="O761" s="19" t="str">
        <f t="shared" si="37"/>
        <v>find . -name '*.c' -o -name '*.h' | xargs perl -pi -i -e 's/\bCHR_0754\b/ITM_0754/g;'</v>
      </c>
    </row>
    <row r="762" spans="2:15">
      <c r="B762" t="s">
        <v>2124</v>
      </c>
      <c r="C762" s="1">
        <v>755</v>
      </c>
      <c r="D762" t="s">
        <v>1015</v>
      </c>
      <c r="E762" s="1">
        <v>755</v>
      </c>
      <c r="G762" s="14" t="str">
        <f t="shared" si="35"/>
        <v/>
      </c>
      <c r="H762" s="11" t="s">
        <v>1015</v>
      </c>
      <c r="N762" s="18" t="str">
        <f t="shared" si="36"/>
        <v>s/\bCHR_0755\b/ITM_0755/g;</v>
      </c>
      <c r="O762" s="19" t="str">
        <f t="shared" si="37"/>
        <v>find . -name '*.c' -o -name '*.h' | xargs perl -pi -i -e 's/\bCHR_0755\b/ITM_0755/g;'</v>
      </c>
    </row>
    <row r="763" spans="2:15">
      <c r="B763" t="s">
        <v>2125</v>
      </c>
      <c r="C763" s="1">
        <v>756</v>
      </c>
      <c r="D763" t="s">
        <v>1016</v>
      </c>
      <c r="E763" s="1">
        <v>756</v>
      </c>
      <c r="G763" s="14" t="str">
        <f t="shared" si="35"/>
        <v/>
      </c>
      <c r="H763" s="11" t="s">
        <v>1016</v>
      </c>
      <c r="N763" s="18" t="str">
        <f t="shared" si="36"/>
        <v>s/\bCHR_0756\b/ITM_0756/g;</v>
      </c>
      <c r="O763" s="19" t="str">
        <f t="shared" si="37"/>
        <v>find . -name '*.c' -o -name '*.h' | xargs perl -pi -i -e 's/\bCHR_0756\b/ITM_0756/g;'</v>
      </c>
    </row>
    <row r="764" spans="2:15">
      <c r="B764" t="s">
        <v>2126</v>
      </c>
      <c r="C764" s="1">
        <v>757</v>
      </c>
      <c r="D764" t="s">
        <v>1017</v>
      </c>
      <c r="E764" s="1">
        <v>757</v>
      </c>
      <c r="G764" s="14" t="str">
        <f t="shared" si="35"/>
        <v/>
      </c>
      <c r="H764" s="11" t="s">
        <v>1017</v>
      </c>
      <c r="N764" s="18" t="str">
        <f t="shared" si="36"/>
        <v>s/\bCHR_0757\b/ITM_0757/g;</v>
      </c>
      <c r="O764" s="19" t="str">
        <f t="shared" si="37"/>
        <v>find . -name '*.c' -o -name '*.h' | xargs perl -pi -i -e 's/\bCHR_0757\b/ITM_0757/g;'</v>
      </c>
    </row>
    <row r="765" spans="2:15">
      <c r="B765" t="s">
        <v>2127</v>
      </c>
      <c r="C765" s="1">
        <v>758</v>
      </c>
      <c r="D765" t="s">
        <v>1018</v>
      </c>
      <c r="E765" s="1">
        <v>758</v>
      </c>
      <c r="G765" s="14" t="str">
        <f t="shared" si="35"/>
        <v/>
      </c>
      <c r="H765" s="11" t="s">
        <v>1018</v>
      </c>
      <c r="N765" s="18" t="str">
        <f t="shared" si="36"/>
        <v>s/\bCHR_a_MACRON\b/ITM_a_MACRON/g;</v>
      </c>
      <c r="O765" s="19" t="str">
        <f t="shared" si="37"/>
        <v>find . -name '*.c' -o -name '*.h' | xargs perl -pi -i -e 's/\bCHR_a_MACRON\b/ITM_a_MACRON/g;'</v>
      </c>
    </row>
    <row r="766" spans="2:15">
      <c r="B766" t="s">
        <v>2128</v>
      </c>
      <c r="C766" s="1">
        <v>759</v>
      </c>
      <c r="D766" t="s">
        <v>1019</v>
      </c>
      <c r="E766" s="1">
        <v>759</v>
      </c>
      <c r="G766" s="14" t="str">
        <f t="shared" si="35"/>
        <v/>
      </c>
      <c r="H766" s="11" t="s">
        <v>1019</v>
      </c>
      <c r="N766" s="18" t="str">
        <f t="shared" si="36"/>
        <v>s/\bCHR_a_ACUTE\b/ITM_a_ACUTE/g;</v>
      </c>
      <c r="O766" s="19" t="str">
        <f t="shared" si="37"/>
        <v>find . -name '*.c' -o -name '*.h' | xargs perl -pi -i -e 's/\bCHR_a_ACUTE\b/ITM_a_ACUTE/g;'</v>
      </c>
    </row>
    <row r="767" spans="2:15">
      <c r="B767" t="s">
        <v>2129</v>
      </c>
      <c r="C767" s="1">
        <v>760</v>
      </c>
      <c r="D767" t="s">
        <v>1020</v>
      </c>
      <c r="E767" s="1">
        <v>760</v>
      </c>
      <c r="G767" s="14" t="str">
        <f t="shared" si="35"/>
        <v/>
      </c>
      <c r="H767" s="11" t="s">
        <v>1020</v>
      </c>
      <c r="N767" s="18" t="str">
        <f t="shared" si="36"/>
        <v>s/\bCHR_a_BREVE\b/ITM_a_BREVE/g;</v>
      </c>
      <c r="O767" s="19" t="str">
        <f t="shared" si="37"/>
        <v>find . -name '*.c' -o -name '*.h' | xargs perl -pi -i -e 's/\bCHR_a_BREVE\b/ITM_a_BREVE/g;'</v>
      </c>
    </row>
    <row r="768" spans="2:15">
      <c r="B768" t="s">
        <v>2130</v>
      </c>
      <c r="C768" s="1">
        <v>761</v>
      </c>
      <c r="D768" t="s">
        <v>1021</v>
      </c>
      <c r="E768" s="1">
        <v>761</v>
      </c>
      <c r="G768" s="14" t="str">
        <f t="shared" si="35"/>
        <v/>
      </c>
      <c r="H768" s="11" t="s">
        <v>1021</v>
      </c>
      <c r="N768" s="18" t="str">
        <f t="shared" si="36"/>
        <v>s/\bCHR_a_GRAVE\b/ITM_a_GRAVE/g;</v>
      </c>
      <c r="O768" s="19" t="str">
        <f t="shared" si="37"/>
        <v>find . -name '*.c' -o -name '*.h' | xargs perl -pi -i -e 's/\bCHR_a_GRAVE\b/ITM_a_GRAVE/g;'</v>
      </c>
    </row>
    <row r="769" spans="2:15">
      <c r="B769" t="s">
        <v>2131</v>
      </c>
      <c r="C769" s="1">
        <v>762</v>
      </c>
      <c r="D769" t="s">
        <v>1022</v>
      </c>
      <c r="E769" s="1">
        <v>762</v>
      </c>
      <c r="G769" s="14" t="str">
        <f t="shared" si="35"/>
        <v/>
      </c>
      <c r="H769" s="11" t="s">
        <v>1022</v>
      </c>
      <c r="N769" s="18" t="str">
        <f t="shared" si="36"/>
        <v>s/\bCHR_a_DIARESIS\b/ITM_a_DIARESIS/g;</v>
      </c>
      <c r="O769" s="19" t="str">
        <f t="shared" si="37"/>
        <v>find . -name '*.c' -o -name '*.h' | xargs perl -pi -i -e 's/\bCHR_a_DIARESIS\b/ITM_a_DIARESIS/g;'</v>
      </c>
    </row>
    <row r="770" spans="2:15">
      <c r="B770" t="s">
        <v>2132</v>
      </c>
      <c r="C770" s="1">
        <v>763</v>
      </c>
      <c r="D770" t="s">
        <v>1023</v>
      </c>
      <c r="E770" s="1">
        <v>763</v>
      </c>
      <c r="G770" s="14" t="str">
        <f t="shared" si="35"/>
        <v/>
      </c>
      <c r="H770" s="11" t="s">
        <v>1023</v>
      </c>
      <c r="N770" s="18" t="str">
        <f t="shared" si="36"/>
        <v>s/\bCHR_a_TILDE\b/ITM_a_TILDE/g;</v>
      </c>
      <c r="O770" s="19" t="str">
        <f t="shared" si="37"/>
        <v>find . -name '*.c' -o -name '*.h' | xargs perl -pi -i -e 's/\bCHR_a_TILDE\b/ITM_a_TILDE/g;'</v>
      </c>
    </row>
    <row r="771" spans="2:15">
      <c r="B771" t="s">
        <v>2133</v>
      </c>
      <c r="C771" s="1">
        <v>764</v>
      </c>
      <c r="D771" t="s">
        <v>1024</v>
      </c>
      <c r="E771" s="1">
        <v>764</v>
      </c>
      <c r="G771" s="14" t="str">
        <f t="shared" si="35"/>
        <v/>
      </c>
      <c r="H771" s="11" t="s">
        <v>1024</v>
      </c>
      <c r="N771" s="18" t="str">
        <f t="shared" si="36"/>
        <v>s/\bCHR_a_CIRC\b/ITM_a_CIRC/g;</v>
      </c>
      <c r="O771" s="19" t="str">
        <f t="shared" si="37"/>
        <v>find . -name '*.c' -o -name '*.h' | xargs perl -pi -i -e 's/\bCHR_a_CIRC\b/ITM_a_CIRC/g;'</v>
      </c>
    </row>
    <row r="772" spans="2:15">
      <c r="B772" t="s">
        <v>2134</v>
      </c>
      <c r="C772" s="1">
        <v>765</v>
      </c>
      <c r="D772" t="s">
        <v>1025</v>
      </c>
      <c r="E772" s="1">
        <v>765</v>
      </c>
      <c r="G772" s="14" t="str">
        <f t="shared" si="35"/>
        <v/>
      </c>
      <c r="H772" s="11" t="s">
        <v>1025</v>
      </c>
      <c r="N772" s="18" t="str">
        <f t="shared" si="36"/>
        <v>s/\bCHR_a_RING\b/ITM_a_RING/g;</v>
      </c>
      <c r="O772" s="19" t="str">
        <f t="shared" si="37"/>
        <v>find . -name '*.c' -o -name '*.h' | xargs perl -pi -i -e 's/\bCHR_a_RING\b/ITM_a_RING/g;'</v>
      </c>
    </row>
    <row r="773" spans="2:15">
      <c r="B773" t="s">
        <v>2135</v>
      </c>
      <c r="C773" s="1">
        <v>766</v>
      </c>
      <c r="D773" t="s">
        <v>1026</v>
      </c>
      <c r="E773" s="1">
        <v>766</v>
      </c>
      <c r="G773" s="14" t="str">
        <f t="shared" si="35"/>
        <v/>
      </c>
      <c r="H773" s="11" t="s">
        <v>1026</v>
      </c>
      <c r="N773" s="18" t="str">
        <f t="shared" si="36"/>
        <v>s/\bCHR_ae\b/ITM_ae/g;</v>
      </c>
      <c r="O773" s="19" t="str">
        <f t="shared" si="37"/>
        <v>find . -name '*.c' -o -name '*.h' | xargs perl -pi -i -e 's/\bCHR_ae\b/ITM_ae/g;'</v>
      </c>
    </row>
    <row r="774" spans="2:15">
      <c r="B774" t="s">
        <v>2136</v>
      </c>
      <c r="C774" s="1">
        <v>767</v>
      </c>
      <c r="D774" t="s">
        <v>1027</v>
      </c>
      <c r="E774" s="1">
        <v>767</v>
      </c>
      <c r="G774" s="14" t="str">
        <f t="shared" si="35"/>
        <v/>
      </c>
      <c r="H774" s="11" t="s">
        <v>1027</v>
      </c>
      <c r="N774" s="18" t="str">
        <f t="shared" si="36"/>
        <v>s/\bCHR_a_OGONEK\b/ITM_a_OGONEK/g;</v>
      </c>
      <c r="O774" s="19" t="str">
        <f t="shared" si="37"/>
        <v>find . -name '*.c' -o -name '*.h' | xargs perl -pi -i -e 's/\bCHR_a_OGONEK\b/ITM_a_OGONEK/g;'</v>
      </c>
    </row>
    <row r="775" spans="2:15">
      <c r="B775" t="s">
        <v>2137</v>
      </c>
      <c r="C775" s="1">
        <v>768</v>
      </c>
      <c r="D775" t="s">
        <v>1028</v>
      </c>
      <c r="E775" s="1">
        <v>768</v>
      </c>
      <c r="G775" s="14" t="str">
        <f t="shared" si="35"/>
        <v/>
      </c>
      <c r="H775" s="11" t="s">
        <v>1028</v>
      </c>
      <c r="N775" s="18" t="str">
        <f t="shared" si="36"/>
        <v>s/\bCHR_c_ACUTE\b/ITM_c_ACUTE/g;</v>
      </c>
      <c r="O775" s="19" t="str">
        <f t="shared" si="37"/>
        <v>find . -name '*.c' -o -name '*.h' | xargs perl -pi -i -e 's/\bCHR_c_ACUTE\b/ITM_c_ACUTE/g;'</v>
      </c>
    </row>
    <row r="776" spans="2:15">
      <c r="B776" t="s">
        <v>2138</v>
      </c>
      <c r="C776" s="1">
        <v>769</v>
      </c>
      <c r="D776" t="s">
        <v>1029</v>
      </c>
      <c r="E776" s="1">
        <v>769</v>
      </c>
      <c r="G776" s="14" t="str">
        <f t="shared" ref="G776:G839" si="38">IF(D776&lt;&gt;H776,1,"")</f>
        <v/>
      </c>
      <c r="H776" s="11" t="s">
        <v>1029</v>
      </c>
      <c r="N776" s="18" t="str">
        <f t="shared" si="36"/>
        <v>s/\bCHR_c_CARON\b/ITM_c_CARON/g;</v>
      </c>
      <c r="O776" s="19" t="str">
        <f t="shared" si="37"/>
        <v>find . -name '*.c' -o -name '*.h' | xargs perl -pi -i -e 's/\bCHR_c_CARON\b/ITM_c_CARON/g;'</v>
      </c>
    </row>
    <row r="777" spans="2:15">
      <c r="B777" t="s">
        <v>2139</v>
      </c>
      <c r="C777" s="1">
        <v>770</v>
      </c>
      <c r="D777" t="s">
        <v>1030</v>
      </c>
      <c r="E777" s="1">
        <v>770</v>
      </c>
      <c r="G777" s="14" t="str">
        <f t="shared" si="38"/>
        <v/>
      </c>
      <c r="H777" s="11" t="s">
        <v>1030</v>
      </c>
      <c r="N777" s="18" t="str">
        <f t="shared" si="36"/>
        <v>s/\bCHR_c_CEDILLA\b/ITM_c_CEDILLA/g;</v>
      </c>
      <c r="O777" s="19" t="str">
        <f t="shared" si="37"/>
        <v>find . -name '*.c' -o -name '*.h' | xargs perl -pi -i -e 's/\bCHR_c_CEDILLA\b/ITM_c_CEDILLA/g;'</v>
      </c>
    </row>
    <row r="778" spans="2:15">
      <c r="B778" t="s">
        <v>2140</v>
      </c>
      <c r="C778" s="1">
        <v>771</v>
      </c>
      <c r="D778" t="s">
        <v>1031</v>
      </c>
      <c r="E778" s="1">
        <v>771</v>
      </c>
      <c r="G778" s="14" t="str">
        <f t="shared" si="38"/>
        <v/>
      </c>
      <c r="H778" s="11" t="s">
        <v>1031</v>
      </c>
      <c r="N778" s="18" t="str">
        <f t="shared" si="36"/>
        <v>s/\bCHR_d_STROKE\b/ITM_d_STROKE/g;</v>
      </c>
      <c r="O778" s="19" t="str">
        <f t="shared" si="37"/>
        <v>find . -name '*.c' -o -name '*.h' | xargs perl -pi -i -e 's/\bCHR_d_STROKE\b/ITM_d_STROKE/g;'</v>
      </c>
    </row>
    <row r="779" spans="2:15">
      <c r="B779" t="s">
        <v>2141</v>
      </c>
      <c r="C779" s="1">
        <v>772</v>
      </c>
      <c r="D779" t="s">
        <v>1032</v>
      </c>
      <c r="E779" s="1">
        <v>772</v>
      </c>
      <c r="G779" s="14" t="str">
        <f t="shared" si="38"/>
        <v/>
      </c>
      <c r="H779" s="11" t="s">
        <v>1032</v>
      </c>
      <c r="N779" s="18" t="str">
        <f t="shared" si="36"/>
        <v>s/\bCHR_d_APOSTROPHE\b/ITM_d_APOSTROPHE/g;</v>
      </c>
      <c r="O779" s="19" t="str">
        <f t="shared" si="37"/>
        <v>find . -name '*.c' -o -name '*.h' | xargs perl -pi -i -e 's/\bCHR_d_APOSTROPHE\b/ITM_d_APOSTROPHE/g;'</v>
      </c>
    </row>
    <row r="780" spans="2:15">
      <c r="B780" t="s">
        <v>2142</v>
      </c>
      <c r="C780" s="1">
        <v>773</v>
      </c>
      <c r="D780" t="s">
        <v>1033</v>
      </c>
      <c r="E780" s="1">
        <v>773</v>
      </c>
      <c r="G780" s="14" t="str">
        <f t="shared" si="38"/>
        <v/>
      </c>
      <c r="H780" s="11" t="s">
        <v>1033</v>
      </c>
      <c r="N780" s="18" t="str">
        <f t="shared" si="36"/>
        <v>s/\bCHR_e_MACRON\b/ITM_e_MACRON/g;</v>
      </c>
      <c r="O780" s="19" t="str">
        <f t="shared" si="37"/>
        <v>find . -name '*.c' -o -name '*.h' | xargs perl -pi -i -e 's/\bCHR_e_MACRON\b/ITM_e_MACRON/g;'</v>
      </c>
    </row>
    <row r="781" spans="2:15">
      <c r="B781" t="s">
        <v>2143</v>
      </c>
      <c r="C781" s="1">
        <v>774</v>
      </c>
      <c r="D781" t="s">
        <v>1034</v>
      </c>
      <c r="E781" s="1">
        <v>774</v>
      </c>
      <c r="G781" s="14" t="str">
        <f t="shared" si="38"/>
        <v/>
      </c>
      <c r="H781" s="11" t="s">
        <v>1034</v>
      </c>
      <c r="N781" s="18" t="str">
        <f t="shared" si="36"/>
        <v>s/\bCHR_e_ACUTE\b/ITM_e_ACUTE/g;</v>
      </c>
      <c r="O781" s="19" t="str">
        <f t="shared" si="37"/>
        <v>find . -name '*.c' -o -name '*.h' | xargs perl -pi -i -e 's/\bCHR_e_ACUTE\b/ITM_e_ACUTE/g;'</v>
      </c>
    </row>
    <row r="782" spans="2:15">
      <c r="B782" t="s">
        <v>2144</v>
      </c>
      <c r="C782" s="1">
        <v>775</v>
      </c>
      <c r="D782" t="s">
        <v>1035</v>
      </c>
      <c r="E782" s="1">
        <v>775</v>
      </c>
      <c r="G782" s="14" t="str">
        <f t="shared" si="38"/>
        <v/>
      </c>
      <c r="H782" s="11" t="s">
        <v>1035</v>
      </c>
      <c r="N782" s="18" t="str">
        <f t="shared" si="36"/>
        <v>s/\bCHR_e_BREVE\b/ITM_e_BREVE/g;</v>
      </c>
      <c r="O782" s="19" t="str">
        <f t="shared" si="37"/>
        <v>find . -name '*.c' -o -name '*.h' | xargs perl -pi -i -e 's/\bCHR_e_BREVE\b/ITM_e_BREVE/g;'</v>
      </c>
    </row>
    <row r="783" spans="2:15">
      <c r="B783" t="s">
        <v>2145</v>
      </c>
      <c r="C783" s="1">
        <v>776</v>
      </c>
      <c r="D783" t="s">
        <v>1036</v>
      </c>
      <c r="E783" s="1">
        <v>776</v>
      </c>
      <c r="G783" s="14" t="str">
        <f t="shared" si="38"/>
        <v/>
      </c>
      <c r="H783" s="11" t="s">
        <v>1036</v>
      </c>
      <c r="N783" s="18" t="str">
        <f t="shared" si="36"/>
        <v>s/\bCHR_e_GRAVE\b/ITM_e_GRAVE/g;</v>
      </c>
      <c r="O783" s="19" t="str">
        <f t="shared" si="37"/>
        <v>find . -name '*.c' -o -name '*.h' | xargs perl -pi -i -e 's/\bCHR_e_GRAVE\b/ITM_e_GRAVE/g;'</v>
      </c>
    </row>
    <row r="784" spans="2:15">
      <c r="B784" t="s">
        <v>2146</v>
      </c>
      <c r="C784" s="1">
        <v>777</v>
      </c>
      <c r="D784" t="s">
        <v>1037</v>
      </c>
      <c r="E784" s="1">
        <v>777</v>
      </c>
      <c r="G784" s="14" t="str">
        <f t="shared" si="38"/>
        <v/>
      </c>
      <c r="H784" s="11" t="s">
        <v>1037</v>
      </c>
      <c r="N784" s="18" t="str">
        <f t="shared" si="36"/>
        <v>s/\bCHR_e_DIARESIS\b/ITM_e_DIARESIS/g;</v>
      </c>
      <c r="O784" s="19" t="str">
        <f t="shared" si="37"/>
        <v>find . -name '*.c' -o -name '*.h' | xargs perl -pi -i -e 's/\bCHR_e_DIARESIS\b/ITM_e_DIARESIS/g;'</v>
      </c>
    </row>
    <row r="785" spans="2:15">
      <c r="B785" t="s">
        <v>2147</v>
      </c>
      <c r="C785" s="1">
        <v>778</v>
      </c>
      <c r="D785" t="s">
        <v>1038</v>
      </c>
      <c r="E785" s="1">
        <v>778</v>
      </c>
      <c r="G785" s="14" t="str">
        <f t="shared" si="38"/>
        <v/>
      </c>
      <c r="H785" s="11" t="s">
        <v>1038</v>
      </c>
      <c r="N785" s="18" t="str">
        <f t="shared" si="36"/>
        <v>s/\bCHR_e_CIRC\b/ITM_e_CIRC/g;</v>
      </c>
      <c r="O785" s="19" t="str">
        <f t="shared" si="37"/>
        <v>find . -name '*.c' -o -name '*.h' | xargs perl -pi -i -e 's/\bCHR_e_CIRC\b/ITM_e_CIRC/g;'</v>
      </c>
    </row>
    <row r="786" spans="2:15">
      <c r="B786" t="s">
        <v>2148</v>
      </c>
      <c r="C786" s="1">
        <v>779</v>
      </c>
      <c r="D786" t="s">
        <v>1039</v>
      </c>
      <c r="E786" s="1">
        <v>779</v>
      </c>
      <c r="G786" s="14" t="str">
        <f t="shared" si="38"/>
        <v/>
      </c>
      <c r="H786" s="11" t="s">
        <v>1039</v>
      </c>
      <c r="N786" s="18" t="str">
        <f t="shared" si="36"/>
        <v>s/\bCHR_e_OGONEK\b/ITM_e_OGONEK/g;</v>
      </c>
      <c r="O786" s="19" t="str">
        <f t="shared" si="37"/>
        <v>find . -name '*.c' -o -name '*.h' | xargs perl -pi -i -e 's/\bCHR_e_OGONEK\b/ITM_e_OGONEK/g;'</v>
      </c>
    </row>
    <row r="787" spans="2:15">
      <c r="B787" t="s">
        <v>2149</v>
      </c>
      <c r="C787" s="1">
        <v>780</v>
      </c>
      <c r="D787" t="s">
        <v>1040</v>
      </c>
      <c r="E787" s="1">
        <v>780</v>
      </c>
      <c r="G787" s="14" t="str">
        <f t="shared" si="38"/>
        <v/>
      </c>
      <c r="H787" s="11" t="s">
        <v>1040</v>
      </c>
      <c r="N787" s="18" t="str">
        <f t="shared" si="36"/>
        <v>s/\bCHR_g_BREVE\b/ITM_g_BREVE/g;</v>
      </c>
      <c r="O787" s="19" t="str">
        <f t="shared" si="37"/>
        <v>find . -name '*.c' -o -name '*.h' | xargs perl -pi -i -e 's/\bCHR_g_BREVE\b/ITM_g_BREVE/g;'</v>
      </c>
    </row>
    <row r="788" spans="2:15">
      <c r="B788" t="s">
        <v>2150</v>
      </c>
      <c r="C788" s="1">
        <v>781</v>
      </c>
      <c r="D788" t="s">
        <v>1041</v>
      </c>
      <c r="E788" s="1">
        <v>781</v>
      </c>
      <c r="G788" s="14" t="str">
        <f t="shared" si="38"/>
        <v/>
      </c>
      <c r="H788" s="11" t="s">
        <v>1041</v>
      </c>
      <c r="N788" s="18" t="str">
        <f t="shared" si="36"/>
        <v>s/\bCHR_h_STROKE\b/ITM_h_STROKE/g;</v>
      </c>
      <c r="O788" s="19" t="str">
        <f t="shared" si="37"/>
        <v>find . -name '*.c' -o -name '*.h' | xargs perl -pi -i -e 's/\bCHR_h_STROKE\b/ITM_h_STROKE/g;'</v>
      </c>
    </row>
    <row r="789" spans="2:15">
      <c r="B789" t="s">
        <v>2151</v>
      </c>
      <c r="C789" s="1">
        <v>782</v>
      </c>
      <c r="D789" t="s">
        <v>1042</v>
      </c>
      <c r="E789" s="1">
        <v>782</v>
      </c>
      <c r="G789" s="14" t="str">
        <f t="shared" si="38"/>
        <v/>
      </c>
      <c r="H789" s="11" t="s">
        <v>1042</v>
      </c>
      <c r="N789" s="18" t="str">
        <f t="shared" si="36"/>
        <v>s/\bCHR_i_MACRON\b/ITM_i_MACRON/g;</v>
      </c>
      <c r="O789" s="19" t="str">
        <f t="shared" si="37"/>
        <v>find . -name '*.c' -o -name '*.h' | xargs perl -pi -i -e 's/\bCHR_i_MACRON\b/ITM_i_MACRON/g;'</v>
      </c>
    </row>
    <row r="790" spans="2:15">
      <c r="B790" t="s">
        <v>2152</v>
      </c>
      <c r="C790" s="1">
        <v>783</v>
      </c>
      <c r="D790" t="s">
        <v>1043</v>
      </c>
      <c r="E790" s="1">
        <v>783</v>
      </c>
      <c r="G790" s="14" t="str">
        <f t="shared" si="38"/>
        <v/>
      </c>
      <c r="H790" s="11" t="s">
        <v>1043</v>
      </c>
      <c r="N790" s="18" t="str">
        <f t="shared" si="36"/>
        <v>s/\bCHR_i_ACUTE\b/ITM_i_ACUTE/g;</v>
      </c>
      <c r="O790" s="19" t="str">
        <f t="shared" si="37"/>
        <v>find . -name '*.c' -o -name '*.h' | xargs perl -pi -i -e 's/\bCHR_i_ACUTE\b/ITM_i_ACUTE/g;'</v>
      </c>
    </row>
    <row r="791" spans="2:15">
      <c r="B791" t="s">
        <v>2153</v>
      </c>
      <c r="C791" s="1">
        <v>784</v>
      </c>
      <c r="D791" t="s">
        <v>1044</v>
      </c>
      <c r="E791" s="1">
        <v>784</v>
      </c>
      <c r="G791" s="14" t="str">
        <f t="shared" si="38"/>
        <v/>
      </c>
      <c r="H791" s="11" t="s">
        <v>1044</v>
      </c>
      <c r="N791" s="18" t="str">
        <f t="shared" ref="N791:N854" si="39">IF(D791&lt;&gt;B791,"s/\b"&amp;B791&amp;"\b/"&amp;D791&amp;"/g;","")</f>
        <v>s/\bCHR_i_BREVE\b/ITM_i_BREVE/g;</v>
      </c>
      <c r="O791" s="19" t="str">
        <f t="shared" si="37"/>
        <v>find . -name '*.c' -o -name '*.h' | xargs perl -pi -i -e 's/\bCHR_i_BREVE\b/ITM_i_BREVE/g;'</v>
      </c>
    </row>
    <row r="792" spans="2:15">
      <c r="B792" t="s">
        <v>2154</v>
      </c>
      <c r="C792" s="1">
        <v>785</v>
      </c>
      <c r="D792" t="s">
        <v>1045</v>
      </c>
      <c r="E792" s="1">
        <v>785</v>
      </c>
      <c r="G792" s="14" t="str">
        <f t="shared" si="38"/>
        <v/>
      </c>
      <c r="H792" s="11" t="s">
        <v>1045</v>
      </c>
      <c r="N792" s="18" t="str">
        <f t="shared" si="39"/>
        <v>s/\bCHR_i_GRAVE\b/ITM_i_GRAVE/g;</v>
      </c>
      <c r="O792" s="19" t="str">
        <f t="shared" si="37"/>
        <v>find . -name '*.c' -o -name '*.h' | xargs perl -pi -i -e 's/\bCHR_i_GRAVE\b/ITM_i_GRAVE/g;'</v>
      </c>
    </row>
    <row r="793" spans="2:15">
      <c r="B793" t="s">
        <v>2155</v>
      </c>
      <c r="C793" s="1">
        <v>786</v>
      </c>
      <c r="D793" t="s">
        <v>1046</v>
      </c>
      <c r="E793" s="1">
        <v>786</v>
      </c>
      <c r="G793" s="14" t="str">
        <f t="shared" si="38"/>
        <v/>
      </c>
      <c r="H793" s="11" t="s">
        <v>1046</v>
      </c>
      <c r="N793" s="18" t="str">
        <f t="shared" si="39"/>
        <v>s/\bCHR_i_DIARESIS\b/ITM_i_DIARESIS/g;</v>
      </c>
      <c r="O793" s="19" t="str">
        <f t="shared" si="37"/>
        <v>find . -name '*.c' -o -name '*.h' | xargs perl -pi -i -e 's/\bCHR_i_DIARESIS\b/ITM_i_DIARESIS/g;'</v>
      </c>
    </row>
    <row r="794" spans="2:15">
      <c r="B794" t="s">
        <v>2156</v>
      </c>
      <c r="C794" s="1">
        <v>787</v>
      </c>
      <c r="D794" t="s">
        <v>1047</v>
      </c>
      <c r="E794" s="1">
        <v>787</v>
      </c>
      <c r="G794" s="14" t="str">
        <f t="shared" si="38"/>
        <v/>
      </c>
      <c r="H794" s="11" t="s">
        <v>1047</v>
      </c>
      <c r="N794" s="18" t="str">
        <f t="shared" si="39"/>
        <v>s/\bCHR_i_CIRC\b/ITM_i_CIRC/g;</v>
      </c>
      <c r="O794" s="19" t="str">
        <f t="shared" si="37"/>
        <v>find . -name '*.c' -o -name '*.h' | xargs perl -pi -i -e 's/\bCHR_i_CIRC\b/ITM_i_CIRC/g;'</v>
      </c>
    </row>
    <row r="795" spans="2:15">
      <c r="B795" t="s">
        <v>2157</v>
      </c>
      <c r="C795" s="1">
        <v>788</v>
      </c>
      <c r="D795" t="s">
        <v>1048</v>
      </c>
      <c r="E795" s="1">
        <v>788</v>
      </c>
      <c r="G795" s="14" t="str">
        <f t="shared" si="38"/>
        <v/>
      </c>
      <c r="H795" s="11" t="s">
        <v>1048</v>
      </c>
      <c r="N795" s="18" t="str">
        <f t="shared" si="39"/>
        <v>s/\bCHR_i_OGONEK\b/ITM_i_OGONEK/g;</v>
      </c>
      <c r="O795" s="19" t="str">
        <f t="shared" si="37"/>
        <v>find . -name '*.c' -o -name '*.h' | xargs perl -pi -i -e 's/\bCHR_i_OGONEK\b/ITM_i_OGONEK/g;'</v>
      </c>
    </row>
    <row r="796" spans="2:15">
      <c r="B796" t="s">
        <v>2158</v>
      </c>
      <c r="C796" s="1">
        <v>789</v>
      </c>
      <c r="D796" t="s">
        <v>1049</v>
      </c>
      <c r="E796" s="1">
        <v>789</v>
      </c>
      <c r="G796" s="14" t="str">
        <f t="shared" si="38"/>
        <v/>
      </c>
      <c r="H796" s="11" t="s">
        <v>1049</v>
      </c>
      <c r="N796" s="18" t="str">
        <f t="shared" si="39"/>
        <v>s/\bCHR_i_DOT\b/ITM_i_DOT/g;</v>
      </c>
      <c r="O796" s="19" t="str">
        <f t="shared" si="37"/>
        <v>find . -name '*.c' -o -name '*.h' | xargs perl -pi -i -e 's/\bCHR_i_DOT\b/ITM_i_DOT/g;'</v>
      </c>
    </row>
    <row r="797" spans="2:15">
      <c r="B797" t="s">
        <v>2159</v>
      </c>
      <c r="C797" s="1">
        <v>790</v>
      </c>
      <c r="D797" t="s">
        <v>1050</v>
      </c>
      <c r="E797" s="1">
        <v>790</v>
      </c>
      <c r="G797" s="14" t="str">
        <f t="shared" si="38"/>
        <v/>
      </c>
      <c r="H797" s="11" t="s">
        <v>1050</v>
      </c>
      <c r="N797" s="18" t="str">
        <f t="shared" si="39"/>
        <v>s/\bCHR_i_DOTLESS\b/ITM_i_DOTLESS/g;</v>
      </c>
      <c r="O797" s="19" t="str">
        <f t="shared" si="37"/>
        <v>find . -name '*.c' -o -name '*.h' | xargs perl -pi -i -e 's/\bCHR_i_DOTLESS\b/ITM_i_DOTLESS/g;'</v>
      </c>
    </row>
    <row r="798" spans="2:15">
      <c r="B798" t="s">
        <v>2160</v>
      </c>
      <c r="C798" s="1">
        <v>791</v>
      </c>
      <c r="D798" t="s">
        <v>1051</v>
      </c>
      <c r="E798" s="1">
        <v>791</v>
      </c>
      <c r="G798" s="14" t="str">
        <f t="shared" si="38"/>
        <v/>
      </c>
      <c r="H798" s="11" t="s">
        <v>1051</v>
      </c>
      <c r="N798" s="18" t="str">
        <f t="shared" si="39"/>
        <v>s/\bCHR_l_STROKE\b/ITM_l_STROKE/g;</v>
      </c>
      <c r="O798" s="19" t="str">
        <f t="shared" si="37"/>
        <v>find . -name '*.c' -o -name '*.h' | xargs perl -pi -i -e 's/\bCHR_l_STROKE\b/ITM_l_STROKE/g;'</v>
      </c>
    </row>
    <row r="799" spans="2:15">
      <c r="B799" t="s">
        <v>2161</v>
      </c>
      <c r="C799" s="1">
        <v>792</v>
      </c>
      <c r="D799" t="s">
        <v>1052</v>
      </c>
      <c r="E799" s="1">
        <v>792</v>
      </c>
      <c r="G799" s="14" t="str">
        <f t="shared" si="38"/>
        <v/>
      </c>
      <c r="H799" s="11" t="s">
        <v>1052</v>
      </c>
      <c r="N799" s="18" t="str">
        <f t="shared" si="39"/>
        <v>s/\bCHR_l_ACUTE\b/ITM_l_ACUTE/g;</v>
      </c>
      <c r="O799" s="19" t="str">
        <f t="shared" si="37"/>
        <v>find . -name '*.c' -o -name '*.h' | xargs perl -pi -i -e 's/\bCHR_l_ACUTE\b/ITM_l_ACUTE/g;'</v>
      </c>
    </row>
    <row r="800" spans="2:15">
      <c r="B800" t="s">
        <v>2162</v>
      </c>
      <c r="C800" s="1">
        <v>793</v>
      </c>
      <c r="D800" t="s">
        <v>1053</v>
      </c>
      <c r="E800" s="1">
        <v>793</v>
      </c>
      <c r="G800" s="14" t="str">
        <f t="shared" si="38"/>
        <v/>
      </c>
      <c r="H800" s="11" t="s">
        <v>1053</v>
      </c>
      <c r="N800" s="18" t="str">
        <f t="shared" si="39"/>
        <v>s/\bCHR_l_APOSTROPHE\b/ITM_l_APOSTROPHE/g;</v>
      </c>
      <c r="O800" s="19" t="str">
        <f t="shared" si="37"/>
        <v>find . -name '*.c' -o -name '*.h' | xargs perl -pi -i -e 's/\bCHR_l_APOSTROPHE\b/ITM_l_APOSTROPHE/g;'</v>
      </c>
    </row>
    <row r="801" spans="2:15">
      <c r="B801" t="s">
        <v>2163</v>
      </c>
      <c r="C801" s="1">
        <v>794</v>
      </c>
      <c r="D801" t="s">
        <v>1054</v>
      </c>
      <c r="E801" s="1">
        <v>794</v>
      </c>
      <c r="G801" s="14" t="str">
        <f t="shared" si="38"/>
        <v/>
      </c>
      <c r="H801" s="11" t="s">
        <v>1054</v>
      </c>
      <c r="N801" s="18" t="str">
        <f t="shared" si="39"/>
        <v>s/\bCHR_n_ACUTE\b/ITM_n_ACUTE/g;</v>
      </c>
      <c r="O801" s="19" t="str">
        <f t="shared" si="37"/>
        <v>find . -name '*.c' -o -name '*.h' | xargs perl -pi -i -e 's/\bCHR_n_ACUTE\b/ITM_n_ACUTE/g;'</v>
      </c>
    </row>
    <row r="802" spans="2:15">
      <c r="B802" t="s">
        <v>2164</v>
      </c>
      <c r="C802" s="1">
        <v>795</v>
      </c>
      <c r="D802" t="s">
        <v>1055</v>
      </c>
      <c r="E802" s="1">
        <v>795</v>
      </c>
      <c r="G802" s="14" t="str">
        <f t="shared" si="38"/>
        <v/>
      </c>
      <c r="H802" s="11" t="s">
        <v>1055</v>
      </c>
      <c r="N802" s="18" t="str">
        <f t="shared" si="39"/>
        <v>s/\bCHR_n_CARON\b/ITM_n_CARON/g;</v>
      </c>
      <c r="O802" s="19" t="str">
        <f t="shared" si="37"/>
        <v>find . -name '*.c' -o -name '*.h' | xargs perl -pi -i -e 's/\bCHR_n_CARON\b/ITM_n_CARON/g;'</v>
      </c>
    </row>
    <row r="803" spans="2:15">
      <c r="B803" t="s">
        <v>2165</v>
      </c>
      <c r="C803" s="1">
        <v>796</v>
      </c>
      <c r="D803" t="s">
        <v>1056</v>
      </c>
      <c r="E803" s="1">
        <v>796</v>
      </c>
      <c r="G803" s="14" t="str">
        <f t="shared" si="38"/>
        <v/>
      </c>
      <c r="H803" s="11" t="s">
        <v>1056</v>
      </c>
      <c r="N803" s="18" t="str">
        <f t="shared" si="39"/>
        <v>s/\bCHR_n_TILDE\b/ITM_n_TILDE/g;</v>
      </c>
      <c r="O803" s="19" t="str">
        <f t="shared" si="37"/>
        <v>find . -name '*.c' -o -name '*.h' | xargs perl -pi -i -e 's/\bCHR_n_TILDE\b/ITM_n_TILDE/g;'</v>
      </c>
    </row>
    <row r="804" spans="2:15">
      <c r="B804" t="s">
        <v>2166</v>
      </c>
      <c r="C804" s="1">
        <v>797</v>
      </c>
      <c r="D804" t="s">
        <v>1057</v>
      </c>
      <c r="E804" s="1">
        <v>797</v>
      </c>
      <c r="G804" s="14" t="str">
        <f t="shared" si="38"/>
        <v/>
      </c>
      <c r="H804" s="11" t="s">
        <v>1057</v>
      </c>
      <c r="N804" s="18" t="str">
        <f t="shared" si="39"/>
        <v>s/\bCHR_o_MACRON\b/ITM_o_MACRON/g;</v>
      </c>
      <c r="O804" s="19" t="str">
        <f t="shared" si="37"/>
        <v>find . -name '*.c' -o -name '*.h' | xargs perl -pi -i -e 's/\bCHR_o_MACRON\b/ITM_o_MACRON/g;'</v>
      </c>
    </row>
    <row r="805" spans="2:15">
      <c r="B805" t="s">
        <v>2167</v>
      </c>
      <c r="C805" s="1">
        <v>798</v>
      </c>
      <c r="D805" t="s">
        <v>1058</v>
      </c>
      <c r="E805" s="1">
        <v>798</v>
      </c>
      <c r="G805" s="14" t="str">
        <f t="shared" si="38"/>
        <v/>
      </c>
      <c r="H805" s="11" t="s">
        <v>1058</v>
      </c>
      <c r="N805" s="18" t="str">
        <f t="shared" si="39"/>
        <v>s/\bCHR_o_ACUTE\b/ITM_o_ACUTE/g;</v>
      </c>
      <c r="O805" s="19" t="str">
        <f t="shared" si="37"/>
        <v>find . -name '*.c' -o -name '*.h' | xargs perl -pi -i -e 's/\bCHR_o_ACUTE\b/ITM_o_ACUTE/g;'</v>
      </c>
    </row>
    <row r="806" spans="2:15">
      <c r="B806" t="s">
        <v>2168</v>
      </c>
      <c r="C806" s="1">
        <v>799</v>
      </c>
      <c r="D806" t="s">
        <v>1059</v>
      </c>
      <c r="E806" s="1">
        <v>799</v>
      </c>
      <c r="G806" s="14" t="str">
        <f t="shared" si="38"/>
        <v/>
      </c>
      <c r="H806" s="11" t="s">
        <v>1059</v>
      </c>
      <c r="N806" s="18" t="str">
        <f t="shared" si="39"/>
        <v>s/\bCHR_o_BREVE\b/ITM_o_BREVE/g;</v>
      </c>
      <c r="O806" s="19" t="str">
        <f t="shared" si="37"/>
        <v>find . -name '*.c' -o -name '*.h' | xargs perl -pi -i -e 's/\bCHR_o_BREVE\b/ITM_o_BREVE/g;'</v>
      </c>
    </row>
    <row r="807" spans="2:15">
      <c r="B807" t="s">
        <v>2169</v>
      </c>
      <c r="C807" s="1">
        <v>800</v>
      </c>
      <c r="D807" t="s">
        <v>1060</v>
      </c>
      <c r="E807" s="1">
        <v>800</v>
      </c>
      <c r="G807" s="14" t="str">
        <f t="shared" si="38"/>
        <v/>
      </c>
      <c r="H807" s="11" t="s">
        <v>1060</v>
      </c>
      <c r="N807" s="18" t="str">
        <f t="shared" si="39"/>
        <v>s/\bCHR_o_GRAVE\b/ITM_o_GRAVE/g;</v>
      </c>
      <c r="O807" s="19" t="str">
        <f t="shared" si="37"/>
        <v>find . -name '*.c' -o -name '*.h' | xargs perl -pi -i -e 's/\bCHR_o_GRAVE\b/ITM_o_GRAVE/g;'</v>
      </c>
    </row>
    <row r="808" spans="2:15">
      <c r="B808" t="s">
        <v>2170</v>
      </c>
      <c r="C808" s="1">
        <v>801</v>
      </c>
      <c r="D808" t="s">
        <v>1061</v>
      </c>
      <c r="E808" s="1">
        <v>801</v>
      </c>
      <c r="G808" s="14" t="str">
        <f t="shared" si="38"/>
        <v/>
      </c>
      <c r="H808" s="11" t="s">
        <v>1061</v>
      </c>
      <c r="N808" s="18" t="str">
        <f t="shared" si="39"/>
        <v>s/\bCHR_o_DIARESIS\b/ITM_o_DIARESIS/g;</v>
      </c>
      <c r="O808" s="19" t="str">
        <f t="shared" si="37"/>
        <v>find . -name '*.c' -o -name '*.h' | xargs perl -pi -i -e 's/\bCHR_o_DIARESIS\b/ITM_o_DIARESIS/g;'</v>
      </c>
    </row>
    <row r="809" spans="2:15">
      <c r="B809" t="s">
        <v>2171</v>
      </c>
      <c r="C809" s="1">
        <v>802</v>
      </c>
      <c r="D809" t="s">
        <v>1062</v>
      </c>
      <c r="E809" s="1">
        <v>802</v>
      </c>
      <c r="G809" s="14" t="str">
        <f t="shared" si="38"/>
        <v/>
      </c>
      <c r="H809" s="11" t="s">
        <v>1062</v>
      </c>
      <c r="N809" s="18" t="str">
        <f t="shared" si="39"/>
        <v>s/\bCHR_o_TILDE\b/ITM_o_TILDE/g;</v>
      </c>
      <c r="O809" s="19" t="str">
        <f t="shared" si="37"/>
        <v>find . -name '*.c' -o -name '*.h' | xargs perl -pi -i -e 's/\bCHR_o_TILDE\b/ITM_o_TILDE/g;'</v>
      </c>
    </row>
    <row r="810" spans="2:15">
      <c r="B810" t="s">
        <v>2172</v>
      </c>
      <c r="C810" s="1">
        <v>803</v>
      </c>
      <c r="D810" t="s">
        <v>1063</v>
      </c>
      <c r="E810" s="1">
        <v>803</v>
      </c>
      <c r="G810" s="14" t="str">
        <f t="shared" si="38"/>
        <v/>
      </c>
      <c r="H810" s="11" t="s">
        <v>1063</v>
      </c>
      <c r="N810" s="18" t="str">
        <f t="shared" si="39"/>
        <v>s/\bCHR_o_CIRC\b/ITM_o_CIRC/g;</v>
      </c>
      <c r="O810" s="19" t="str">
        <f t="shared" si="37"/>
        <v>find . -name '*.c' -o -name '*.h' | xargs perl -pi -i -e 's/\bCHR_o_CIRC\b/ITM_o_CIRC/g;'</v>
      </c>
    </row>
    <row r="811" spans="2:15">
      <c r="B811" t="s">
        <v>2173</v>
      </c>
      <c r="C811" s="1">
        <v>804</v>
      </c>
      <c r="D811" t="s">
        <v>1064</v>
      </c>
      <c r="E811" s="1">
        <v>804</v>
      </c>
      <c r="G811" s="14" t="str">
        <f t="shared" si="38"/>
        <v/>
      </c>
      <c r="H811" s="11" t="s">
        <v>1064</v>
      </c>
      <c r="N811" s="18" t="str">
        <f t="shared" si="39"/>
        <v>s/\bCHR_o_STROKE\b/ITM_o_STROKE/g;</v>
      </c>
      <c r="O811" s="19" t="str">
        <f t="shared" si="37"/>
        <v>find . -name '*.c' -o -name '*.h' | xargs perl -pi -i -e 's/\bCHR_o_STROKE\b/ITM_o_STROKE/g;'</v>
      </c>
    </row>
    <row r="812" spans="2:15">
      <c r="B812" t="s">
        <v>2174</v>
      </c>
      <c r="C812" s="1">
        <v>805</v>
      </c>
      <c r="D812" t="s">
        <v>1065</v>
      </c>
      <c r="E812" s="1">
        <v>805</v>
      </c>
      <c r="G812" s="14" t="str">
        <f t="shared" si="38"/>
        <v/>
      </c>
      <c r="H812" s="11" t="s">
        <v>1065</v>
      </c>
      <c r="N812" s="18" t="str">
        <f t="shared" si="39"/>
        <v>s/\bCHR_oe\b/ITM_oe/g;</v>
      </c>
      <c r="O812" s="19" t="str">
        <f t="shared" si="37"/>
        <v>find . -name '*.c' -o -name '*.h' | xargs perl -pi -i -e 's/\bCHR_oe\b/ITM_oe/g;'</v>
      </c>
    </row>
    <row r="813" spans="2:15">
      <c r="B813" t="s">
        <v>2175</v>
      </c>
      <c r="C813" s="1">
        <v>806</v>
      </c>
      <c r="D813" t="s">
        <v>1066</v>
      </c>
      <c r="E813" s="1">
        <v>806</v>
      </c>
      <c r="G813" s="14" t="str">
        <f t="shared" si="38"/>
        <v/>
      </c>
      <c r="H813" s="11" t="s">
        <v>1066</v>
      </c>
      <c r="N813" s="18" t="str">
        <f t="shared" si="39"/>
        <v>s/\bCHR_r_CARON\b/ITM_r_CARON/g;</v>
      </c>
      <c r="O813" s="19" t="str">
        <f t="shared" si="37"/>
        <v>find . -name '*.c' -o -name '*.h' | xargs perl -pi -i -e 's/\bCHR_r_CARON\b/ITM_r_CARON/g;'</v>
      </c>
    </row>
    <row r="814" spans="2:15">
      <c r="B814" t="s">
        <v>2176</v>
      </c>
      <c r="C814" s="1">
        <v>807</v>
      </c>
      <c r="D814" t="s">
        <v>1067</v>
      </c>
      <c r="E814" s="1">
        <v>807</v>
      </c>
      <c r="G814" s="14" t="str">
        <f t="shared" si="38"/>
        <v/>
      </c>
      <c r="H814" s="11" t="s">
        <v>1067</v>
      </c>
      <c r="N814" s="18" t="str">
        <f t="shared" si="39"/>
        <v>s/\bCHR_r_ACUTE\b/ITM_r_ACUTE/g;</v>
      </c>
      <c r="O814" s="19" t="str">
        <f t="shared" si="37"/>
        <v>find . -name '*.c' -o -name '*.h' | xargs perl -pi -i -e 's/\bCHR_r_ACUTE\b/ITM_r_ACUTE/g;'</v>
      </c>
    </row>
    <row r="815" spans="2:15">
      <c r="B815" t="s">
        <v>2177</v>
      </c>
      <c r="C815" s="1">
        <v>808</v>
      </c>
      <c r="D815" t="s">
        <v>1068</v>
      </c>
      <c r="E815" s="1">
        <v>808</v>
      </c>
      <c r="G815" s="14" t="str">
        <f t="shared" si="38"/>
        <v/>
      </c>
      <c r="H815" s="11" t="s">
        <v>1068</v>
      </c>
      <c r="N815" s="18" t="str">
        <f t="shared" si="39"/>
        <v>s/\bCHR_s_SHARP\b/ITM_s_SHARP/g;</v>
      </c>
      <c r="O815" s="19" t="str">
        <f t="shared" si="37"/>
        <v>find . -name '*.c' -o -name '*.h' | xargs perl -pi -i -e 's/\bCHR_s_SHARP\b/ITM_s_SHARP/g;'</v>
      </c>
    </row>
    <row r="816" spans="2:15">
      <c r="B816" t="s">
        <v>2178</v>
      </c>
      <c r="C816" s="1">
        <v>809</v>
      </c>
      <c r="D816" t="s">
        <v>1069</v>
      </c>
      <c r="E816" s="1">
        <v>809</v>
      </c>
      <c r="G816" s="14" t="str">
        <f t="shared" si="38"/>
        <v/>
      </c>
      <c r="H816" s="11" t="s">
        <v>1069</v>
      </c>
      <c r="N816" s="18" t="str">
        <f t="shared" si="39"/>
        <v>s/\bCHR_s_ACUTE\b/ITM_s_ACUTE/g;</v>
      </c>
      <c r="O816" s="19" t="str">
        <f t="shared" si="37"/>
        <v>find . -name '*.c' -o -name '*.h' | xargs perl -pi -i -e 's/\bCHR_s_ACUTE\b/ITM_s_ACUTE/g;'</v>
      </c>
    </row>
    <row r="817" spans="2:15">
      <c r="B817" t="s">
        <v>2179</v>
      </c>
      <c r="C817" s="1">
        <v>810</v>
      </c>
      <c r="D817" t="s">
        <v>1070</v>
      </c>
      <c r="E817" s="1">
        <v>810</v>
      </c>
      <c r="G817" s="14" t="str">
        <f t="shared" si="38"/>
        <v/>
      </c>
      <c r="H817" s="11" t="s">
        <v>1070</v>
      </c>
      <c r="N817" s="18" t="str">
        <f t="shared" si="39"/>
        <v>s/\bCHR_s_CARON\b/ITM_s_CARON/g;</v>
      </c>
      <c r="O817" s="19" t="str">
        <f t="shared" si="37"/>
        <v>find . -name '*.c' -o -name '*.h' | xargs perl -pi -i -e 's/\bCHR_s_CARON\b/ITM_s_CARON/g;'</v>
      </c>
    </row>
    <row r="818" spans="2:15">
      <c r="B818" t="s">
        <v>2180</v>
      </c>
      <c r="C818" s="1">
        <v>811</v>
      </c>
      <c r="D818" t="s">
        <v>1071</v>
      </c>
      <c r="E818" s="1">
        <v>811</v>
      </c>
      <c r="G818" s="14" t="str">
        <f t="shared" si="38"/>
        <v/>
      </c>
      <c r="H818" s="11" t="s">
        <v>1071</v>
      </c>
      <c r="N818" s="18" t="str">
        <f t="shared" si="39"/>
        <v>s/\bCHR_s_CEDILLA\b/ITM_s_CEDILLA/g;</v>
      </c>
      <c r="O818" s="19" t="str">
        <f t="shared" si="37"/>
        <v>find . -name '*.c' -o -name '*.h' | xargs perl -pi -i -e 's/\bCHR_s_CEDILLA\b/ITM_s_CEDILLA/g;'</v>
      </c>
    </row>
    <row r="819" spans="2:15">
      <c r="B819" t="s">
        <v>2181</v>
      </c>
      <c r="C819" s="1">
        <v>812</v>
      </c>
      <c r="D819" t="s">
        <v>1072</v>
      </c>
      <c r="E819" s="1">
        <v>812</v>
      </c>
      <c r="G819" s="14" t="str">
        <f t="shared" si="38"/>
        <v/>
      </c>
      <c r="H819" s="11" t="s">
        <v>1072</v>
      </c>
      <c r="N819" s="18" t="str">
        <f t="shared" si="39"/>
        <v>s/\bCHR_t_APOSTROPHE\b/ITM_t_APOSTROPHE/g;</v>
      </c>
      <c r="O819" s="19" t="str">
        <f t="shared" si="37"/>
        <v>find . -name '*.c' -o -name '*.h' | xargs perl -pi -i -e 's/\bCHR_t_APOSTROPHE\b/ITM_t_APOSTROPHE/g;'</v>
      </c>
    </row>
    <row r="820" spans="2:15">
      <c r="B820" t="s">
        <v>2182</v>
      </c>
      <c r="C820" s="1">
        <v>813</v>
      </c>
      <c r="D820" t="s">
        <v>1073</v>
      </c>
      <c r="E820" s="1">
        <v>813</v>
      </c>
      <c r="G820" s="14" t="str">
        <f t="shared" si="38"/>
        <v/>
      </c>
      <c r="H820" s="11" t="s">
        <v>1073</v>
      </c>
      <c r="N820" s="18" t="str">
        <f t="shared" si="39"/>
        <v>s/\bCHR_t_CEDILLA\b/ITM_t_CEDILLA/g;</v>
      </c>
      <c r="O820" s="19" t="str">
        <f t="shared" si="37"/>
        <v>find . -name '*.c' -o -name '*.h' | xargs perl -pi -i -e 's/\bCHR_t_CEDILLA\b/ITM_t_CEDILLA/g;'</v>
      </c>
    </row>
    <row r="821" spans="2:15">
      <c r="B821" t="s">
        <v>2183</v>
      </c>
      <c r="C821" s="1">
        <v>814</v>
      </c>
      <c r="D821" t="s">
        <v>1074</v>
      </c>
      <c r="E821" s="1">
        <v>814</v>
      </c>
      <c r="G821" s="14" t="str">
        <f t="shared" si="38"/>
        <v/>
      </c>
      <c r="H821" s="11" t="s">
        <v>1074</v>
      </c>
      <c r="N821" s="18" t="str">
        <f t="shared" si="39"/>
        <v>s/\bCHR_u_MACRON\b/ITM_u_MACRON/g;</v>
      </c>
      <c r="O821" s="19" t="str">
        <f t="shared" ref="O821:O884" si="40">IF(D821&lt;&gt;B821,"find . -name '*.c' -o -name '*.h' | xargs perl -pi -i -e '"&amp;N821&amp;"'","")</f>
        <v>find . -name '*.c' -o -name '*.h' | xargs perl -pi -i -e 's/\bCHR_u_MACRON\b/ITM_u_MACRON/g;'</v>
      </c>
    </row>
    <row r="822" spans="2:15">
      <c r="B822" t="s">
        <v>2184</v>
      </c>
      <c r="C822" s="1">
        <v>815</v>
      </c>
      <c r="D822" t="s">
        <v>1075</v>
      </c>
      <c r="E822" s="1">
        <v>815</v>
      </c>
      <c r="G822" s="14" t="str">
        <f t="shared" si="38"/>
        <v/>
      </c>
      <c r="H822" s="11" t="s">
        <v>1075</v>
      </c>
      <c r="N822" s="18" t="str">
        <f t="shared" si="39"/>
        <v>s/\bCHR_u_ACUTE\b/ITM_u_ACUTE/g;</v>
      </c>
      <c r="O822" s="19" t="str">
        <f t="shared" si="40"/>
        <v>find . -name '*.c' -o -name '*.h' | xargs perl -pi -i -e 's/\bCHR_u_ACUTE\b/ITM_u_ACUTE/g;'</v>
      </c>
    </row>
    <row r="823" spans="2:15">
      <c r="B823" t="s">
        <v>2185</v>
      </c>
      <c r="C823" s="1">
        <v>816</v>
      </c>
      <c r="D823" t="s">
        <v>1076</v>
      </c>
      <c r="E823" s="1">
        <v>816</v>
      </c>
      <c r="G823" s="14" t="str">
        <f t="shared" si="38"/>
        <v/>
      </c>
      <c r="H823" s="11" t="s">
        <v>1076</v>
      </c>
      <c r="N823" s="18" t="str">
        <f t="shared" si="39"/>
        <v>s/\bCHR_u_BREVE\b/ITM_u_BREVE/g;</v>
      </c>
      <c r="O823" s="19" t="str">
        <f t="shared" si="40"/>
        <v>find . -name '*.c' -o -name '*.h' | xargs perl -pi -i -e 's/\bCHR_u_BREVE\b/ITM_u_BREVE/g;'</v>
      </c>
    </row>
    <row r="824" spans="2:15">
      <c r="B824" t="s">
        <v>2186</v>
      </c>
      <c r="C824" s="1">
        <v>817</v>
      </c>
      <c r="D824" t="s">
        <v>1077</v>
      </c>
      <c r="E824" s="1">
        <v>817</v>
      </c>
      <c r="G824" s="14" t="str">
        <f t="shared" si="38"/>
        <v/>
      </c>
      <c r="H824" s="11" t="s">
        <v>1077</v>
      </c>
      <c r="N824" s="18" t="str">
        <f t="shared" si="39"/>
        <v>s/\bCHR_u_GRAVE\b/ITM_u_GRAVE/g;</v>
      </c>
      <c r="O824" s="19" t="str">
        <f t="shared" si="40"/>
        <v>find . -name '*.c' -o -name '*.h' | xargs perl -pi -i -e 's/\bCHR_u_GRAVE\b/ITM_u_GRAVE/g;'</v>
      </c>
    </row>
    <row r="825" spans="2:15">
      <c r="B825" t="s">
        <v>2187</v>
      </c>
      <c r="C825" s="1">
        <v>818</v>
      </c>
      <c r="D825" t="s">
        <v>1078</v>
      </c>
      <c r="E825" s="1">
        <v>818</v>
      </c>
      <c r="G825" s="14" t="str">
        <f t="shared" si="38"/>
        <v/>
      </c>
      <c r="H825" s="11" t="s">
        <v>1078</v>
      </c>
      <c r="N825" s="18" t="str">
        <f t="shared" si="39"/>
        <v>s/\bCHR_u_DIARESIS\b/ITM_u_DIARESIS/g;</v>
      </c>
      <c r="O825" s="19" t="str">
        <f t="shared" si="40"/>
        <v>find . -name '*.c' -o -name '*.h' | xargs perl -pi -i -e 's/\bCHR_u_DIARESIS\b/ITM_u_DIARESIS/g;'</v>
      </c>
    </row>
    <row r="826" spans="2:15">
      <c r="B826" t="s">
        <v>2188</v>
      </c>
      <c r="C826" s="1">
        <v>819</v>
      </c>
      <c r="D826" t="s">
        <v>1079</v>
      </c>
      <c r="E826" s="1">
        <v>819</v>
      </c>
      <c r="G826" s="14" t="str">
        <f t="shared" si="38"/>
        <v/>
      </c>
      <c r="H826" s="11" t="s">
        <v>1079</v>
      </c>
      <c r="N826" s="18" t="str">
        <f t="shared" si="39"/>
        <v>s/\bCHR_u_TILDE\b/ITM_u_TILDE/g;</v>
      </c>
      <c r="O826" s="19" t="str">
        <f t="shared" si="40"/>
        <v>find . -name '*.c' -o -name '*.h' | xargs perl -pi -i -e 's/\bCHR_u_TILDE\b/ITM_u_TILDE/g;'</v>
      </c>
    </row>
    <row r="827" spans="2:15">
      <c r="B827" t="s">
        <v>2189</v>
      </c>
      <c r="C827" s="1">
        <v>820</v>
      </c>
      <c r="D827" t="s">
        <v>1080</v>
      </c>
      <c r="E827" s="1">
        <v>820</v>
      </c>
      <c r="G827" s="14" t="str">
        <f t="shared" si="38"/>
        <v/>
      </c>
      <c r="H827" s="11" t="s">
        <v>1080</v>
      </c>
      <c r="N827" s="18" t="str">
        <f t="shared" si="39"/>
        <v>s/\bCHR_u_CIRC\b/ITM_u_CIRC/g;</v>
      </c>
      <c r="O827" s="19" t="str">
        <f t="shared" si="40"/>
        <v>find . -name '*.c' -o -name '*.h' | xargs perl -pi -i -e 's/\bCHR_u_CIRC\b/ITM_u_CIRC/g;'</v>
      </c>
    </row>
    <row r="828" spans="2:15">
      <c r="B828" t="s">
        <v>2190</v>
      </c>
      <c r="C828" s="1">
        <v>821</v>
      </c>
      <c r="D828" t="s">
        <v>1081</v>
      </c>
      <c r="E828" s="1">
        <v>821</v>
      </c>
      <c r="G828" s="14" t="str">
        <f t="shared" si="38"/>
        <v/>
      </c>
      <c r="H828" s="11" t="s">
        <v>1081</v>
      </c>
      <c r="N828" s="18" t="str">
        <f t="shared" si="39"/>
        <v>s/\bCHR_u_RING\b/ITM_u_RING/g;</v>
      </c>
      <c r="O828" s="19" t="str">
        <f t="shared" si="40"/>
        <v>find . -name '*.c' -o -name '*.h' | xargs perl -pi -i -e 's/\bCHR_u_RING\b/ITM_u_RING/g;'</v>
      </c>
    </row>
    <row r="829" spans="2:15">
      <c r="B829" t="s">
        <v>2191</v>
      </c>
      <c r="C829" s="1">
        <v>822</v>
      </c>
      <c r="D829" t="s">
        <v>1082</v>
      </c>
      <c r="E829" s="1">
        <v>822</v>
      </c>
      <c r="G829" s="14" t="str">
        <f t="shared" si="38"/>
        <v/>
      </c>
      <c r="H829" s="11" t="s">
        <v>1082</v>
      </c>
      <c r="N829" s="18" t="str">
        <f t="shared" si="39"/>
        <v>s/\bCHR_w_CIRC\b/ITM_w_CIRC/g;</v>
      </c>
      <c r="O829" s="19" t="str">
        <f t="shared" si="40"/>
        <v>find . -name '*.c' -o -name '*.h' | xargs perl -pi -i -e 's/\bCHR_w_CIRC\b/ITM_w_CIRC/g;'</v>
      </c>
    </row>
    <row r="830" spans="2:15">
      <c r="B830" t="s">
        <v>2192</v>
      </c>
      <c r="C830" s="1">
        <v>823</v>
      </c>
      <c r="D830" t="s">
        <v>1083</v>
      </c>
      <c r="E830" s="1">
        <v>823</v>
      </c>
      <c r="G830" s="14" t="str">
        <f t="shared" si="38"/>
        <v/>
      </c>
      <c r="H830" s="11" t="s">
        <v>1083</v>
      </c>
      <c r="N830" s="18" t="str">
        <f t="shared" si="39"/>
        <v>s/\bCHR_x_BAR\b/ITM_x_BAR/g;</v>
      </c>
      <c r="O830" s="19" t="str">
        <f t="shared" si="40"/>
        <v>find . -name '*.c' -o -name '*.h' | xargs perl -pi -i -e 's/\bCHR_x_BAR\b/ITM_x_BAR/g;'</v>
      </c>
    </row>
    <row r="831" spans="2:15">
      <c r="B831" t="s">
        <v>2193</v>
      </c>
      <c r="C831" s="1">
        <v>824</v>
      </c>
      <c r="D831" t="s">
        <v>1084</v>
      </c>
      <c r="E831" s="1">
        <v>824</v>
      </c>
      <c r="G831" s="14" t="str">
        <f t="shared" si="38"/>
        <v/>
      </c>
      <c r="H831" s="11" t="s">
        <v>1084</v>
      </c>
      <c r="N831" s="18" t="str">
        <f t="shared" si="39"/>
        <v>s/\bCHR_x_CIRC\b/ITM_x_CIRC/g;</v>
      </c>
      <c r="O831" s="19" t="str">
        <f t="shared" si="40"/>
        <v>find . -name '*.c' -o -name '*.h' | xargs perl -pi -i -e 's/\bCHR_x_CIRC\b/ITM_x_CIRC/g;'</v>
      </c>
    </row>
    <row r="832" spans="2:15">
      <c r="B832" t="s">
        <v>2194</v>
      </c>
      <c r="C832" s="1">
        <v>825</v>
      </c>
      <c r="D832" t="s">
        <v>1085</v>
      </c>
      <c r="E832" s="1">
        <v>825</v>
      </c>
      <c r="G832" s="14" t="str">
        <f t="shared" si="38"/>
        <v/>
      </c>
      <c r="H832" s="11" t="s">
        <v>1085</v>
      </c>
      <c r="N832" s="18" t="str">
        <f t="shared" si="39"/>
        <v>s/\bCHR_y_BAR\b/ITM_y_BAR/g;</v>
      </c>
      <c r="O832" s="19" t="str">
        <f t="shared" si="40"/>
        <v>find . -name '*.c' -o -name '*.h' | xargs perl -pi -i -e 's/\bCHR_y_BAR\b/ITM_y_BAR/g;'</v>
      </c>
    </row>
    <row r="833" spans="2:15">
      <c r="B833" t="s">
        <v>2195</v>
      </c>
      <c r="C833" s="1">
        <v>826</v>
      </c>
      <c r="D833" t="s">
        <v>1086</v>
      </c>
      <c r="E833" s="1">
        <v>826</v>
      </c>
      <c r="G833" s="14" t="str">
        <f t="shared" si="38"/>
        <v/>
      </c>
      <c r="H833" s="11" t="s">
        <v>1086</v>
      </c>
      <c r="N833" s="18" t="str">
        <f t="shared" si="39"/>
        <v>s/\bCHR_y_CIRC\b/ITM_y_CIRC/g;</v>
      </c>
      <c r="O833" s="19" t="str">
        <f t="shared" si="40"/>
        <v>find . -name '*.c' -o -name '*.h' | xargs perl -pi -i -e 's/\bCHR_y_CIRC\b/ITM_y_CIRC/g;'</v>
      </c>
    </row>
    <row r="834" spans="2:15">
      <c r="B834" t="s">
        <v>2196</v>
      </c>
      <c r="C834" s="1">
        <v>827</v>
      </c>
      <c r="D834" t="s">
        <v>1087</v>
      </c>
      <c r="E834" s="1">
        <v>827</v>
      </c>
      <c r="G834" s="14" t="str">
        <f t="shared" si="38"/>
        <v/>
      </c>
      <c r="H834" s="11" t="s">
        <v>1087</v>
      </c>
      <c r="N834" s="18" t="str">
        <f t="shared" si="39"/>
        <v>s/\bCHR_y_ACUTE\b/ITM_y_ACUTE/g;</v>
      </c>
      <c r="O834" s="19" t="str">
        <f t="shared" si="40"/>
        <v>find . -name '*.c' -o -name '*.h' | xargs perl -pi -i -e 's/\bCHR_y_ACUTE\b/ITM_y_ACUTE/g;'</v>
      </c>
    </row>
    <row r="835" spans="2:15">
      <c r="B835" t="s">
        <v>2197</v>
      </c>
      <c r="C835" s="1">
        <v>828</v>
      </c>
      <c r="D835" t="s">
        <v>1088</v>
      </c>
      <c r="E835" s="1">
        <v>828</v>
      </c>
      <c r="G835" s="14" t="str">
        <f t="shared" si="38"/>
        <v/>
      </c>
      <c r="H835" s="11" t="s">
        <v>1088</v>
      </c>
      <c r="N835" s="18" t="str">
        <f t="shared" si="39"/>
        <v>s/\bCHR_y_DIARESIS\b/ITM_y_DIARESIS/g;</v>
      </c>
      <c r="O835" s="19" t="str">
        <f t="shared" si="40"/>
        <v>find . -name '*.c' -o -name '*.h' | xargs perl -pi -i -e 's/\bCHR_y_DIARESIS\b/ITM_y_DIARESIS/g;'</v>
      </c>
    </row>
    <row r="836" spans="2:15">
      <c r="B836" t="s">
        <v>2198</v>
      </c>
      <c r="C836" s="1">
        <v>829</v>
      </c>
      <c r="D836" t="s">
        <v>1089</v>
      </c>
      <c r="E836" s="1">
        <v>829</v>
      </c>
      <c r="G836" s="14" t="str">
        <f t="shared" si="38"/>
        <v/>
      </c>
      <c r="H836" s="11" t="s">
        <v>1089</v>
      </c>
      <c r="N836" s="18" t="str">
        <f t="shared" si="39"/>
        <v>s/\bCHR_z_ACUTE\b/ITM_z_ACUTE/g;</v>
      </c>
      <c r="O836" s="19" t="str">
        <f t="shared" si="40"/>
        <v>find . -name '*.c' -o -name '*.h' | xargs perl -pi -i -e 's/\bCHR_z_ACUTE\b/ITM_z_ACUTE/g;'</v>
      </c>
    </row>
    <row r="837" spans="2:15">
      <c r="B837" t="s">
        <v>2199</v>
      </c>
      <c r="C837" s="1">
        <v>830</v>
      </c>
      <c r="D837" t="s">
        <v>1090</v>
      </c>
      <c r="E837" s="1">
        <v>830</v>
      </c>
      <c r="G837" s="14" t="str">
        <f t="shared" si="38"/>
        <v/>
      </c>
      <c r="H837" s="11" t="s">
        <v>1090</v>
      </c>
      <c r="N837" s="18" t="str">
        <f t="shared" si="39"/>
        <v>s/\bCHR_z_CARON\b/ITM_z_CARON/g;</v>
      </c>
      <c r="O837" s="19" t="str">
        <f t="shared" si="40"/>
        <v>find . -name '*.c' -o -name '*.h' | xargs perl -pi -i -e 's/\bCHR_z_CARON\b/ITM_z_CARON/g;'</v>
      </c>
    </row>
    <row r="838" spans="2:15">
      <c r="B838" t="s">
        <v>2200</v>
      </c>
      <c r="C838" s="1">
        <v>831</v>
      </c>
      <c r="D838" t="s">
        <v>1091</v>
      </c>
      <c r="E838" s="1">
        <v>831</v>
      </c>
      <c r="G838" s="14" t="str">
        <f t="shared" si="38"/>
        <v/>
      </c>
      <c r="H838" s="11" t="s">
        <v>1091</v>
      </c>
      <c r="N838" s="18" t="str">
        <f t="shared" si="39"/>
        <v>s/\bCHR_z_DOT\b/ITM_z_DOT/g;</v>
      </c>
      <c r="O838" s="19" t="str">
        <f t="shared" si="40"/>
        <v>find . -name '*.c' -o -name '*.h' | xargs perl -pi -i -e 's/\bCHR_z_DOT\b/ITM_z_DOT/g;'</v>
      </c>
    </row>
    <row r="839" spans="2:15">
      <c r="B839" t="s">
        <v>2201</v>
      </c>
      <c r="C839" s="1">
        <v>832</v>
      </c>
      <c r="D839" t="s">
        <v>1092</v>
      </c>
      <c r="E839" s="1">
        <v>832</v>
      </c>
      <c r="G839" s="14" t="str">
        <f t="shared" si="38"/>
        <v/>
      </c>
      <c r="H839" s="11" t="s">
        <v>1092</v>
      </c>
      <c r="N839" s="18" t="str">
        <f t="shared" si="39"/>
        <v>s/\bCHR_0832\b/ITM_0832/g;</v>
      </c>
      <c r="O839" s="19" t="str">
        <f t="shared" si="40"/>
        <v>find . -name '*.c' -o -name '*.h' | xargs perl -pi -i -e 's/\bCHR_0832\b/ITM_0832/g;'</v>
      </c>
    </row>
    <row r="840" spans="2:15">
      <c r="B840" t="s">
        <v>2202</v>
      </c>
      <c r="C840" s="1">
        <v>833</v>
      </c>
      <c r="D840" t="s">
        <v>1093</v>
      </c>
      <c r="E840" s="1">
        <v>833</v>
      </c>
      <c r="G840" s="14" t="str">
        <f t="shared" ref="G840:G903" si="41">IF(D840&lt;&gt;H840,1,"")</f>
        <v/>
      </c>
      <c r="H840" s="11" t="s">
        <v>1093</v>
      </c>
      <c r="N840" s="18" t="str">
        <f t="shared" si="39"/>
        <v>s/\bCHR_0833\b/ITM_0833/g;</v>
      </c>
      <c r="O840" s="19" t="str">
        <f t="shared" si="40"/>
        <v>find . -name '*.c' -o -name '*.h' | xargs perl -pi -i -e 's/\bCHR_0833\b/ITM_0833/g;'</v>
      </c>
    </row>
    <row r="841" spans="2:15">
      <c r="B841" t="s">
        <v>2203</v>
      </c>
      <c r="C841" s="1">
        <v>834</v>
      </c>
      <c r="D841" t="s">
        <v>1094</v>
      </c>
      <c r="E841" s="1">
        <v>834</v>
      </c>
      <c r="G841" s="14" t="str">
        <f t="shared" si="41"/>
        <v/>
      </c>
      <c r="H841" s="11" t="s">
        <v>1094</v>
      </c>
      <c r="N841" s="18" t="str">
        <f t="shared" si="39"/>
        <v>s/\bCHR_0834\b/ITM_0834/g;</v>
      </c>
      <c r="O841" s="19" t="str">
        <f t="shared" si="40"/>
        <v>find . -name '*.c' -o -name '*.h' | xargs perl -pi -i -e 's/\bCHR_0834\b/ITM_0834/g;'</v>
      </c>
    </row>
    <row r="842" spans="2:15">
      <c r="B842" t="s">
        <v>2204</v>
      </c>
      <c r="C842" s="1">
        <v>835</v>
      </c>
      <c r="D842" t="s">
        <v>1095</v>
      </c>
      <c r="E842" s="1">
        <v>835</v>
      </c>
      <c r="G842" s="14" t="str">
        <f t="shared" si="41"/>
        <v/>
      </c>
      <c r="H842" s="11" t="s">
        <v>1095</v>
      </c>
      <c r="N842" s="18" t="str">
        <f t="shared" si="39"/>
        <v>s/\bCHR_0835\b/ITM_0835/g;</v>
      </c>
      <c r="O842" s="19" t="str">
        <f t="shared" si="40"/>
        <v>find . -name '*.c' -o -name '*.h' | xargs perl -pi -i -e 's/\bCHR_0835\b/ITM_0835/g;'</v>
      </c>
    </row>
    <row r="843" spans="2:15">
      <c r="B843" t="s">
        <v>2205</v>
      </c>
      <c r="C843" s="1">
        <v>836</v>
      </c>
      <c r="D843" t="s">
        <v>1096</v>
      </c>
      <c r="E843" s="1">
        <v>836</v>
      </c>
      <c r="G843" s="14" t="str">
        <f t="shared" si="41"/>
        <v/>
      </c>
      <c r="H843" s="11" t="s">
        <v>1096</v>
      </c>
      <c r="N843" s="18" t="str">
        <f t="shared" si="39"/>
        <v>s/\bCHR_0836\b/ITM_0836/g;</v>
      </c>
      <c r="O843" s="19" t="str">
        <f t="shared" si="40"/>
        <v>find . -name '*.c' -o -name '*.h' | xargs perl -pi -i -e 's/\bCHR_0836\b/ITM_0836/g;'</v>
      </c>
    </row>
    <row r="844" spans="2:15">
      <c r="B844" t="s">
        <v>2206</v>
      </c>
      <c r="C844" s="1">
        <v>837</v>
      </c>
      <c r="D844" t="s">
        <v>1097</v>
      </c>
      <c r="E844" s="1">
        <v>837</v>
      </c>
      <c r="G844" s="14" t="str">
        <f t="shared" si="41"/>
        <v/>
      </c>
      <c r="H844" s="11" t="s">
        <v>1097</v>
      </c>
      <c r="N844" s="18" t="str">
        <f t="shared" si="39"/>
        <v>s/\bCHR_0837\b/ITM_0837/g;</v>
      </c>
      <c r="O844" s="19" t="str">
        <f t="shared" si="40"/>
        <v>find . -name '*.c' -o -name '*.h' | xargs perl -pi -i -e 's/\bCHR_0837\b/ITM_0837/g;'</v>
      </c>
    </row>
    <row r="845" spans="2:15">
      <c r="B845" t="s">
        <v>2207</v>
      </c>
      <c r="C845" s="1">
        <v>838</v>
      </c>
      <c r="D845" t="s">
        <v>1098</v>
      </c>
      <c r="E845" s="1">
        <v>838</v>
      </c>
      <c r="G845" s="14" t="str">
        <f t="shared" si="41"/>
        <v/>
      </c>
      <c r="H845" s="11" t="s">
        <v>1098</v>
      </c>
      <c r="N845" s="18" t="str">
        <f t="shared" si="39"/>
        <v>s/\bCHR_SUB_alpha\b/ITM_SUB_alpha/g;</v>
      </c>
      <c r="O845" s="19" t="str">
        <f t="shared" si="40"/>
        <v>find . -name '*.c' -o -name '*.h' | xargs perl -pi -i -e 's/\bCHR_SUB_alpha\b/ITM_SUB_alpha/g;'</v>
      </c>
    </row>
    <row r="846" spans="2:15">
      <c r="B846" t="s">
        <v>2208</v>
      </c>
      <c r="C846" s="1">
        <v>839</v>
      </c>
      <c r="D846" t="s">
        <v>1099</v>
      </c>
      <c r="E846" s="1">
        <v>839</v>
      </c>
      <c r="G846" s="14" t="str">
        <f t="shared" si="41"/>
        <v/>
      </c>
      <c r="H846" s="11" t="s">
        <v>1099</v>
      </c>
      <c r="N846" s="18" t="str">
        <f t="shared" si="39"/>
        <v>s/\bCHR_SUB_delta\b/ITM_SUB_delta/g;</v>
      </c>
      <c r="O846" s="19" t="str">
        <f t="shared" si="40"/>
        <v>find . -name '*.c' -o -name '*.h' | xargs perl -pi -i -e 's/\bCHR_SUB_delta\b/ITM_SUB_delta/g;'</v>
      </c>
    </row>
    <row r="847" spans="2:15">
      <c r="B847" t="s">
        <v>2209</v>
      </c>
      <c r="C847" s="1">
        <v>840</v>
      </c>
      <c r="D847" t="s">
        <v>1100</v>
      </c>
      <c r="E847" s="1">
        <v>840</v>
      </c>
      <c r="G847" s="14" t="str">
        <f t="shared" si="41"/>
        <v/>
      </c>
      <c r="H847" s="11" t="s">
        <v>1100</v>
      </c>
      <c r="N847" s="18" t="str">
        <f t="shared" si="39"/>
        <v>s/\bCHR_SUB_mu\b/ITM_SUB_mu/g;</v>
      </c>
      <c r="O847" s="19" t="str">
        <f t="shared" si="40"/>
        <v>find . -name '*.c' -o -name '*.h' | xargs perl -pi -i -e 's/\bCHR_SUB_mu\b/ITM_SUB_mu/g;'</v>
      </c>
    </row>
    <row r="848" spans="2:15">
      <c r="B848" t="s">
        <v>2210</v>
      </c>
      <c r="C848" s="1">
        <v>841</v>
      </c>
      <c r="D848" t="s">
        <v>1101</v>
      </c>
      <c r="E848" s="1">
        <v>841</v>
      </c>
      <c r="G848" s="14" t="str">
        <f t="shared" si="41"/>
        <v/>
      </c>
      <c r="H848" s="11" t="s">
        <v>1101</v>
      </c>
      <c r="N848" s="18" t="str">
        <f t="shared" si="39"/>
        <v>s/\bCHR_SUB_SUN\b/ITM_SUB_SUN/g;</v>
      </c>
      <c r="O848" s="19" t="str">
        <f t="shared" si="40"/>
        <v>find . -name '*.c' -o -name '*.h' | xargs perl -pi -i -e 's/\bCHR_SUB_SUN\b/ITM_SUB_SUN/g;'</v>
      </c>
    </row>
    <row r="849" spans="2:15">
      <c r="B849" t="s">
        <v>2211</v>
      </c>
      <c r="C849" s="1">
        <v>842</v>
      </c>
      <c r="D849" t="s">
        <v>1102</v>
      </c>
      <c r="E849" s="1">
        <v>842</v>
      </c>
      <c r="G849" s="14" t="str">
        <f t="shared" si="41"/>
        <v/>
      </c>
      <c r="H849" s="11" t="s">
        <v>1102</v>
      </c>
      <c r="N849" s="18" t="str">
        <f t="shared" si="39"/>
        <v>s/\bCHR_SUB_SUN_b\b/ITM_SUB_SUN_b/g;</v>
      </c>
      <c r="O849" s="19" t="str">
        <f t="shared" si="40"/>
        <v>find . -name '*.c' -o -name '*.h' | xargs perl -pi -i -e 's/\bCHR_SUB_SUN_b\b/ITM_SUB_SUN_b/g;'</v>
      </c>
    </row>
    <row r="850" spans="2:15">
      <c r="B850" t="s">
        <v>2212</v>
      </c>
      <c r="C850" s="1">
        <v>843</v>
      </c>
      <c r="D850" t="s">
        <v>1103</v>
      </c>
      <c r="E850" s="1">
        <v>843</v>
      </c>
      <c r="G850" s="14" t="str">
        <f t="shared" si="41"/>
        <v/>
      </c>
      <c r="H850" s="11" t="s">
        <v>1103</v>
      </c>
      <c r="N850" s="18" t="str">
        <f t="shared" si="39"/>
        <v>s/\bCHR_SUB_EARTH\b/ITM_SUB_EARTH/g;</v>
      </c>
      <c r="O850" s="19" t="str">
        <f t="shared" si="40"/>
        <v>find . -name '*.c' -o -name '*.h' | xargs perl -pi -i -e 's/\bCHR_SUB_EARTH\b/ITM_SUB_EARTH/g;'</v>
      </c>
    </row>
    <row r="851" spans="2:15">
      <c r="B851" t="s">
        <v>2213</v>
      </c>
      <c r="C851" s="1">
        <v>844</v>
      </c>
      <c r="D851" t="s">
        <v>1104</v>
      </c>
      <c r="E851" s="1">
        <v>844</v>
      </c>
      <c r="G851" s="14" t="str">
        <f t="shared" si="41"/>
        <v/>
      </c>
      <c r="H851" s="11" t="s">
        <v>1104</v>
      </c>
      <c r="N851" s="18" t="str">
        <f t="shared" si="39"/>
        <v>s/\bCHR_SUB_EARTH_b\b/ITM_SUB_EARTH_b/g;</v>
      </c>
      <c r="O851" s="19" t="str">
        <f t="shared" si="40"/>
        <v>find . -name '*.c' -o -name '*.h' | xargs perl -pi -i -e 's/\bCHR_SUB_EARTH_b\b/ITM_SUB_EARTH_b/g;'</v>
      </c>
    </row>
    <row r="852" spans="2:15">
      <c r="B852" t="s">
        <v>2214</v>
      </c>
      <c r="C852" s="1">
        <v>845</v>
      </c>
      <c r="D852" t="s">
        <v>1105</v>
      </c>
      <c r="E852" s="1">
        <v>845</v>
      </c>
      <c r="G852" s="14" t="str">
        <f t="shared" si="41"/>
        <v/>
      </c>
      <c r="H852" s="11" t="s">
        <v>1105</v>
      </c>
      <c r="N852" s="18" t="str">
        <f t="shared" si="39"/>
        <v>s/\bCHR_SUB_PLUS\b/ITM_SUB_PLUS/g;</v>
      </c>
      <c r="O852" s="19" t="str">
        <f t="shared" si="40"/>
        <v>find . -name '*.c' -o -name '*.h' | xargs perl -pi -i -e 's/\bCHR_SUB_PLUS\b/ITM_SUB_PLUS/g;'</v>
      </c>
    </row>
    <row r="853" spans="2:15">
      <c r="B853" t="s">
        <v>2215</v>
      </c>
      <c r="C853" s="1">
        <v>846</v>
      </c>
      <c r="D853" t="s">
        <v>1106</v>
      </c>
      <c r="E853" s="1">
        <v>846</v>
      </c>
      <c r="G853" s="14" t="str">
        <f t="shared" si="41"/>
        <v/>
      </c>
      <c r="H853" s="11" t="s">
        <v>1106</v>
      </c>
      <c r="N853" s="18" t="str">
        <f t="shared" si="39"/>
        <v>s/\bCHR_SUB_MINUS\b/ITM_SUB_MINUS/g;</v>
      </c>
      <c r="O853" s="19" t="str">
        <f t="shared" si="40"/>
        <v>find . -name '*.c' -o -name '*.h' | xargs perl -pi -i -e 's/\bCHR_SUB_MINUS\b/ITM_SUB_MINUS/g;'</v>
      </c>
    </row>
    <row r="854" spans="2:15">
      <c r="B854" t="s">
        <v>2216</v>
      </c>
      <c r="C854" s="1">
        <v>847</v>
      </c>
      <c r="D854" t="s">
        <v>1107</v>
      </c>
      <c r="E854" s="1">
        <v>847</v>
      </c>
      <c r="G854" s="14" t="str">
        <f t="shared" si="41"/>
        <v/>
      </c>
      <c r="H854" s="11" t="s">
        <v>1107</v>
      </c>
      <c r="N854" s="18" t="str">
        <f t="shared" si="39"/>
        <v>s/\bCHR_SUB_INFINITY\b/ITM_SUB_INFINITY/g;</v>
      </c>
      <c r="O854" s="19" t="str">
        <f t="shared" si="40"/>
        <v>find . -name '*.c' -o -name '*.h' | xargs perl -pi -i -e 's/\bCHR_SUB_INFINITY\b/ITM_SUB_INFINITY/g;'</v>
      </c>
    </row>
    <row r="855" spans="2:15">
      <c r="B855" t="s">
        <v>2217</v>
      </c>
      <c r="C855" s="1">
        <v>848</v>
      </c>
      <c r="D855" t="s">
        <v>1108</v>
      </c>
      <c r="E855" s="1">
        <v>848</v>
      </c>
      <c r="G855" s="14" t="str">
        <f t="shared" si="41"/>
        <v/>
      </c>
      <c r="H855" s="11" t="s">
        <v>1108</v>
      </c>
      <c r="N855" s="18" t="str">
        <f t="shared" ref="N855:N918" si="42">IF(D855&lt;&gt;B855,"s/\b"&amp;B855&amp;"\b/"&amp;D855&amp;"/g;","")</f>
        <v>s/\bCHR_SUB_0\b/ITM_SUB_0/g;</v>
      </c>
      <c r="O855" s="19" t="str">
        <f t="shared" si="40"/>
        <v>find . -name '*.c' -o -name '*.h' | xargs perl -pi -i -e 's/\bCHR_SUB_0\b/ITM_SUB_0/g;'</v>
      </c>
    </row>
    <row r="856" spans="2:15">
      <c r="B856" t="s">
        <v>2218</v>
      </c>
      <c r="C856" s="1">
        <v>849</v>
      </c>
      <c r="D856" t="s">
        <v>1109</v>
      </c>
      <c r="E856" s="1">
        <v>849</v>
      </c>
      <c r="G856" s="14" t="str">
        <f t="shared" si="41"/>
        <v/>
      </c>
      <c r="H856" s="11" t="s">
        <v>1109</v>
      </c>
      <c r="N856" s="18" t="str">
        <f t="shared" si="42"/>
        <v>s/\bCHR_SUB_1\b/ITM_SUB_1/g;</v>
      </c>
      <c r="O856" s="19" t="str">
        <f t="shared" si="40"/>
        <v>find . -name '*.c' -o -name '*.h' | xargs perl -pi -i -e 's/\bCHR_SUB_1\b/ITM_SUB_1/g;'</v>
      </c>
    </row>
    <row r="857" spans="2:15">
      <c r="B857" t="s">
        <v>2219</v>
      </c>
      <c r="C857" s="1">
        <v>850</v>
      </c>
      <c r="D857" t="s">
        <v>1110</v>
      </c>
      <c r="E857" s="1">
        <v>850</v>
      </c>
      <c r="G857" s="14" t="str">
        <f t="shared" si="41"/>
        <v/>
      </c>
      <c r="H857" s="11" t="s">
        <v>1110</v>
      </c>
      <c r="N857" s="18" t="str">
        <f t="shared" si="42"/>
        <v>s/\bCHR_SUB_2\b/ITM_SUB_2/g;</v>
      </c>
      <c r="O857" s="19" t="str">
        <f t="shared" si="40"/>
        <v>find . -name '*.c' -o -name '*.h' | xargs perl -pi -i -e 's/\bCHR_SUB_2\b/ITM_SUB_2/g;'</v>
      </c>
    </row>
    <row r="858" spans="2:15">
      <c r="B858" t="s">
        <v>2220</v>
      </c>
      <c r="C858" s="1">
        <v>851</v>
      </c>
      <c r="D858" t="s">
        <v>1111</v>
      </c>
      <c r="E858" s="1">
        <v>851</v>
      </c>
      <c r="G858" s="14" t="str">
        <f t="shared" si="41"/>
        <v/>
      </c>
      <c r="H858" s="11" t="s">
        <v>1111</v>
      </c>
      <c r="N858" s="18" t="str">
        <f t="shared" si="42"/>
        <v>s/\bCHR_SUB_3\b/ITM_SUB_3/g;</v>
      </c>
      <c r="O858" s="19" t="str">
        <f t="shared" si="40"/>
        <v>find . -name '*.c' -o -name '*.h' | xargs perl -pi -i -e 's/\bCHR_SUB_3\b/ITM_SUB_3/g;'</v>
      </c>
    </row>
    <row r="859" spans="2:15">
      <c r="B859" t="s">
        <v>2221</v>
      </c>
      <c r="C859" s="1">
        <v>852</v>
      </c>
      <c r="D859" t="s">
        <v>1112</v>
      </c>
      <c r="E859" s="1">
        <v>852</v>
      </c>
      <c r="G859" s="14" t="str">
        <f t="shared" si="41"/>
        <v/>
      </c>
      <c r="H859" s="11" t="s">
        <v>1112</v>
      </c>
      <c r="N859" s="18" t="str">
        <f t="shared" si="42"/>
        <v>s/\bCHR_SUB_4\b/ITM_SUB_4/g;</v>
      </c>
      <c r="O859" s="19" t="str">
        <f t="shared" si="40"/>
        <v>find . -name '*.c' -o -name '*.h' | xargs perl -pi -i -e 's/\bCHR_SUB_4\b/ITM_SUB_4/g;'</v>
      </c>
    </row>
    <row r="860" spans="2:15">
      <c r="B860" t="s">
        <v>2222</v>
      </c>
      <c r="C860" s="1">
        <v>853</v>
      </c>
      <c r="D860" t="s">
        <v>1113</v>
      </c>
      <c r="E860" s="1">
        <v>853</v>
      </c>
      <c r="G860" s="14" t="str">
        <f t="shared" si="41"/>
        <v/>
      </c>
      <c r="H860" s="11" t="s">
        <v>1113</v>
      </c>
      <c r="N860" s="18" t="str">
        <f t="shared" si="42"/>
        <v>s/\bCHR_SUB_5\b/ITM_SUB_5/g;</v>
      </c>
      <c r="O860" s="19" t="str">
        <f t="shared" si="40"/>
        <v>find . -name '*.c' -o -name '*.h' | xargs perl -pi -i -e 's/\bCHR_SUB_5\b/ITM_SUB_5/g;'</v>
      </c>
    </row>
    <row r="861" spans="2:15">
      <c r="B861" t="s">
        <v>2223</v>
      </c>
      <c r="C861" s="1">
        <v>854</v>
      </c>
      <c r="D861" t="s">
        <v>1114</v>
      </c>
      <c r="E861" s="1">
        <v>854</v>
      </c>
      <c r="G861" s="14" t="str">
        <f t="shared" si="41"/>
        <v/>
      </c>
      <c r="H861" s="11" t="s">
        <v>1114</v>
      </c>
      <c r="N861" s="18" t="str">
        <f t="shared" si="42"/>
        <v>s/\bCHR_SUB_6\b/ITM_SUB_6/g;</v>
      </c>
      <c r="O861" s="19" t="str">
        <f t="shared" si="40"/>
        <v>find . -name '*.c' -o -name '*.h' | xargs perl -pi -i -e 's/\bCHR_SUB_6\b/ITM_SUB_6/g;'</v>
      </c>
    </row>
    <row r="862" spans="2:15">
      <c r="B862" t="s">
        <v>2224</v>
      </c>
      <c r="C862" s="1">
        <v>855</v>
      </c>
      <c r="D862" t="s">
        <v>1115</v>
      </c>
      <c r="E862" s="1">
        <v>855</v>
      </c>
      <c r="G862" s="14" t="str">
        <f t="shared" si="41"/>
        <v/>
      </c>
      <c r="H862" s="11" t="s">
        <v>1115</v>
      </c>
      <c r="N862" s="18" t="str">
        <f t="shared" si="42"/>
        <v>s/\bCHR_SUB_7\b/ITM_SUB_7/g;</v>
      </c>
      <c r="O862" s="19" t="str">
        <f t="shared" si="40"/>
        <v>find . -name '*.c' -o -name '*.h' | xargs perl -pi -i -e 's/\bCHR_SUB_7\b/ITM_SUB_7/g;'</v>
      </c>
    </row>
    <row r="863" spans="2:15">
      <c r="B863" t="s">
        <v>2225</v>
      </c>
      <c r="C863" s="1">
        <v>856</v>
      </c>
      <c r="D863" t="s">
        <v>1116</v>
      </c>
      <c r="E863" s="1">
        <v>856</v>
      </c>
      <c r="G863" s="14" t="str">
        <f t="shared" si="41"/>
        <v/>
      </c>
      <c r="H863" s="11" t="s">
        <v>1116</v>
      </c>
      <c r="N863" s="18" t="str">
        <f t="shared" si="42"/>
        <v>s/\bCHR_SUB_8\b/ITM_SUB_8/g;</v>
      </c>
      <c r="O863" s="19" t="str">
        <f t="shared" si="40"/>
        <v>find . -name '*.c' -o -name '*.h' | xargs perl -pi -i -e 's/\bCHR_SUB_8\b/ITM_SUB_8/g;'</v>
      </c>
    </row>
    <row r="864" spans="2:15">
      <c r="B864" t="s">
        <v>2226</v>
      </c>
      <c r="C864" s="1">
        <v>857</v>
      </c>
      <c r="D864" t="s">
        <v>1117</v>
      </c>
      <c r="E864" s="1">
        <v>857</v>
      </c>
      <c r="G864" s="14" t="str">
        <f t="shared" si="41"/>
        <v/>
      </c>
      <c r="H864" s="11" t="s">
        <v>1117</v>
      </c>
      <c r="N864" s="18" t="str">
        <f t="shared" si="42"/>
        <v>s/\bCHR_SUB_9\b/ITM_SUB_9/g;</v>
      </c>
      <c r="O864" s="19" t="str">
        <f t="shared" si="40"/>
        <v>find . -name '*.c' -o -name '*.h' | xargs perl -pi -i -e 's/\bCHR_SUB_9\b/ITM_SUB_9/g;'</v>
      </c>
    </row>
    <row r="865" spans="2:15">
      <c r="B865" t="s">
        <v>2227</v>
      </c>
      <c r="C865" s="1">
        <v>858</v>
      </c>
      <c r="D865" t="s">
        <v>1118</v>
      </c>
      <c r="E865" s="1">
        <v>858</v>
      </c>
      <c r="G865" s="14" t="str">
        <f t="shared" si="41"/>
        <v/>
      </c>
      <c r="H865" s="11" t="s">
        <v>1118</v>
      </c>
      <c r="N865" s="18" t="str">
        <f t="shared" si="42"/>
        <v>s/\bCHR_SUB_10\b/ITM_SUB_10/g;</v>
      </c>
      <c r="O865" s="19" t="str">
        <f t="shared" si="40"/>
        <v>find . -name '*.c' -o -name '*.h' | xargs perl -pi -i -e 's/\bCHR_SUB_10\b/ITM_SUB_10/g;'</v>
      </c>
    </row>
    <row r="866" spans="2:15">
      <c r="B866" t="s">
        <v>2228</v>
      </c>
      <c r="C866" s="1">
        <v>859</v>
      </c>
      <c r="D866" t="s">
        <v>1119</v>
      </c>
      <c r="E866" s="1">
        <v>859</v>
      </c>
      <c r="G866" s="14" t="str">
        <f t="shared" si="41"/>
        <v/>
      </c>
      <c r="H866" s="11" t="s">
        <v>1119</v>
      </c>
      <c r="N866" s="18" t="str">
        <f t="shared" si="42"/>
        <v>s/\bCHR_SUB_A\b/ITM_SUB_A/g;</v>
      </c>
      <c r="O866" s="19" t="str">
        <f t="shared" si="40"/>
        <v>find . -name '*.c' -o -name '*.h' | xargs perl -pi -i -e 's/\bCHR_SUB_A\b/ITM_SUB_A/g;'</v>
      </c>
    </row>
    <row r="867" spans="2:15">
      <c r="B867" t="s">
        <v>2229</v>
      </c>
      <c r="C867" s="1">
        <v>860</v>
      </c>
      <c r="D867" t="s">
        <v>1120</v>
      </c>
      <c r="E867" s="1">
        <v>860</v>
      </c>
      <c r="G867" s="14" t="str">
        <f t="shared" si="41"/>
        <v/>
      </c>
      <c r="H867" s="11" t="s">
        <v>1120</v>
      </c>
      <c r="N867" s="18" t="str">
        <f t="shared" si="42"/>
        <v>s/\bCHR_SUB_B\b/ITM_SUB_B/g;</v>
      </c>
      <c r="O867" s="19" t="str">
        <f t="shared" si="40"/>
        <v>find . -name '*.c' -o -name '*.h' | xargs perl -pi -i -e 's/\bCHR_SUB_B\b/ITM_SUB_B/g;'</v>
      </c>
    </row>
    <row r="868" spans="2:15">
      <c r="B868" t="s">
        <v>2230</v>
      </c>
      <c r="C868" s="1">
        <v>861</v>
      </c>
      <c r="D868" t="s">
        <v>1121</v>
      </c>
      <c r="E868" s="1">
        <v>861</v>
      </c>
      <c r="G868" s="14" t="str">
        <f t="shared" si="41"/>
        <v/>
      </c>
      <c r="H868" s="11" t="s">
        <v>1121</v>
      </c>
      <c r="N868" s="18" t="str">
        <f t="shared" si="42"/>
        <v>s/\bCHR_SUB_C\b/ITM_SUB_C/g;</v>
      </c>
      <c r="O868" s="19" t="str">
        <f t="shared" si="40"/>
        <v>find . -name '*.c' -o -name '*.h' | xargs perl -pi -i -e 's/\bCHR_SUB_C\b/ITM_SUB_C/g;'</v>
      </c>
    </row>
    <row r="869" spans="2:15">
      <c r="B869" t="s">
        <v>2231</v>
      </c>
      <c r="C869" s="1">
        <v>862</v>
      </c>
      <c r="D869" t="s">
        <v>1122</v>
      </c>
      <c r="E869" s="1">
        <v>862</v>
      </c>
      <c r="G869" s="14" t="str">
        <f t="shared" si="41"/>
        <v/>
      </c>
      <c r="H869" s="11" t="s">
        <v>1122</v>
      </c>
      <c r="N869" s="18" t="str">
        <f t="shared" si="42"/>
        <v>s/\bCHR_SUB_D\b/ITM_SUB_D/g;</v>
      </c>
      <c r="O869" s="19" t="str">
        <f t="shared" si="40"/>
        <v>find . -name '*.c' -o -name '*.h' | xargs perl -pi -i -e 's/\bCHR_SUB_D\b/ITM_SUB_D/g;'</v>
      </c>
    </row>
    <row r="870" spans="2:15">
      <c r="B870" t="s">
        <v>2232</v>
      </c>
      <c r="C870" s="1">
        <v>863</v>
      </c>
      <c r="D870" t="s">
        <v>1123</v>
      </c>
      <c r="E870" s="1">
        <v>863</v>
      </c>
      <c r="G870" s="14" t="str">
        <f t="shared" si="41"/>
        <v/>
      </c>
      <c r="H870" s="11" t="s">
        <v>1123</v>
      </c>
      <c r="N870" s="18" t="str">
        <f t="shared" si="42"/>
        <v>s/\bCHR_SUB_E\b/ITM_SUB_E/g;</v>
      </c>
      <c r="O870" s="19" t="str">
        <f t="shared" si="40"/>
        <v>find . -name '*.c' -o -name '*.h' | xargs perl -pi -i -e 's/\bCHR_SUB_E\b/ITM_SUB_E/g;'</v>
      </c>
    </row>
    <row r="871" spans="2:15">
      <c r="B871" t="s">
        <v>2233</v>
      </c>
      <c r="C871" s="1">
        <v>864</v>
      </c>
      <c r="D871" t="s">
        <v>1124</v>
      </c>
      <c r="E871" s="1">
        <v>864</v>
      </c>
      <c r="G871" s="14" t="str">
        <f t="shared" si="41"/>
        <v/>
      </c>
      <c r="H871" s="11" t="s">
        <v>1124</v>
      </c>
      <c r="N871" s="18" t="str">
        <f t="shared" si="42"/>
        <v>s/\bCHR_SUB_F\b/ITM_SUB_F/g;</v>
      </c>
      <c r="O871" s="19" t="str">
        <f t="shared" si="40"/>
        <v>find . -name '*.c' -o -name '*.h' | xargs perl -pi -i -e 's/\bCHR_SUB_F\b/ITM_SUB_F/g;'</v>
      </c>
    </row>
    <row r="872" spans="2:15">
      <c r="B872" t="s">
        <v>2234</v>
      </c>
      <c r="C872" s="1">
        <v>865</v>
      </c>
      <c r="D872" t="s">
        <v>1125</v>
      </c>
      <c r="E872" s="1">
        <v>865</v>
      </c>
      <c r="G872" s="14" t="str">
        <f t="shared" si="41"/>
        <v/>
      </c>
      <c r="H872" s="11" t="s">
        <v>1125</v>
      </c>
      <c r="N872" s="18" t="str">
        <f t="shared" si="42"/>
        <v>s/\bCHR_SUB_G\b/ITM_SUB_G/g;</v>
      </c>
      <c r="O872" s="19" t="str">
        <f t="shared" si="40"/>
        <v>find . -name '*.c' -o -name '*.h' | xargs perl -pi -i -e 's/\bCHR_SUB_G\b/ITM_SUB_G/g;'</v>
      </c>
    </row>
    <row r="873" spans="2:15">
      <c r="B873" t="s">
        <v>2235</v>
      </c>
      <c r="C873" s="1">
        <v>866</v>
      </c>
      <c r="D873" t="s">
        <v>1126</v>
      </c>
      <c r="E873" s="1">
        <v>866</v>
      </c>
      <c r="G873" s="14" t="str">
        <f t="shared" si="41"/>
        <v/>
      </c>
      <c r="H873" s="11" t="s">
        <v>1126</v>
      </c>
      <c r="N873" s="18" t="str">
        <f t="shared" si="42"/>
        <v>s/\bCHR_SUB_H\b/ITM_SUB_H/g;</v>
      </c>
      <c r="O873" s="19" t="str">
        <f t="shared" si="40"/>
        <v>find . -name '*.c' -o -name '*.h' | xargs perl -pi -i -e 's/\bCHR_SUB_H\b/ITM_SUB_H/g;'</v>
      </c>
    </row>
    <row r="874" spans="2:15">
      <c r="B874" t="s">
        <v>2236</v>
      </c>
      <c r="C874" s="1">
        <v>867</v>
      </c>
      <c r="D874" t="s">
        <v>1127</v>
      </c>
      <c r="E874" s="1">
        <v>867</v>
      </c>
      <c r="G874" s="14" t="str">
        <f t="shared" si="41"/>
        <v/>
      </c>
      <c r="H874" s="11" t="s">
        <v>1127</v>
      </c>
      <c r="N874" s="18" t="str">
        <f t="shared" si="42"/>
        <v>s/\bCHR_SUB_I\b/ITM_SUB_I/g;</v>
      </c>
      <c r="O874" s="19" t="str">
        <f t="shared" si="40"/>
        <v>find . -name '*.c' -o -name '*.h' | xargs perl -pi -i -e 's/\bCHR_SUB_I\b/ITM_SUB_I/g;'</v>
      </c>
    </row>
    <row r="875" spans="2:15">
      <c r="B875" t="s">
        <v>2237</v>
      </c>
      <c r="C875" s="1">
        <v>868</v>
      </c>
      <c r="D875" t="s">
        <v>1128</v>
      </c>
      <c r="E875" s="1">
        <v>868</v>
      </c>
      <c r="G875" s="14" t="str">
        <f t="shared" si="41"/>
        <v/>
      </c>
      <c r="H875" s="11" t="s">
        <v>1128</v>
      </c>
      <c r="N875" s="18" t="str">
        <f t="shared" si="42"/>
        <v>s/\bCHR_SUB_J\b/ITM_SUB_J/g;</v>
      </c>
      <c r="O875" s="19" t="str">
        <f t="shared" si="40"/>
        <v>find . -name '*.c' -o -name '*.h' | xargs perl -pi -i -e 's/\bCHR_SUB_J\b/ITM_SUB_J/g;'</v>
      </c>
    </row>
    <row r="876" spans="2:15">
      <c r="B876" t="s">
        <v>2238</v>
      </c>
      <c r="C876" s="1">
        <v>869</v>
      </c>
      <c r="D876" t="s">
        <v>1129</v>
      </c>
      <c r="E876" s="1">
        <v>869</v>
      </c>
      <c r="G876" s="14" t="str">
        <f t="shared" si="41"/>
        <v/>
      </c>
      <c r="H876" s="11" t="s">
        <v>1129</v>
      </c>
      <c r="N876" s="18" t="str">
        <f t="shared" si="42"/>
        <v>s/\bCHR_SUB_K\b/ITM_SUB_K/g;</v>
      </c>
      <c r="O876" s="19" t="str">
        <f t="shared" si="40"/>
        <v>find . -name '*.c' -o -name '*.h' | xargs perl -pi -i -e 's/\bCHR_SUB_K\b/ITM_SUB_K/g;'</v>
      </c>
    </row>
    <row r="877" spans="2:15">
      <c r="B877" t="s">
        <v>2239</v>
      </c>
      <c r="C877" s="1">
        <v>870</v>
      </c>
      <c r="D877" t="s">
        <v>1130</v>
      </c>
      <c r="E877" s="1">
        <v>870</v>
      </c>
      <c r="G877" s="14" t="str">
        <f t="shared" si="41"/>
        <v/>
      </c>
      <c r="H877" s="11" t="s">
        <v>1130</v>
      </c>
      <c r="N877" s="18" t="str">
        <f t="shared" si="42"/>
        <v>s/\bCHR_SUB_L\b/ITM_SUB_L/g;</v>
      </c>
      <c r="O877" s="19" t="str">
        <f t="shared" si="40"/>
        <v>find . -name '*.c' -o -name '*.h' | xargs perl -pi -i -e 's/\bCHR_SUB_L\b/ITM_SUB_L/g;'</v>
      </c>
    </row>
    <row r="878" spans="2:15">
      <c r="B878" t="s">
        <v>2240</v>
      </c>
      <c r="C878" s="1">
        <v>871</v>
      </c>
      <c r="D878" t="s">
        <v>1131</v>
      </c>
      <c r="E878" s="1">
        <v>871</v>
      </c>
      <c r="G878" s="14" t="str">
        <f t="shared" si="41"/>
        <v/>
      </c>
      <c r="H878" s="11" t="s">
        <v>1131</v>
      </c>
      <c r="N878" s="18" t="str">
        <f t="shared" si="42"/>
        <v>s/\bCHR_SUB_M\b/ITM_SUB_M/g;</v>
      </c>
      <c r="O878" s="19" t="str">
        <f t="shared" si="40"/>
        <v>find . -name '*.c' -o -name '*.h' | xargs perl -pi -i -e 's/\bCHR_SUB_M\b/ITM_SUB_M/g;'</v>
      </c>
    </row>
    <row r="879" spans="2:15">
      <c r="B879" t="s">
        <v>2241</v>
      </c>
      <c r="C879" s="1">
        <v>872</v>
      </c>
      <c r="D879" t="s">
        <v>1132</v>
      </c>
      <c r="E879" s="1">
        <v>872</v>
      </c>
      <c r="G879" s="14" t="str">
        <f t="shared" si="41"/>
        <v/>
      </c>
      <c r="H879" s="11" t="s">
        <v>1132</v>
      </c>
      <c r="N879" s="18" t="str">
        <f t="shared" si="42"/>
        <v>s/\bCHR_SUB_N\b/ITM_SUB_N/g;</v>
      </c>
      <c r="O879" s="19" t="str">
        <f t="shared" si="40"/>
        <v>find . -name '*.c' -o -name '*.h' | xargs perl -pi -i -e 's/\bCHR_SUB_N\b/ITM_SUB_N/g;'</v>
      </c>
    </row>
    <row r="880" spans="2:15">
      <c r="B880" t="s">
        <v>2242</v>
      </c>
      <c r="C880" s="1">
        <v>873</v>
      </c>
      <c r="D880" t="s">
        <v>1133</v>
      </c>
      <c r="E880" s="1">
        <v>873</v>
      </c>
      <c r="G880" s="14" t="str">
        <f t="shared" si="41"/>
        <v/>
      </c>
      <c r="H880" s="11" t="s">
        <v>1133</v>
      </c>
      <c r="N880" s="18" t="str">
        <f t="shared" si="42"/>
        <v>s/\bCHR_SUB_O\b/ITM_SUB_O/g;</v>
      </c>
      <c r="O880" s="19" t="str">
        <f t="shared" si="40"/>
        <v>find . -name '*.c' -o -name '*.h' | xargs perl -pi -i -e 's/\bCHR_SUB_O\b/ITM_SUB_O/g;'</v>
      </c>
    </row>
    <row r="881" spans="2:15">
      <c r="B881" t="s">
        <v>2243</v>
      </c>
      <c r="C881" s="1">
        <v>874</v>
      </c>
      <c r="D881" t="s">
        <v>1134</v>
      </c>
      <c r="E881" s="1">
        <v>874</v>
      </c>
      <c r="G881" s="14" t="str">
        <f t="shared" si="41"/>
        <v/>
      </c>
      <c r="H881" s="11" t="s">
        <v>1134</v>
      </c>
      <c r="N881" s="18" t="str">
        <f t="shared" si="42"/>
        <v>s/\bCHR_SUB_P\b/ITM_SUB_P/g;</v>
      </c>
      <c r="O881" s="19" t="str">
        <f t="shared" si="40"/>
        <v>find . -name '*.c' -o -name '*.h' | xargs perl -pi -i -e 's/\bCHR_SUB_P\b/ITM_SUB_P/g;'</v>
      </c>
    </row>
    <row r="882" spans="2:15">
      <c r="B882" t="s">
        <v>2244</v>
      </c>
      <c r="C882" s="1">
        <v>875</v>
      </c>
      <c r="D882" t="s">
        <v>1135</v>
      </c>
      <c r="E882" s="1">
        <v>875</v>
      </c>
      <c r="G882" s="14" t="str">
        <f t="shared" si="41"/>
        <v/>
      </c>
      <c r="H882" s="11" t="s">
        <v>1135</v>
      </c>
      <c r="N882" s="18" t="str">
        <f t="shared" si="42"/>
        <v>s/\bCHR_SUB_Q\b/ITM_SUB_Q/g;</v>
      </c>
      <c r="O882" s="19" t="str">
        <f t="shared" si="40"/>
        <v>find . -name '*.c' -o -name '*.h' | xargs perl -pi -i -e 's/\bCHR_SUB_Q\b/ITM_SUB_Q/g;'</v>
      </c>
    </row>
    <row r="883" spans="2:15">
      <c r="B883" t="s">
        <v>2245</v>
      </c>
      <c r="C883" s="1">
        <v>876</v>
      </c>
      <c r="D883" t="s">
        <v>1136</v>
      </c>
      <c r="E883" s="1">
        <v>876</v>
      </c>
      <c r="G883" s="14" t="str">
        <f t="shared" si="41"/>
        <v/>
      </c>
      <c r="H883" s="11" t="s">
        <v>1136</v>
      </c>
      <c r="N883" s="18" t="str">
        <f t="shared" si="42"/>
        <v>s/\bCHR_SUB_R\b/ITM_SUB_R/g;</v>
      </c>
      <c r="O883" s="19" t="str">
        <f t="shared" si="40"/>
        <v>find . -name '*.c' -o -name '*.h' | xargs perl -pi -i -e 's/\bCHR_SUB_R\b/ITM_SUB_R/g;'</v>
      </c>
    </row>
    <row r="884" spans="2:15">
      <c r="B884" t="s">
        <v>2246</v>
      </c>
      <c r="C884" s="1">
        <v>877</v>
      </c>
      <c r="D884" t="s">
        <v>1137</v>
      </c>
      <c r="E884" s="1">
        <v>877</v>
      </c>
      <c r="G884" s="14" t="str">
        <f t="shared" si="41"/>
        <v/>
      </c>
      <c r="H884" s="11" t="s">
        <v>1137</v>
      </c>
      <c r="N884" s="18" t="str">
        <f t="shared" si="42"/>
        <v>s/\bCHR_SUB_S\b/ITM_SUB_S/g;</v>
      </c>
      <c r="O884" s="19" t="str">
        <f t="shared" si="40"/>
        <v>find . -name '*.c' -o -name '*.h' | xargs perl -pi -i -e 's/\bCHR_SUB_S\b/ITM_SUB_S/g;'</v>
      </c>
    </row>
    <row r="885" spans="2:15">
      <c r="B885" t="s">
        <v>2247</v>
      </c>
      <c r="C885" s="1">
        <v>878</v>
      </c>
      <c r="D885" t="s">
        <v>1138</v>
      </c>
      <c r="E885" s="1">
        <v>878</v>
      </c>
      <c r="G885" s="14" t="str">
        <f t="shared" si="41"/>
        <v/>
      </c>
      <c r="H885" s="11" t="s">
        <v>1138</v>
      </c>
      <c r="N885" s="18" t="str">
        <f t="shared" si="42"/>
        <v>s/\bCHR_SUB_T\b/ITM_SUB_T/g;</v>
      </c>
      <c r="O885" s="19" t="str">
        <f t="shared" ref="O885:O948" si="43">IF(D885&lt;&gt;B885,"find . -name '*.c' -o -name '*.h' | xargs perl -pi -i -e '"&amp;N885&amp;"'","")</f>
        <v>find . -name '*.c' -o -name '*.h' | xargs perl -pi -i -e 's/\bCHR_SUB_T\b/ITM_SUB_T/g;'</v>
      </c>
    </row>
    <row r="886" spans="2:15">
      <c r="B886" t="s">
        <v>2248</v>
      </c>
      <c r="C886" s="1">
        <v>879</v>
      </c>
      <c r="D886" t="s">
        <v>1139</v>
      </c>
      <c r="E886" s="1">
        <v>879</v>
      </c>
      <c r="G886" s="14" t="str">
        <f t="shared" si="41"/>
        <v/>
      </c>
      <c r="H886" s="11" t="s">
        <v>1139</v>
      </c>
      <c r="N886" s="18" t="str">
        <f t="shared" si="42"/>
        <v>s/\bCHR_SUB_U\b/ITM_SUB_U/g;</v>
      </c>
      <c r="O886" s="19" t="str">
        <f t="shared" si="43"/>
        <v>find . -name '*.c' -o -name '*.h' | xargs perl -pi -i -e 's/\bCHR_SUB_U\b/ITM_SUB_U/g;'</v>
      </c>
    </row>
    <row r="887" spans="2:15">
      <c r="B887" t="s">
        <v>2249</v>
      </c>
      <c r="C887" s="1">
        <v>880</v>
      </c>
      <c r="D887" t="s">
        <v>1140</v>
      </c>
      <c r="E887" s="1">
        <v>880</v>
      </c>
      <c r="G887" s="14" t="str">
        <f t="shared" si="41"/>
        <v/>
      </c>
      <c r="H887" s="11" t="s">
        <v>1140</v>
      </c>
      <c r="N887" s="18" t="str">
        <f t="shared" si="42"/>
        <v>s/\bCHR_SUB_V\b/ITM_SUB_V/g;</v>
      </c>
      <c r="O887" s="19" t="str">
        <f t="shared" si="43"/>
        <v>find . -name '*.c' -o -name '*.h' | xargs perl -pi -i -e 's/\bCHR_SUB_V\b/ITM_SUB_V/g;'</v>
      </c>
    </row>
    <row r="888" spans="2:15">
      <c r="B888" t="s">
        <v>2250</v>
      </c>
      <c r="C888" s="1">
        <v>881</v>
      </c>
      <c r="D888" t="s">
        <v>1141</v>
      </c>
      <c r="E888" s="1">
        <v>881</v>
      </c>
      <c r="G888" s="14" t="str">
        <f t="shared" si="41"/>
        <v/>
      </c>
      <c r="H888" s="11" t="s">
        <v>1141</v>
      </c>
      <c r="N888" s="18" t="str">
        <f t="shared" si="42"/>
        <v>s/\bCHR_SUB_W\b/ITM_SUB_W/g;</v>
      </c>
      <c r="O888" s="19" t="str">
        <f t="shared" si="43"/>
        <v>find . -name '*.c' -o -name '*.h' | xargs perl -pi -i -e 's/\bCHR_SUB_W\b/ITM_SUB_W/g;'</v>
      </c>
    </row>
    <row r="889" spans="2:15">
      <c r="B889" t="s">
        <v>2251</v>
      </c>
      <c r="C889" s="1">
        <v>882</v>
      </c>
      <c r="D889" t="s">
        <v>1142</v>
      </c>
      <c r="E889" s="1">
        <v>882</v>
      </c>
      <c r="G889" s="14" t="str">
        <f t="shared" si="41"/>
        <v/>
      </c>
      <c r="H889" s="11" t="s">
        <v>1142</v>
      </c>
      <c r="N889" s="18" t="str">
        <f t="shared" si="42"/>
        <v>s/\bCHR_SUB_X\b/ITM_SUB_X/g;</v>
      </c>
      <c r="O889" s="19" t="str">
        <f t="shared" si="43"/>
        <v>find . -name '*.c' -o -name '*.h' | xargs perl -pi -i -e 's/\bCHR_SUB_X\b/ITM_SUB_X/g;'</v>
      </c>
    </row>
    <row r="890" spans="2:15">
      <c r="B890" t="s">
        <v>2252</v>
      </c>
      <c r="C890" s="1">
        <v>883</v>
      </c>
      <c r="D890" t="s">
        <v>1143</v>
      </c>
      <c r="E890" s="1">
        <v>883</v>
      </c>
      <c r="G890" s="14" t="str">
        <f t="shared" si="41"/>
        <v/>
      </c>
      <c r="H890" s="11" t="s">
        <v>1143</v>
      </c>
      <c r="N890" s="18" t="str">
        <f t="shared" si="42"/>
        <v>s/\bCHR_SUB_Y\b/ITM_SUB_Y/g;</v>
      </c>
      <c r="O890" s="19" t="str">
        <f t="shared" si="43"/>
        <v>find . -name '*.c' -o -name '*.h' | xargs perl -pi -i -e 's/\bCHR_SUB_Y\b/ITM_SUB_Y/g;'</v>
      </c>
    </row>
    <row r="891" spans="2:15">
      <c r="B891" t="s">
        <v>2253</v>
      </c>
      <c r="C891" s="1">
        <v>884</v>
      </c>
      <c r="D891" t="s">
        <v>1144</v>
      </c>
      <c r="E891" s="1">
        <v>884</v>
      </c>
      <c r="G891" s="14" t="str">
        <f t="shared" si="41"/>
        <v/>
      </c>
      <c r="H891" s="11" t="s">
        <v>1144</v>
      </c>
      <c r="N891" s="18" t="str">
        <f t="shared" si="42"/>
        <v>s/\bCHR_SUB_Z\b/ITM_SUB_Z/g;</v>
      </c>
      <c r="O891" s="19" t="str">
        <f t="shared" si="43"/>
        <v>find . -name '*.c' -o -name '*.h' | xargs perl -pi -i -e 's/\bCHR_SUB_Z\b/ITM_SUB_Z/g;'</v>
      </c>
    </row>
    <row r="892" spans="2:15">
      <c r="B892" t="s">
        <v>2254</v>
      </c>
      <c r="C892" s="1">
        <v>885</v>
      </c>
      <c r="D892" t="s">
        <v>1145</v>
      </c>
      <c r="E892" s="1">
        <v>885</v>
      </c>
      <c r="G892" s="14" t="str">
        <f t="shared" si="41"/>
        <v/>
      </c>
      <c r="H892" s="11" t="s">
        <v>1145</v>
      </c>
      <c r="N892" s="18" t="str">
        <f t="shared" si="42"/>
        <v>s/\bCHR_SUB_E_OUTLINE\b/ITM_SUB_E_OUTLINE/g;</v>
      </c>
      <c r="O892" s="19" t="str">
        <f t="shared" si="43"/>
        <v>find . -name '*.c' -o -name '*.h' | xargs perl -pi -i -e 's/\bCHR_SUB_E_OUTLINE\b/ITM_SUB_E_OUTLINE/g;'</v>
      </c>
    </row>
    <row r="893" spans="2:15">
      <c r="B893" t="s">
        <v>2255</v>
      </c>
      <c r="C893" s="1">
        <v>886</v>
      </c>
      <c r="D893" t="s">
        <v>1146</v>
      </c>
      <c r="E893" s="1">
        <v>886</v>
      </c>
      <c r="G893" s="14" t="str">
        <f t="shared" si="41"/>
        <v/>
      </c>
      <c r="H893" s="11" t="s">
        <v>1146</v>
      </c>
      <c r="N893" s="18" t="str">
        <f t="shared" si="42"/>
        <v>s/\bCHR_SUB_a\b/ITM_SUB_a/g;</v>
      </c>
      <c r="O893" s="19" t="str">
        <f t="shared" si="43"/>
        <v>find . -name '*.c' -o -name '*.h' | xargs perl -pi -i -e 's/\bCHR_SUB_a\b/ITM_SUB_a/g;'</v>
      </c>
    </row>
    <row r="894" spans="2:15">
      <c r="B894" t="s">
        <v>2256</v>
      </c>
      <c r="C894" s="1">
        <v>887</v>
      </c>
      <c r="D894" t="s">
        <v>1147</v>
      </c>
      <c r="E894" s="1">
        <v>887</v>
      </c>
      <c r="G894" s="14" t="str">
        <f t="shared" si="41"/>
        <v/>
      </c>
      <c r="H894" s="11" t="s">
        <v>1147</v>
      </c>
      <c r="N894" s="18" t="str">
        <f t="shared" si="42"/>
        <v>s/\bCHR_SUB_b\b/ITM_SUB_b/g;</v>
      </c>
      <c r="O894" s="19" t="str">
        <f t="shared" si="43"/>
        <v>find . -name '*.c' -o -name '*.h' | xargs perl -pi -i -e 's/\bCHR_SUB_b\b/ITM_SUB_b/g;'</v>
      </c>
    </row>
    <row r="895" spans="2:15">
      <c r="B895" t="s">
        <v>2257</v>
      </c>
      <c r="C895" s="1">
        <v>888</v>
      </c>
      <c r="D895" t="s">
        <v>1148</v>
      </c>
      <c r="E895" s="1">
        <v>888</v>
      </c>
      <c r="G895" s="14" t="str">
        <f t="shared" si="41"/>
        <v/>
      </c>
      <c r="H895" s="11" t="s">
        <v>1148</v>
      </c>
      <c r="N895" s="18" t="str">
        <f t="shared" si="42"/>
        <v>s/\bCHR_SUB_c\b/ITM_SUB_c/g;</v>
      </c>
      <c r="O895" s="19" t="str">
        <f t="shared" si="43"/>
        <v>find . -name '*.c' -o -name '*.h' | xargs perl -pi -i -e 's/\bCHR_SUB_c\b/ITM_SUB_c/g;'</v>
      </c>
    </row>
    <row r="896" spans="2:15">
      <c r="B896" t="s">
        <v>2258</v>
      </c>
      <c r="C896" s="1">
        <v>889</v>
      </c>
      <c r="D896" t="s">
        <v>1149</v>
      </c>
      <c r="E896" s="1">
        <v>889</v>
      </c>
      <c r="G896" s="14" t="str">
        <f t="shared" si="41"/>
        <v/>
      </c>
      <c r="H896" s="11" t="s">
        <v>1149</v>
      </c>
      <c r="N896" s="18" t="str">
        <f t="shared" si="42"/>
        <v>s/\bCHR_SUB_d\b/ITM_SUB_d/g;</v>
      </c>
      <c r="O896" s="19" t="str">
        <f t="shared" si="43"/>
        <v>find . -name '*.c' -o -name '*.h' | xargs perl -pi -i -e 's/\bCHR_SUB_d\b/ITM_SUB_d/g;'</v>
      </c>
    </row>
    <row r="897" spans="2:15">
      <c r="B897" t="s">
        <v>2259</v>
      </c>
      <c r="C897" s="1">
        <v>890</v>
      </c>
      <c r="D897" t="s">
        <v>1150</v>
      </c>
      <c r="E897" s="1">
        <v>890</v>
      </c>
      <c r="G897" s="14" t="str">
        <f t="shared" si="41"/>
        <v/>
      </c>
      <c r="H897" s="11" t="s">
        <v>1150</v>
      </c>
      <c r="N897" s="18" t="str">
        <f t="shared" si="42"/>
        <v>s/\bCHR_SUB_e\b/ITM_SUB_e/g;</v>
      </c>
      <c r="O897" s="19" t="str">
        <f t="shared" si="43"/>
        <v>find . -name '*.c' -o -name '*.h' | xargs perl -pi -i -e 's/\bCHR_SUB_e\b/ITM_SUB_e/g;'</v>
      </c>
    </row>
    <row r="898" spans="2:15">
      <c r="B898" t="s">
        <v>2260</v>
      </c>
      <c r="C898" s="1">
        <v>891</v>
      </c>
      <c r="D898" t="s">
        <v>1151</v>
      </c>
      <c r="E898" s="1">
        <v>891</v>
      </c>
      <c r="G898" s="14" t="str">
        <f t="shared" si="41"/>
        <v/>
      </c>
      <c r="H898" s="11" t="s">
        <v>1151</v>
      </c>
      <c r="N898" s="18" t="str">
        <f t="shared" si="42"/>
        <v>s/\bCHR_SUB_h\b/ITM_SUB_h/g;</v>
      </c>
      <c r="O898" s="19" t="str">
        <f t="shared" si="43"/>
        <v>find . -name '*.c' -o -name '*.h' | xargs perl -pi -i -e 's/\bCHR_SUB_h\b/ITM_SUB_h/g;'</v>
      </c>
    </row>
    <row r="899" spans="2:15">
      <c r="B899" t="s">
        <v>2261</v>
      </c>
      <c r="C899" s="1">
        <v>892</v>
      </c>
      <c r="D899" t="s">
        <v>1152</v>
      </c>
      <c r="E899" s="1">
        <v>892</v>
      </c>
      <c r="G899" s="14" t="str">
        <f t="shared" si="41"/>
        <v/>
      </c>
      <c r="H899" s="11" t="s">
        <v>1152</v>
      </c>
      <c r="N899" s="18" t="str">
        <f t="shared" si="42"/>
        <v>s/\bCHR_SUB_i\b/ITM_SUB_i/g;</v>
      </c>
      <c r="O899" s="19" t="str">
        <f t="shared" si="43"/>
        <v>find . -name '*.c' -o -name '*.h' | xargs perl -pi -i -e 's/\bCHR_SUB_i\b/ITM_SUB_i/g;'</v>
      </c>
    </row>
    <row r="900" spans="2:15">
      <c r="B900" t="s">
        <v>2262</v>
      </c>
      <c r="C900" s="1">
        <v>893</v>
      </c>
      <c r="D900" t="s">
        <v>1153</v>
      </c>
      <c r="E900" s="1">
        <v>893</v>
      </c>
      <c r="G900" s="14" t="str">
        <f t="shared" si="41"/>
        <v/>
      </c>
      <c r="H900" s="11" t="s">
        <v>1153</v>
      </c>
      <c r="N900" s="18" t="str">
        <f t="shared" si="42"/>
        <v>s/\bCHR_SUB_j\b/ITM_SUB_j/g;</v>
      </c>
      <c r="O900" s="19" t="str">
        <f t="shared" si="43"/>
        <v>find . -name '*.c' -o -name '*.h' | xargs perl -pi -i -e 's/\bCHR_SUB_j\b/ITM_SUB_j/g;'</v>
      </c>
    </row>
    <row r="901" spans="2:15">
      <c r="B901" t="s">
        <v>2263</v>
      </c>
      <c r="C901" s="1">
        <v>894</v>
      </c>
      <c r="D901" t="s">
        <v>1154</v>
      </c>
      <c r="E901" s="1">
        <v>894</v>
      </c>
      <c r="G901" s="14" t="str">
        <f t="shared" si="41"/>
        <v/>
      </c>
      <c r="H901" s="11" t="s">
        <v>1154</v>
      </c>
      <c r="N901" s="18" t="str">
        <f t="shared" si="42"/>
        <v>s/\bCHR_SUB_k\b/ITM_SUB_k/g;</v>
      </c>
      <c r="O901" s="19" t="str">
        <f t="shared" si="43"/>
        <v>find . -name '*.c' -o -name '*.h' | xargs perl -pi -i -e 's/\bCHR_SUB_k\b/ITM_SUB_k/g;'</v>
      </c>
    </row>
    <row r="902" spans="2:15">
      <c r="B902" t="s">
        <v>2264</v>
      </c>
      <c r="C902" s="1">
        <v>895</v>
      </c>
      <c r="D902" t="s">
        <v>1155</v>
      </c>
      <c r="E902" s="1">
        <v>895</v>
      </c>
      <c r="G902" s="14" t="str">
        <f t="shared" si="41"/>
        <v/>
      </c>
      <c r="H902" s="11" t="s">
        <v>1155</v>
      </c>
      <c r="N902" s="18" t="str">
        <f t="shared" si="42"/>
        <v>s/\bCHR_SUB_l\b/ITM_SUB_l/g;</v>
      </c>
      <c r="O902" s="19" t="str">
        <f t="shared" si="43"/>
        <v>find . -name '*.c' -o -name '*.h' | xargs perl -pi -i -e 's/\bCHR_SUB_l\b/ITM_SUB_l/g;'</v>
      </c>
    </row>
    <row r="903" spans="2:15">
      <c r="B903" t="s">
        <v>2265</v>
      </c>
      <c r="C903" s="1">
        <v>896</v>
      </c>
      <c r="D903" t="s">
        <v>1156</v>
      </c>
      <c r="E903" s="1">
        <v>896</v>
      </c>
      <c r="G903" s="14" t="str">
        <f t="shared" si="41"/>
        <v/>
      </c>
      <c r="H903" s="11" t="s">
        <v>1156</v>
      </c>
      <c r="N903" s="18" t="str">
        <f t="shared" si="42"/>
        <v>s/\bCHR_SUB_m\b/ITM_SUB_m/g;</v>
      </c>
      <c r="O903" s="19" t="str">
        <f t="shared" si="43"/>
        <v>find . -name '*.c' -o -name '*.h' | xargs perl -pi -i -e 's/\bCHR_SUB_m\b/ITM_SUB_m/g;'</v>
      </c>
    </row>
    <row r="904" spans="2:15">
      <c r="B904" t="s">
        <v>2266</v>
      </c>
      <c r="C904" s="1">
        <v>897</v>
      </c>
      <c r="D904" t="s">
        <v>1157</v>
      </c>
      <c r="E904" s="1">
        <v>897</v>
      </c>
      <c r="G904" s="14" t="str">
        <f t="shared" ref="G904:G967" si="44">IF(D904&lt;&gt;H904,1,"")</f>
        <v/>
      </c>
      <c r="H904" s="11" t="s">
        <v>1157</v>
      </c>
      <c r="N904" s="18" t="str">
        <f t="shared" si="42"/>
        <v>s/\bCHR_SUB_n\b/ITM_SUB_n/g;</v>
      </c>
      <c r="O904" s="19" t="str">
        <f t="shared" si="43"/>
        <v>find . -name '*.c' -o -name '*.h' | xargs perl -pi -i -e 's/\bCHR_SUB_n\b/ITM_SUB_n/g;'</v>
      </c>
    </row>
    <row r="905" spans="2:15">
      <c r="B905" t="s">
        <v>2267</v>
      </c>
      <c r="C905" s="1">
        <v>898</v>
      </c>
      <c r="D905" t="s">
        <v>1158</v>
      </c>
      <c r="E905" s="1">
        <v>898</v>
      </c>
      <c r="G905" s="14" t="str">
        <f t="shared" si="44"/>
        <v/>
      </c>
      <c r="H905" s="11" t="s">
        <v>1158</v>
      </c>
      <c r="N905" s="18" t="str">
        <f t="shared" si="42"/>
        <v>s/\bCHR_SUB_o\b/ITM_SUB_o/g;</v>
      </c>
      <c r="O905" s="19" t="str">
        <f t="shared" si="43"/>
        <v>find . -name '*.c' -o -name '*.h' | xargs perl -pi -i -e 's/\bCHR_SUB_o\b/ITM_SUB_o/g;'</v>
      </c>
    </row>
    <row r="906" spans="2:15">
      <c r="B906" t="s">
        <v>2268</v>
      </c>
      <c r="C906" s="1">
        <v>899</v>
      </c>
      <c r="D906" t="s">
        <v>1159</v>
      </c>
      <c r="E906" s="1">
        <v>899</v>
      </c>
      <c r="G906" s="14" t="str">
        <f t="shared" si="44"/>
        <v/>
      </c>
      <c r="H906" s="11" t="s">
        <v>1159</v>
      </c>
      <c r="N906" s="18" t="str">
        <f t="shared" si="42"/>
        <v>s/\bCHR_SUB_p\b/ITM_SUB_p/g;</v>
      </c>
      <c r="O906" s="19" t="str">
        <f t="shared" si="43"/>
        <v>find . -name '*.c' -o -name '*.h' | xargs perl -pi -i -e 's/\bCHR_SUB_p\b/ITM_SUB_p/g;'</v>
      </c>
    </row>
    <row r="907" spans="2:15">
      <c r="B907" t="s">
        <v>2269</v>
      </c>
      <c r="C907" s="1">
        <v>900</v>
      </c>
      <c r="D907" t="s">
        <v>1160</v>
      </c>
      <c r="E907" s="1">
        <v>900</v>
      </c>
      <c r="G907" s="14" t="str">
        <f t="shared" si="44"/>
        <v/>
      </c>
      <c r="H907" s="11" t="s">
        <v>1160</v>
      </c>
      <c r="N907" s="18" t="str">
        <f t="shared" si="42"/>
        <v>s/\bCHR_SUB_q\b/ITM_SUB_q/g;</v>
      </c>
      <c r="O907" s="19" t="str">
        <f t="shared" si="43"/>
        <v>find . -name '*.c' -o -name '*.h' | xargs perl -pi -i -e 's/\bCHR_SUB_q\b/ITM_SUB_q/g;'</v>
      </c>
    </row>
    <row r="908" spans="2:15">
      <c r="B908" t="s">
        <v>2270</v>
      </c>
      <c r="C908" s="1">
        <v>901</v>
      </c>
      <c r="D908" t="s">
        <v>1161</v>
      </c>
      <c r="E908" s="1">
        <v>901</v>
      </c>
      <c r="G908" s="14" t="str">
        <f t="shared" si="44"/>
        <v/>
      </c>
      <c r="H908" s="11" t="s">
        <v>1161</v>
      </c>
      <c r="N908" s="18" t="str">
        <f t="shared" si="42"/>
        <v>s/\bCHR_SUB_s\b/ITM_SUB_s/g;</v>
      </c>
      <c r="O908" s="19" t="str">
        <f t="shared" si="43"/>
        <v>find . -name '*.c' -o -name '*.h' | xargs perl -pi -i -e 's/\bCHR_SUB_s\b/ITM_SUB_s/g;'</v>
      </c>
    </row>
    <row r="909" spans="2:15">
      <c r="B909" t="s">
        <v>2271</v>
      </c>
      <c r="C909" s="1">
        <v>902</v>
      </c>
      <c r="D909" t="s">
        <v>1162</v>
      </c>
      <c r="E909" s="1">
        <v>902</v>
      </c>
      <c r="G909" s="14" t="str">
        <f t="shared" si="44"/>
        <v/>
      </c>
      <c r="H909" s="11" t="s">
        <v>1162</v>
      </c>
      <c r="N909" s="18" t="str">
        <f t="shared" si="42"/>
        <v>s/\bCHR_SUB_t\b/ITM_SUB_t/g;</v>
      </c>
      <c r="O909" s="19" t="str">
        <f t="shared" si="43"/>
        <v>find . -name '*.c' -o -name '*.h' | xargs perl -pi -i -e 's/\bCHR_SUB_t\b/ITM_SUB_t/g;'</v>
      </c>
    </row>
    <row r="910" spans="2:15">
      <c r="B910" t="s">
        <v>2272</v>
      </c>
      <c r="C910" s="1">
        <v>903</v>
      </c>
      <c r="D910" t="s">
        <v>1163</v>
      </c>
      <c r="E910" s="1">
        <v>903</v>
      </c>
      <c r="G910" s="14" t="str">
        <f t="shared" si="44"/>
        <v/>
      </c>
      <c r="H910" s="11" t="s">
        <v>1163</v>
      </c>
      <c r="N910" s="18" t="str">
        <f t="shared" si="42"/>
        <v>s/\bCHR_SUB_u\b/ITM_SUB_u/g;</v>
      </c>
      <c r="O910" s="19" t="str">
        <f t="shared" si="43"/>
        <v>find . -name '*.c' -o -name '*.h' | xargs perl -pi -i -e 's/\bCHR_SUB_u\b/ITM_SUB_u/g;'</v>
      </c>
    </row>
    <row r="911" spans="2:15">
      <c r="B911" t="s">
        <v>2273</v>
      </c>
      <c r="C911" s="1">
        <v>904</v>
      </c>
      <c r="D911" t="s">
        <v>1164</v>
      </c>
      <c r="E911" s="1">
        <v>904</v>
      </c>
      <c r="G911" s="14" t="str">
        <f t="shared" si="44"/>
        <v/>
      </c>
      <c r="H911" s="11" t="s">
        <v>1164</v>
      </c>
      <c r="N911" s="18" t="str">
        <f t="shared" si="42"/>
        <v>s/\bCHR_SUB_v\b/ITM_SUB_v/g;</v>
      </c>
      <c r="O911" s="19" t="str">
        <f t="shared" si="43"/>
        <v>find . -name '*.c' -o -name '*.h' | xargs perl -pi -i -e 's/\bCHR_SUB_v\b/ITM_SUB_v/g;'</v>
      </c>
    </row>
    <row r="912" spans="2:15">
      <c r="B912" t="s">
        <v>2274</v>
      </c>
      <c r="C912" s="1">
        <v>905</v>
      </c>
      <c r="D912" t="s">
        <v>1165</v>
      </c>
      <c r="E912" s="1">
        <v>905</v>
      </c>
      <c r="G912" s="14" t="str">
        <f t="shared" si="44"/>
        <v/>
      </c>
      <c r="H912" s="11" t="s">
        <v>1165</v>
      </c>
      <c r="N912" s="18" t="str">
        <f t="shared" si="42"/>
        <v>s/\bCHR_SUB_w\b/ITM_SUB_w/g;</v>
      </c>
      <c r="O912" s="19" t="str">
        <f t="shared" si="43"/>
        <v>find . -name '*.c' -o -name '*.h' | xargs perl -pi -i -e 's/\bCHR_SUB_w\b/ITM_SUB_w/g;'</v>
      </c>
    </row>
    <row r="913" spans="2:15">
      <c r="B913" t="s">
        <v>2275</v>
      </c>
      <c r="C913" s="1">
        <v>906</v>
      </c>
      <c r="D913" t="s">
        <v>1166</v>
      </c>
      <c r="E913" s="1">
        <v>906</v>
      </c>
      <c r="G913" s="14" t="str">
        <f t="shared" si="44"/>
        <v/>
      </c>
      <c r="H913" s="11" t="s">
        <v>1166</v>
      </c>
      <c r="N913" s="18" t="str">
        <f t="shared" si="42"/>
        <v>s/\bCHR_SUB_x\b/ITM_SUB_x/g;</v>
      </c>
      <c r="O913" s="19" t="str">
        <f t="shared" si="43"/>
        <v>find . -name '*.c' -o -name '*.h' | xargs perl -pi -i -e 's/\bCHR_SUB_x\b/ITM_SUB_x/g;'</v>
      </c>
    </row>
    <row r="914" spans="2:15">
      <c r="B914" t="s">
        <v>2276</v>
      </c>
      <c r="C914" s="1">
        <v>907</v>
      </c>
      <c r="D914" t="s">
        <v>1167</v>
      </c>
      <c r="E914" s="1">
        <v>907</v>
      </c>
      <c r="G914" s="14" t="str">
        <f t="shared" si="44"/>
        <v/>
      </c>
      <c r="H914" s="11" t="s">
        <v>1167</v>
      </c>
      <c r="N914" s="18" t="str">
        <f t="shared" si="42"/>
        <v>s/\bCHR_SUB_y\b/ITM_SUB_y/g;</v>
      </c>
      <c r="O914" s="19" t="str">
        <f t="shared" si="43"/>
        <v>find . -name '*.c' -o -name '*.h' | xargs perl -pi -i -e 's/\bCHR_SUB_y\b/ITM_SUB_y/g;'</v>
      </c>
    </row>
    <row r="915" spans="2:15">
      <c r="B915" t="s">
        <v>2277</v>
      </c>
      <c r="C915" s="1">
        <v>908</v>
      </c>
      <c r="D915" t="s">
        <v>1168</v>
      </c>
      <c r="E915" s="1">
        <v>908</v>
      </c>
      <c r="G915" s="14" t="str">
        <f t="shared" si="44"/>
        <v/>
      </c>
      <c r="H915" s="11" t="s">
        <v>1168</v>
      </c>
      <c r="N915" s="18" t="str">
        <f t="shared" si="42"/>
        <v>s/\bCHR_SUB_z\b/ITM_SUB_z/g;</v>
      </c>
      <c r="O915" s="19" t="str">
        <f t="shared" si="43"/>
        <v>find . -name '*.c' -o -name '*.h' | xargs perl -pi -i -e 's/\bCHR_SUB_z\b/ITM_SUB_z/g;'</v>
      </c>
    </row>
    <row r="916" spans="2:15">
      <c r="B916" t="s">
        <v>2278</v>
      </c>
      <c r="C916" s="1">
        <v>909</v>
      </c>
      <c r="D916" t="s">
        <v>1169</v>
      </c>
      <c r="E916" s="1">
        <v>909</v>
      </c>
      <c r="G916" s="14" t="str">
        <f t="shared" si="44"/>
        <v/>
      </c>
      <c r="H916" s="11" t="s">
        <v>1169</v>
      </c>
      <c r="N916" s="18" t="str">
        <f t="shared" si="42"/>
        <v>s/\bCHR_SUB_a_b\b/ITM_SUB_a_b/g;</v>
      </c>
      <c r="O916" s="19" t="str">
        <f t="shared" si="43"/>
        <v>find . -name '*.c' -o -name '*.h' | xargs perl -pi -i -e 's/\bCHR_SUB_a_b\b/ITM_SUB_a_b/g;'</v>
      </c>
    </row>
    <row r="917" spans="2:15">
      <c r="B917" t="s">
        <v>2279</v>
      </c>
      <c r="C917" s="1">
        <v>910</v>
      </c>
      <c r="D917" t="s">
        <v>1170</v>
      </c>
      <c r="E917" s="1">
        <v>910</v>
      </c>
      <c r="G917" s="14" t="str">
        <f t="shared" si="44"/>
        <v/>
      </c>
      <c r="H917" s="11" t="s">
        <v>1170</v>
      </c>
      <c r="N917" s="18" t="str">
        <f t="shared" si="42"/>
        <v>s/\bCHR_SUB_e_b\b/ITM_SUB_e_b/g;</v>
      </c>
      <c r="O917" s="19" t="str">
        <f t="shared" si="43"/>
        <v>find . -name '*.c' -o -name '*.h' | xargs perl -pi -i -e 's/\bCHR_SUB_e_b\b/ITM_SUB_e_b/g;'</v>
      </c>
    </row>
    <row r="918" spans="2:15">
      <c r="B918" t="s">
        <v>2280</v>
      </c>
      <c r="C918" s="1">
        <v>911</v>
      </c>
      <c r="D918" t="s">
        <v>1171</v>
      </c>
      <c r="E918" s="1">
        <v>911</v>
      </c>
      <c r="G918" s="14" t="str">
        <f t="shared" si="44"/>
        <v/>
      </c>
      <c r="H918" s="11" t="s">
        <v>1171</v>
      </c>
      <c r="N918" s="18" t="str">
        <f t="shared" si="42"/>
        <v>s/\bCHR_SUB_k_b\b/ITM_SUB_k_b/g;</v>
      </c>
      <c r="O918" s="19" t="str">
        <f t="shared" si="43"/>
        <v>find . -name '*.c' -o -name '*.h' | xargs perl -pi -i -e 's/\bCHR_SUB_k_b\b/ITM_SUB_k_b/g;'</v>
      </c>
    </row>
    <row r="919" spans="2:15">
      <c r="B919" t="s">
        <v>2281</v>
      </c>
      <c r="C919" s="1">
        <v>912</v>
      </c>
      <c r="D919" t="s">
        <v>1172</v>
      </c>
      <c r="E919" s="1">
        <v>912</v>
      </c>
      <c r="G919" s="14" t="str">
        <f t="shared" si="44"/>
        <v/>
      </c>
      <c r="H919" s="11" t="s">
        <v>1172</v>
      </c>
      <c r="N919" s="18" t="str">
        <f t="shared" ref="N919:N982" si="45">IF(D919&lt;&gt;B919,"s/\b"&amp;B919&amp;"\b/"&amp;D919&amp;"/g;","")</f>
        <v>s/\bCHR_SUB_l_b\b/ITM_SUB_l_b/g;</v>
      </c>
      <c r="O919" s="19" t="str">
        <f t="shared" si="43"/>
        <v>find . -name '*.c' -o -name '*.h' | xargs perl -pi -i -e 's/\bCHR_SUB_l_b\b/ITM_SUB_l_b/g;'</v>
      </c>
    </row>
    <row r="920" spans="2:15">
      <c r="B920" t="s">
        <v>2282</v>
      </c>
      <c r="C920" s="1">
        <v>913</v>
      </c>
      <c r="D920" t="s">
        <v>1173</v>
      </c>
      <c r="E920" s="1">
        <v>913</v>
      </c>
      <c r="G920" s="14" t="str">
        <f t="shared" si="44"/>
        <v/>
      </c>
      <c r="H920" s="11" t="s">
        <v>1173</v>
      </c>
      <c r="N920" s="18" t="str">
        <f t="shared" si="45"/>
        <v>s/\bCHR_SUB_m_b\b/ITM_SUB_m_b/g;</v>
      </c>
      <c r="O920" s="19" t="str">
        <f t="shared" si="43"/>
        <v>find . -name '*.c' -o -name '*.h' | xargs perl -pi -i -e 's/\bCHR_SUB_m_b\b/ITM_SUB_m_b/g;'</v>
      </c>
    </row>
    <row r="921" spans="2:15">
      <c r="B921" t="s">
        <v>2283</v>
      </c>
      <c r="C921" s="1">
        <v>914</v>
      </c>
      <c r="D921" t="s">
        <v>1174</v>
      </c>
      <c r="E921" s="1">
        <v>914</v>
      </c>
      <c r="G921" s="14" t="str">
        <f t="shared" si="44"/>
        <v/>
      </c>
      <c r="H921" s="11" t="s">
        <v>1174</v>
      </c>
      <c r="N921" s="18" t="str">
        <f t="shared" si="45"/>
        <v>s/\bCHR_SUB_n_b\b/ITM_SUB_n_b/g;</v>
      </c>
      <c r="O921" s="19" t="str">
        <f t="shared" si="43"/>
        <v>find . -name '*.c' -o -name '*.h' | xargs perl -pi -i -e 's/\bCHR_SUB_n_b\b/ITM_SUB_n_b/g;'</v>
      </c>
    </row>
    <row r="922" spans="2:15">
      <c r="B922" t="s">
        <v>2284</v>
      </c>
      <c r="C922" s="1">
        <v>915</v>
      </c>
      <c r="D922" t="s">
        <v>1175</v>
      </c>
      <c r="E922" s="1">
        <v>915</v>
      </c>
      <c r="G922" s="14" t="str">
        <f t="shared" si="44"/>
        <v/>
      </c>
      <c r="H922" s="11" t="s">
        <v>1175</v>
      </c>
      <c r="N922" s="18" t="str">
        <f t="shared" si="45"/>
        <v>s/\bCHR_SUB_o_b\b/ITM_SUB_o_b/g;</v>
      </c>
      <c r="O922" s="19" t="str">
        <f t="shared" si="43"/>
        <v>find . -name '*.c' -o -name '*.h' | xargs perl -pi -i -e 's/\bCHR_SUB_o_b\b/ITM_SUB_o_b/g;'</v>
      </c>
    </row>
    <row r="923" spans="2:15">
      <c r="B923" t="s">
        <v>2285</v>
      </c>
      <c r="C923" s="1">
        <v>916</v>
      </c>
      <c r="D923" t="s">
        <v>1176</v>
      </c>
      <c r="E923" s="1">
        <v>916</v>
      </c>
      <c r="G923" s="14" t="str">
        <f t="shared" si="44"/>
        <v/>
      </c>
      <c r="H923" s="11" t="s">
        <v>1176</v>
      </c>
      <c r="N923" s="18" t="str">
        <f t="shared" si="45"/>
        <v>s/\bCHR_SUB_p_b\b/ITM_SUB_p_b/g;</v>
      </c>
      <c r="O923" s="19" t="str">
        <f t="shared" si="43"/>
        <v>find . -name '*.c' -o -name '*.h' | xargs perl -pi -i -e 's/\bCHR_SUB_p_b\b/ITM_SUB_p_b/g;'</v>
      </c>
    </row>
    <row r="924" spans="2:15">
      <c r="B924" t="s">
        <v>2286</v>
      </c>
      <c r="C924" s="1">
        <v>917</v>
      </c>
      <c r="D924" t="s">
        <v>1177</v>
      </c>
      <c r="E924" s="1">
        <v>917</v>
      </c>
      <c r="G924" s="14" t="str">
        <f t="shared" si="44"/>
        <v/>
      </c>
      <c r="H924" s="11" t="s">
        <v>1177</v>
      </c>
      <c r="N924" s="18" t="str">
        <f t="shared" si="45"/>
        <v>s/\bCHR_SUB_s_b\b/ITM_SUB_s_b/g;</v>
      </c>
      <c r="O924" s="19" t="str">
        <f t="shared" si="43"/>
        <v>find . -name '*.c' -o -name '*.h' | xargs perl -pi -i -e 's/\bCHR_SUB_s_b\b/ITM_SUB_s_b/g;'</v>
      </c>
    </row>
    <row r="925" spans="2:15">
      <c r="B925" t="s">
        <v>2287</v>
      </c>
      <c r="C925" s="1">
        <v>918</v>
      </c>
      <c r="D925" t="s">
        <v>1178</v>
      </c>
      <c r="E925" s="1">
        <v>918</v>
      </c>
      <c r="G925" s="14" t="str">
        <f t="shared" si="44"/>
        <v/>
      </c>
      <c r="H925" s="11" t="s">
        <v>1178</v>
      </c>
      <c r="N925" s="18" t="str">
        <f t="shared" si="45"/>
        <v>s/\bCHR_SUB_u_b\b/ITM_SUB_u_b/g;</v>
      </c>
      <c r="O925" s="19" t="str">
        <f t="shared" si="43"/>
        <v>find . -name '*.c' -o -name '*.h' | xargs perl -pi -i -e 's/\bCHR_SUB_u_b\b/ITM_SUB_u_b/g;'</v>
      </c>
    </row>
    <row r="926" spans="2:15">
      <c r="B926" t="s">
        <v>2288</v>
      </c>
      <c r="C926" s="1">
        <v>919</v>
      </c>
      <c r="D926" t="s">
        <v>1179</v>
      </c>
      <c r="E926" s="1">
        <v>919</v>
      </c>
      <c r="G926" s="14" t="str">
        <f t="shared" si="44"/>
        <v/>
      </c>
      <c r="H926" s="11" t="s">
        <v>1179</v>
      </c>
      <c r="N926" s="18" t="str">
        <f t="shared" si="45"/>
        <v>s/\bCHR_SUB_x_b\b/ITM_SUB_x_b/g;</v>
      </c>
      <c r="O926" s="19" t="str">
        <f t="shared" si="43"/>
        <v>find . -name '*.c' -o -name '*.h' | xargs perl -pi -i -e 's/\bCHR_SUB_x_b\b/ITM_SUB_x_b/g;'</v>
      </c>
    </row>
    <row r="927" spans="2:15">
      <c r="B927" t="s">
        <v>2289</v>
      </c>
      <c r="C927" s="1">
        <v>920</v>
      </c>
      <c r="D927" t="s">
        <v>1180</v>
      </c>
      <c r="E927" s="1">
        <v>920</v>
      </c>
      <c r="G927" s="14" t="str">
        <f t="shared" si="44"/>
        <v/>
      </c>
      <c r="H927" s="11" t="s">
        <v>1180</v>
      </c>
      <c r="N927" s="18" t="str">
        <f t="shared" si="45"/>
        <v>s/\bCHR_SUP_PLUS\b/ITM_SUP_PLUS/g;</v>
      </c>
      <c r="O927" s="19" t="str">
        <f t="shared" si="43"/>
        <v>find . -name '*.c' -o -name '*.h' | xargs perl -pi -i -e 's/\bCHR_SUP_PLUS\b/ITM_SUP_PLUS/g;'</v>
      </c>
    </row>
    <row r="928" spans="2:15">
      <c r="B928" t="s">
        <v>2290</v>
      </c>
      <c r="C928" s="1">
        <v>921</v>
      </c>
      <c r="D928" t="s">
        <v>1181</v>
      </c>
      <c r="E928" s="1">
        <v>921</v>
      </c>
      <c r="G928" s="14" t="str">
        <f t="shared" si="44"/>
        <v/>
      </c>
      <c r="H928" s="11" t="s">
        <v>1181</v>
      </c>
      <c r="N928" s="18" t="str">
        <f t="shared" si="45"/>
        <v>s/\bCHR_SUP_MINUS\b/ITM_SUP_MINUS/g;</v>
      </c>
      <c r="O928" s="19" t="str">
        <f t="shared" si="43"/>
        <v>find . -name '*.c' -o -name '*.h' | xargs perl -pi -i -e 's/\bCHR_SUP_MINUS\b/ITM_SUP_MINUS/g;'</v>
      </c>
    </row>
    <row r="929" spans="2:15">
      <c r="B929" t="s">
        <v>2291</v>
      </c>
      <c r="C929" s="1">
        <v>922</v>
      </c>
      <c r="D929" t="s">
        <v>1182</v>
      </c>
      <c r="E929" s="1">
        <v>922</v>
      </c>
      <c r="G929" s="14" t="str">
        <f t="shared" si="44"/>
        <v/>
      </c>
      <c r="H929" s="11" t="s">
        <v>1182</v>
      </c>
      <c r="N929" s="18" t="str">
        <f t="shared" si="45"/>
        <v>s/\bCHR_SUP_MINUS_1\b/ITM_SUP_MINUS_1/g;</v>
      </c>
      <c r="O929" s="19" t="str">
        <f t="shared" si="43"/>
        <v>find . -name '*.c' -o -name '*.h' | xargs perl -pi -i -e 's/\bCHR_SUP_MINUS_1\b/ITM_SUP_MINUS_1/g;'</v>
      </c>
    </row>
    <row r="930" spans="2:15">
      <c r="B930" t="s">
        <v>2292</v>
      </c>
      <c r="C930" s="1">
        <v>923</v>
      </c>
      <c r="D930" t="s">
        <v>1183</v>
      </c>
      <c r="E930" s="1">
        <v>923</v>
      </c>
      <c r="G930" s="14" t="str">
        <f t="shared" si="44"/>
        <v/>
      </c>
      <c r="H930" s="11" t="s">
        <v>1183</v>
      </c>
      <c r="N930" s="18" t="str">
        <f t="shared" si="45"/>
        <v>s/\bCHR_SUP_INFINITY\b/ITM_SUP_INFINITY/g;</v>
      </c>
      <c r="O930" s="19" t="str">
        <f t="shared" si="43"/>
        <v>find . -name '*.c' -o -name '*.h' | xargs perl -pi -i -e 's/\bCHR_SUP_INFINITY\b/ITM_SUP_INFINITY/g;'</v>
      </c>
    </row>
    <row r="931" spans="2:15">
      <c r="B931" t="s">
        <v>2293</v>
      </c>
      <c r="C931" s="1">
        <v>924</v>
      </c>
      <c r="D931" t="s">
        <v>1184</v>
      </c>
      <c r="E931" s="1">
        <v>924</v>
      </c>
      <c r="G931" s="14" t="str">
        <f t="shared" si="44"/>
        <v/>
      </c>
      <c r="H931" s="11" t="s">
        <v>1184</v>
      </c>
      <c r="N931" s="18" t="str">
        <f t="shared" si="45"/>
        <v>s/\bCHR_SUP_ASTERISK\b/ITM_SUP_ASTERISK/g;</v>
      </c>
      <c r="O931" s="19" t="str">
        <f t="shared" si="43"/>
        <v>find . -name '*.c' -o -name '*.h' | xargs perl -pi -i -e 's/\bCHR_SUP_ASTERISK\b/ITM_SUP_ASTERISK/g;'</v>
      </c>
    </row>
    <row r="932" spans="2:15">
      <c r="B932" t="s">
        <v>2294</v>
      </c>
      <c r="C932" s="1">
        <v>925</v>
      </c>
      <c r="D932" t="s">
        <v>1185</v>
      </c>
      <c r="E932" s="1">
        <v>925</v>
      </c>
      <c r="G932" s="14" t="str">
        <f t="shared" si="44"/>
        <v/>
      </c>
      <c r="H932" s="11" t="s">
        <v>1185</v>
      </c>
      <c r="N932" s="18" t="str">
        <f t="shared" si="45"/>
        <v>s/\bCHR_SUP_0\b/ITM_SUP_0/g;</v>
      </c>
      <c r="O932" s="19" t="str">
        <f t="shared" si="43"/>
        <v>find . -name '*.c' -o -name '*.h' | xargs perl -pi -i -e 's/\bCHR_SUP_0\b/ITM_SUP_0/g;'</v>
      </c>
    </row>
    <row r="933" spans="2:15">
      <c r="B933" t="s">
        <v>2295</v>
      </c>
      <c r="C933" s="1">
        <v>926</v>
      </c>
      <c r="D933" t="s">
        <v>1186</v>
      </c>
      <c r="E933" s="1">
        <v>926</v>
      </c>
      <c r="G933" s="14" t="str">
        <f t="shared" si="44"/>
        <v/>
      </c>
      <c r="H933" s="11" t="s">
        <v>1186</v>
      </c>
      <c r="N933" s="18" t="str">
        <f t="shared" si="45"/>
        <v>s/\bCHR_SUP_1\b/ITM_SUP_1/g;</v>
      </c>
      <c r="O933" s="19" t="str">
        <f t="shared" si="43"/>
        <v>find . -name '*.c' -o -name '*.h' | xargs perl -pi -i -e 's/\bCHR_SUP_1\b/ITM_SUP_1/g;'</v>
      </c>
    </row>
    <row r="934" spans="2:15">
      <c r="B934" t="s">
        <v>2296</v>
      </c>
      <c r="C934" s="1">
        <v>927</v>
      </c>
      <c r="D934" t="s">
        <v>1187</v>
      </c>
      <c r="E934" s="1">
        <v>927</v>
      </c>
      <c r="G934" s="14" t="str">
        <f t="shared" si="44"/>
        <v/>
      </c>
      <c r="H934" s="11" t="s">
        <v>1187</v>
      </c>
      <c r="N934" s="18" t="str">
        <f t="shared" si="45"/>
        <v>s/\bCHR_SUP_2\b/ITM_SUP_2/g;</v>
      </c>
      <c r="O934" s="19" t="str">
        <f t="shared" si="43"/>
        <v>find . -name '*.c' -o -name '*.h' | xargs perl -pi -i -e 's/\bCHR_SUP_2\b/ITM_SUP_2/g;'</v>
      </c>
    </row>
    <row r="935" spans="2:15">
      <c r="B935" t="s">
        <v>2297</v>
      </c>
      <c r="C935" s="1">
        <v>928</v>
      </c>
      <c r="D935" t="s">
        <v>1188</v>
      </c>
      <c r="E935" s="1">
        <v>928</v>
      </c>
      <c r="G935" s="14" t="str">
        <f t="shared" si="44"/>
        <v/>
      </c>
      <c r="H935" s="11" t="s">
        <v>1188</v>
      </c>
      <c r="N935" s="18" t="str">
        <f t="shared" si="45"/>
        <v>s/\bCHR_SUP_3\b/ITM_SUP_3/g;</v>
      </c>
      <c r="O935" s="19" t="str">
        <f t="shared" si="43"/>
        <v>find . -name '*.c' -o -name '*.h' | xargs perl -pi -i -e 's/\bCHR_SUP_3\b/ITM_SUP_3/g;'</v>
      </c>
    </row>
    <row r="936" spans="2:15">
      <c r="B936" t="s">
        <v>2298</v>
      </c>
      <c r="C936" s="1">
        <v>929</v>
      </c>
      <c r="D936" t="s">
        <v>1189</v>
      </c>
      <c r="E936" s="1">
        <v>929</v>
      </c>
      <c r="G936" s="14" t="str">
        <f t="shared" si="44"/>
        <v/>
      </c>
      <c r="H936" s="11" t="s">
        <v>1189</v>
      </c>
      <c r="N936" s="18" t="str">
        <f t="shared" si="45"/>
        <v>s/\bCHR_SUP_4\b/ITM_SUP_4/g;</v>
      </c>
      <c r="O936" s="19" t="str">
        <f t="shared" si="43"/>
        <v>find . -name '*.c' -o -name '*.h' | xargs perl -pi -i -e 's/\bCHR_SUP_4\b/ITM_SUP_4/g;'</v>
      </c>
    </row>
    <row r="937" spans="2:15">
      <c r="B937" t="s">
        <v>2299</v>
      </c>
      <c r="C937" s="1">
        <v>930</v>
      </c>
      <c r="D937" t="s">
        <v>1190</v>
      </c>
      <c r="E937" s="1">
        <v>930</v>
      </c>
      <c r="G937" s="14" t="str">
        <f t="shared" si="44"/>
        <v/>
      </c>
      <c r="H937" s="11" t="s">
        <v>1190</v>
      </c>
      <c r="N937" s="18" t="str">
        <f t="shared" si="45"/>
        <v>s/\bCHR_SUP_5\b/ITM_SUP_5/g;</v>
      </c>
      <c r="O937" s="19" t="str">
        <f t="shared" si="43"/>
        <v>find . -name '*.c' -o -name '*.h' | xargs perl -pi -i -e 's/\bCHR_SUP_5\b/ITM_SUP_5/g;'</v>
      </c>
    </row>
    <row r="938" spans="2:15">
      <c r="B938" t="s">
        <v>2300</v>
      </c>
      <c r="C938" s="1">
        <v>931</v>
      </c>
      <c r="D938" t="s">
        <v>1191</v>
      </c>
      <c r="E938" s="1">
        <v>931</v>
      </c>
      <c r="G938" s="14" t="str">
        <f t="shared" si="44"/>
        <v/>
      </c>
      <c r="H938" s="11" t="s">
        <v>1191</v>
      </c>
      <c r="N938" s="18" t="str">
        <f t="shared" si="45"/>
        <v>s/\bCHR_SUP_6\b/ITM_SUP_6/g;</v>
      </c>
      <c r="O938" s="19" t="str">
        <f t="shared" si="43"/>
        <v>find . -name '*.c' -o -name '*.h' | xargs perl -pi -i -e 's/\bCHR_SUP_6\b/ITM_SUP_6/g;'</v>
      </c>
    </row>
    <row r="939" spans="2:15">
      <c r="B939" t="s">
        <v>2301</v>
      </c>
      <c r="C939" s="1">
        <v>932</v>
      </c>
      <c r="D939" t="s">
        <v>1192</v>
      </c>
      <c r="E939" s="1">
        <v>932</v>
      </c>
      <c r="G939" s="14" t="str">
        <f t="shared" si="44"/>
        <v/>
      </c>
      <c r="H939" s="11" t="s">
        <v>1192</v>
      </c>
      <c r="N939" s="18" t="str">
        <f t="shared" si="45"/>
        <v>s/\bCHR_SUP_7\b/ITM_SUP_7/g;</v>
      </c>
      <c r="O939" s="19" t="str">
        <f t="shared" si="43"/>
        <v>find . -name '*.c' -o -name '*.h' | xargs perl -pi -i -e 's/\bCHR_SUP_7\b/ITM_SUP_7/g;'</v>
      </c>
    </row>
    <row r="940" spans="2:15">
      <c r="B940" t="s">
        <v>2302</v>
      </c>
      <c r="C940" s="1">
        <v>933</v>
      </c>
      <c r="D940" t="s">
        <v>1193</v>
      </c>
      <c r="E940" s="1">
        <v>933</v>
      </c>
      <c r="G940" s="14" t="str">
        <f t="shared" si="44"/>
        <v/>
      </c>
      <c r="H940" s="11" t="s">
        <v>1193</v>
      </c>
      <c r="N940" s="18" t="str">
        <f t="shared" si="45"/>
        <v>s/\bCHR_SUP_8\b/ITM_SUP_8/g;</v>
      </c>
      <c r="O940" s="19" t="str">
        <f t="shared" si="43"/>
        <v>find . -name '*.c' -o -name '*.h' | xargs perl -pi -i -e 's/\bCHR_SUP_8\b/ITM_SUP_8/g;'</v>
      </c>
    </row>
    <row r="941" spans="2:15">
      <c r="B941" t="s">
        <v>2303</v>
      </c>
      <c r="C941" s="1">
        <v>934</v>
      </c>
      <c r="D941" t="s">
        <v>1194</v>
      </c>
      <c r="E941" s="1">
        <v>934</v>
      </c>
      <c r="G941" s="14" t="str">
        <f t="shared" si="44"/>
        <v/>
      </c>
      <c r="H941" s="11" t="s">
        <v>1194</v>
      </c>
      <c r="N941" s="18" t="str">
        <f t="shared" si="45"/>
        <v>s/\bCHR_SUP_9\b/ITM_SUP_9/g;</v>
      </c>
      <c r="O941" s="19" t="str">
        <f t="shared" si="43"/>
        <v>find . -name '*.c' -o -name '*.h' | xargs perl -pi -i -e 's/\bCHR_SUP_9\b/ITM_SUP_9/g;'</v>
      </c>
    </row>
    <row r="942" spans="2:15">
      <c r="B942" t="s">
        <v>2304</v>
      </c>
      <c r="C942" s="1">
        <v>935</v>
      </c>
      <c r="D942" t="s">
        <v>1195</v>
      </c>
      <c r="E942" s="1">
        <v>935</v>
      </c>
      <c r="G942" s="14" t="str">
        <f t="shared" si="44"/>
        <v/>
      </c>
      <c r="H942" s="11" t="s">
        <v>1195</v>
      </c>
      <c r="N942" s="18" t="str">
        <f t="shared" si="45"/>
        <v>s/\bCHR_0935\b/ITM_0935/g;</v>
      </c>
      <c r="O942" s="19" t="str">
        <f t="shared" si="43"/>
        <v>find . -name '*.c' -o -name '*.h' | xargs perl -pi -i -e 's/\bCHR_0935\b/ITM_0935/g;'</v>
      </c>
    </row>
    <row r="943" spans="2:15">
      <c r="B943" t="s">
        <v>2305</v>
      </c>
      <c r="C943" s="1">
        <v>936</v>
      </c>
      <c r="D943" t="s">
        <v>1196</v>
      </c>
      <c r="E943" s="1">
        <v>936</v>
      </c>
      <c r="G943" s="14" t="str">
        <f t="shared" si="44"/>
        <v/>
      </c>
      <c r="H943" s="11" t="s">
        <v>1196</v>
      </c>
      <c r="N943" s="18" t="str">
        <f t="shared" si="45"/>
        <v>s/\bCHR_SUP_T\b/ITM_SUP_T/g;</v>
      </c>
      <c r="O943" s="19" t="str">
        <f t="shared" si="43"/>
        <v>find . -name '*.c' -o -name '*.h' | xargs perl -pi -i -e 's/\bCHR_SUP_T\b/ITM_SUP_T/g;'</v>
      </c>
    </row>
    <row r="944" spans="2:15">
      <c r="B944" t="s">
        <v>2306</v>
      </c>
      <c r="C944" s="1">
        <v>937</v>
      </c>
      <c r="D944" t="s">
        <v>1197</v>
      </c>
      <c r="E944" s="1">
        <v>937</v>
      </c>
      <c r="G944" s="14" t="str">
        <f t="shared" si="44"/>
        <v/>
      </c>
      <c r="H944" s="11" t="s">
        <v>1197</v>
      </c>
      <c r="N944" s="18" t="str">
        <f t="shared" si="45"/>
        <v>s/\bCHR_SUP_a\b/ITM_SUP_a/g;</v>
      </c>
      <c r="O944" s="19" t="str">
        <f t="shared" si="43"/>
        <v>find . -name '*.c' -o -name '*.h' | xargs perl -pi -i -e 's/\bCHR_SUP_a\b/ITM_SUP_a/g;'</v>
      </c>
    </row>
    <row r="945" spans="2:15">
      <c r="B945" t="s">
        <v>2307</v>
      </c>
      <c r="C945" s="1">
        <v>938</v>
      </c>
      <c r="D945" t="s">
        <v>1198</v>
      </c>
      <c r="E945" s="1">
        <v>938</v>
      </c>
      <c r="G945" s="14" t="str">
        <f t="shared" si="44"/>
        <v/>
      </c>
      <c r="H945" s="11" t="s">
        <v>1198</v>
      </c>
      <c r="N945" s="18" t="str">
        <f t="shared" si="45"/>
        <v>s/\bCHR_SUP_f\b/ITM_SUP_f/g;</v>
      </c>
      <c r="O945" s="19" t="str">
        <f t="shared" si="43"/>
        <v>find . -name '*.c' -o -name '*.h' | xargs perl -pi -i -e 's/\bCHR_SUP_f\b/ITM_SUP_f/g;'</v>
      </c>
    </row>
    <row r="946" spans="2:15">
      <c r="B946" t="s">
        <v>2308</v>
      </c>
      <c r="C946" s="1">
        <v>939</v>
      </c>
      <c r="D946" t="s">
        <v>1199</v>
      </c>
      <c r="E946" s="1">
        <v>939</v>
      </c>
      <c r="G946" s="14" t="str">
        <f t="shared" si="44"/>
        <v/>
      </c>
      <c r="H946" s="11" t="s">
        <v>1199</v>
      </c>
      <c r="N946" s="18" t="str">
        <f t="shared" si="45"/>
        <v>s/\bCHR_SUP_g\b/ITM_SUP_g/g;</v>
      </c>
      <c r="O946" s="19" t="str">
        <f t="shared" si="43"/>
        <v>find . -name '*.c' -o -name '*.h' | xargs perl -pi -i -e 's/\bCHR_SUP_g\b/ITM_SUP_g/g;'</v>
      </c>
    </row>
    <row r="947" spans="2:15">
      <c r="B947" t="s">
        <v>2309</v>
      </c>
      <c r="C947" s="1">
        <v>940</v>
      </c>
      <c r="D947" t="s">
        <v>1200</v>
      </c>
      <c r="E947" s="1">
        <v>940</v>
      </c>
      <c r="G947" s="14" t="str">
        <f t="shared" si="44"/>
        <v/>
      </c>
      <c r="H947" s="11" t="s">
        <v>1200</v>
      </c>
      <c r="N947" s="18" t="str">
        <f t="shared" si="45"/>
        <v>s/\bCHR_SUP_h\b/ITM_SUP_h/g;</v>
      </c>
      <c r="O947" s="19" t="str">
        <f t="shared" si="43"/>
        <v>find . -name '*.c' -o -name '*.h' | xargs perl -pi -i -e 's/\bCHR_SUP_h\b/ITM_SUP_h/g;'</v>
      </c>
    </row>
    <row r="948" spans="2:15">
      <c r="B948" t="s">
        <v>2310</v>
      </c>
      <c r="C948" s="1">
        <v>941</v>
      </c>
      <c r="D948" t="s">
        <v>1201</v>
      </c>
      <c r="E948" s="1">
        <v>941</v>
      </c>
      <c r="G948" s="14" t="str">
        <f t="shared" si="44"/>
        <v/>
      </c>
      <c r="H948" s="11" t="s">
        <v>1201</v>
      </c>
      <c r="N948" s="18" t="str">
        <f t="shared" si="45"/>
        <v>s/\bCHR_SUP_r\b/ITM_SUP_r/g;</v>
      </c>
      <c r="O948" s="19" t="str">
        <f t="shared" si="43"/>
        <v>find . -name '*.c' -o -name '*.h' | xargs perl -pi -i -e 's/\bCHR_SUP_r\b/ITM_SUP_r/g;'</v>
      </c>
    </row>
    <row r="949" spans="2:15">
      <c r="B949" t="s">
        <v>2311</v>
      </c>
      <c r="C949" s="1">
        <v>942</v>
      </c>
      <c r="D949" t="s">
        <v>1202</v>
      </c>
      <c r="E949" s="1">
        <v>942</v>
      </c>
      <c r="G949" s="14" t="str">
        <f t="shared" si="44"/>
        <v/>
      </c>
      <c r="H949" s="11" t="s">
        <v>1202</v>
      </c>
      <c r="N949" s="18" t="str">
        <f t="shared" si="45"/>
        <v>s/\bCHR_SUP_x\b/ITM_SUP_x/g;</v>
      </c>
      <c r="O949" s="19" t="str">
        <f t="shared" ref="O949:O1012" si="46">IF(D949&lt;&gt;B949,"find . -name '*.c' -o -name '*.h' | xargs perl -pi -i -e '"&amp;N949&amp;"'","")</f>
        <v>find . -name '*.c' -o -name '*.h' | xargs perl -pi -i -e 's/\bCHR_SUP_x\b/ITM_SUP_x/g;'</v>
      </c>
    </row>
    <row r="950" spans="2:15">
      <c r="B950" t="s">
        <v>212</v>
      </c>
      <c r="C950" s="1">
        <v>943</v>
      </c>
      <c r="D950" t="s">
        <v>355</v>
      </c>
      <c r="E950" s="1">
        <v>943</v>
      </c>
      <c r="G950" s="14" t="str">
        <f t="shared" si="44"/>
        <v/>
      </c>
      <c r="H950" s="11" t="s">
        <v>355</v>
      </c>
      <c r="N950" s="18" t="str">
        <f t="shared" si="45"/>
        <v>s/\bCHR_SPACE\b/ITM_SPACE/g;</v>
      </c>
      <c r="O950" s="19" t="str">
        <f t="shared" si="46"/>
        <v>find . -name '*.c' -o -name '*.h' | xargs perl -pi -i -e 's/\bCHR_SPACE\b/ITM_SPACE/g;'</v>
      </c>
    </row>
    <row r="951" spans="2:15">
      <c r="B951" t="s">
        <v>2312</v>
      </c>
      <c r="C951" s="1">
        <v>944</v>
      </c>
      <c r="D951" t="s">
        <v>1203</v>
      </c>
      <c r="E951" s="1">
        <v>944</v>
      </c>
      <c r="G951" s="14" t="str">
        <f t="shared" si="44"/>
        <v/>
      </c>
      <c r="H951" s="11" t="s">
        <v>1203</v>
      </c>
      <c r="N951" s="18" t="str">
        <f t="shared" si="45"/>
        <v>s/\bCHR_EXCLAMATION_MARK\b/ITM_EXCLAMATION_MARK/g;</v>
      </c>
      <c r="O951" s="19" t="str">
        <f t="shared" si="46"/>
        <v>find . -name '*.c' -o -name '*.h' | xargs perl -pi -i -e 's/\bCHR_EXCLAMATION_MARK\b/ITM_EXCLAMATION_MARK/g;'</v>
      </c>
    </row>
    <row r="952" spans="2:15">
      <c r="B952" t="s">
        <v>2313</v>
      </c>
      <c r="C952" s="1">
        <v>945</v>
      </c>
      <c r="D952" t="s">
        <v>1204</v>
      </c>
      <c r="E952" s="1">
        <v>945</v>
      </c>
      <c r="G952" s="14" t="str">
        <f t="shared" si="44"/>
        <v/>
      </c>
      <c r="H952" s="11" t="s">
        <v>1204</v>
      </c>
      <c r="N952" s="18" t="str">
        <f t="shared" si="45"/>
        <v>s/\bCHR_DOUBLE_QUOTE\b/ITM_DOUBLE_QUOTE/g;</v>
      </c>
      <c r="O952" s="19" t="str">
        <f t="shared" si="46"/>
        <v>find . -name '*.c' -o -name '*.h' | xargs perl -pi -i -e 's/\bCHR_DOUBLE_QUOTE\b/ITM_DOUBLE_QUOTE/g;'</v>
      </c>
    </row>
    <row r="953" spans="2:15">
      <c r="B953" t="s">
        <v>21</v>
      </c>
      <c r="C953" s="1">
        <v>946</v>
      </c>
      <c r="D953" t="s">
        <v>270</v>
      </c>
      <c r="E953" s="1">
        <v>946</v>
      </c>
      <c r="G953" s="14" t="str">
        <f t="shared" si="44"/>
        <v/>
      </c>
      <c r="H953" s="11" t="s">
        <v>270</v>
      </c>
      <c r="N953" s="18" t="str">
        <f t="shared" si="45"/>
        <v>s/\bCHR_NUMBER_SIGN\b/ITM_NUMBER_SIGN/g;</v>
      </c>
      <c r="O953" s="19" t="str">
        <f t="shared" si="46"/>
        <v>find . -name '*.c' -o -name '*.h' | xargs perl -pi -i -e 's/\bCHR_NUMBER_SIGN\b/ITM_NUMBER_SIGN/g;'</v>
      </c>
    </row>
    <row r="954" spans="2:15">
      <c r="B954" t="s">
        <v>2314</v>
      </c>
      <c r="C954" s="1">
        <v>947</v>
      </c>
      <c r="D954" t="s">
        <v>1205</v>
      </c>
      <c r="E954" s="1">
        <v>947</v>
      </c>
      <c r="G954" s="14" t="str">
        <f t="shared" si="44"/>
        <v/>
      </c>
      <c r="H954" s="11" t="s">
        <v>1205</v>
      </c>
      <c r="N954" s="18" t="str">
        <f t="shared" si="45"/>
        <v>s/\bCHR_DOLLAR\b/ITM_DOLLAR/g;</v>
      </c>
      <c r="O954" s="19" t="str">
        <f t="shared" si="46"/>
        <v>find . -name '*.c' -o -name '*.h' | xargs perl -pi -i -e 's/\bCHR_DOLLAR\b/ITM_DOLLAR/g;'</v>
      </c>
    </row>
    <row r="955" spans="2:15">
      <c r="B955" t="s">
        <v>2315</v>
      </c>
      <c r="C955" s="1">
        <v>948</v>
      </c>
      <c r="D955" t="s">
        <v>1206</v>
      </c>
      <c r="E955" s="1">
        <v>948</v>
      </c>
      <c r="G955" s="14" t="str">
        <f t="shared" si="44"/>
        <v/>
      </c>
      <c r="H955" s="11" t="s">
        <v>1206</v>
      </c>
      <c r="N955" s="18" t="str">
        <f t="shared" si="45"/>
        <v>s/\bCHR_PERCENT\b/ITM_PERCENT/g;</v>
      </c>
      <c r="O955" s="19" t="str">
        <f t="shared" si="46"/>
        <v>find . -name '*.c' -o -name '*.h' | xargs perl -pi -i -e 's/\bCHR_PERCENT\b/ITM_PERCENT/g;'</v>
      </c>
    </row>
    <row r="956" spans="2:15">
      <c r="B956" t="s">
        <v>2316</v>
      </c>
      <c r="C956" s="1">
        <v>949</v>
      </c>
      <c r="D956" t="s">
        <v>1207</v>
      </c>
      <c r="E956" s="1">
        <v>949</v>
      </c>
      <c r="G956" s="14" t="str">
        <f t="shared" si="44"/>
        <v/>
      </c>
      <c r="H956" s="11" t="s">
        <v>1207</v>
      </c>
      <c r="N956" s="18" t="str">
        <f t="shared" si="45"/>
        <v>s/\bCHR_AMPERSAND\b/ITM_AMPERSAND/g;</v>
      </c>
      <c r="O956" s="19" t="str">
        <f t="shared" si="46"/>
        <v>find . -name '*.c' -o -name '*.h' | xargs perl -pi -i -e 's/\bCHR_AMPERSAND\b/ITM_AMPERSAND/g;'</v>
      </c>
    </row>
    <row r="957" spans="2:15">
      <c r="B957" t="s">
        <v>2317</v>
      </c>
      <c r="C957" s="1">
        <v>950</v>
      </c>
      <c r="D957" t="s">
        <v>1208</v>
      </c>
      <c r="E957" s="1">
        <v>950</v>
      </c>
      <c r="G957" s="14" t="str">
        <f t="shared" si="44"/>
        <v/>
      </c>
      <c r="H957" s="11" t="s">
        <v>1208</v>
      </c>
      <c r="N957" s="18" t="str">
        <f t="shared" si="45"/>
        <v>s/\bCHR_QUOTE\b/ITM_QUOTE/g;</v>
      </c>
      <c r="O957" s="19" t="str">
        <f t="shared" si="46"/>
        <v>find . -name '*.c' -o -name '*.h' | xargs perl -pi -i -e 's/\bCHR_QUOTE\b/ITM_QUOTE/g;'</v>
      </c>
    </row>
    <row r="958" spans="2:15">
      <c r="B958" t="s">
        <v>2318</v>
      </c>
      <c r="C958" s="1">
        <v>951</v>
      </c>
      <c r="D958" t="s">
        <v>1209</v>
      </c>
      <c r="E958" s="1">
        <v>951</v>
      </c>
      <c r="G958" s="14" t="str">
        <f t="shared" si="44"/>
        <v/>
      </c>
      <c r="H958" s="11" t="s">
        <v>1209</v>
      </c>
      <c r="N958" s="18" t="str">
        <f t="shared" si="45"/>
        <v>s/\bCHR_LEFT_PARENTHESIS\b/ITM_LEFT_PARENTHESIS/g;</v>
      </c>
      <c r="O958" s="19" t="str">
        <f t="shared" si="46"/>
        <v>find . -name '*.c' -o -name '*.h' | xargs perl -pi -i -e 's/\bCHR_LEFT_PARENTHESIS\b/ITM_LEFT_PARENTHESIS/g;'</v>
      </c>
    </row>
    <row r="959" spans="2:15">
      <c r="B959" t="s">
        <v>2319</v>
      </c>
      <c r="C959" s="1">
        <v>952</v>
      </c>
      <c r="D959" t="s">
        <v>1210</v>
      </c>
      <c r="E959" s="1">
        <v>952</v>
      </c>
      <c r="G959" s="14" t="str">
        <f t="shared" si="44"/>
        <v/>
      </c>
      <c r="H959" s="11" t="s">
        <v>1210</v>
      </c>
      <c r="N959" s="18" t="str">
        <f t="shared" si="45"/>
        <v>s/\bCHR_RIGHT_PARENTHESIS\b/ITM_RIGHT_PARENTHESIS/g;</v>
      </c>
      <c r="O959" s="19" t="str">
        <f t="shared" si="46"/>
        <v>find . -name '*.c' -o -name '*.h' | xargs perl -pi -i -e 's/\bCHR_RIGHT_PARENTHESIS\b/ITM_RIGHT_PARENTHESIS/g;'</v>
      </c>
    </row>
    <row r="960" spans="2:15">
      <c r="B960" t="s">
        <v>2320</v>
      </c>
      <c r="C960" s="1">
        <v>953</v>
      </c>
      <c r="D960" t="s">
        <v>1211</v>
      </c>
      <c r="E960" s="1">
        <v>953</v>
      </c>
      <c r="G960" s="14" t="str">
        <f t="shared" si="44"/>
        <v/>
      </c>
      <c r="H960" s="11" t="s">
        <v>1211</v>
      </c>
      <c r="N960" s="18" t="str">
        <f t="shared" si="45"/>
        <v>s/\bCHR_ASTERISK\b/ITM_ASTERISK/g;</v>
      </c>
      <c r="O960" s="19" t="str">
        <f t="shared" si="46"/>
        <v>find . -name '*.c' -o -name '*.h' | xargs perl -pi -i -e 's/\bCHR_ASTERISK\b/ITM_ASTERISK/g;'</v>
      </c>
    </row>
    <row r="961" spans="2:15" hidden="1">
      <c r="B961" t="s">
        <v>1212</v>
      </c>
      <c r="C961" s="1">
        <v>954</v>
      </c>
      <c r="D961" t="s">
        <v>1212</v>
      </c>
      <c r="E961" s="1">
        <v>954</v>
      </c>
      <c r="G961" s="14" t="str">
        <f t="shared" si="44"/>
        <v/>
      </c>
      <c r="H961" s="11" t="s">
        <v>1212</v>
      </c>
      <c r="N961" s="18" t="str">
        <f t="shared" si="45"/>
        <v/>
      </c>
      <c r="O961" s="19" t="str">
        <f t="shared" si="46"/>
        <v/>
      </c>
    </row>
    <row r="962" spans="2:15">
      <c r="B962" t="s">
        <v>193</v>
      </c>
      <c r="C962" s="1">
        <v>955</v>
      </c>
      <c r="D962" t="s">
        <v>347</v>
      </c>
      <c r="E962" s="1">
        <v>955</v>
      </c>
      <c r="G962" s="14" t="str">
        <f t="shared" si="44"/>
        <v/>
      </c>
      <c r="H962" s="11" t="s">
        <v>347</v>
      </c>
      <c r="N962" s="18" t="str">
        <f t="shared" si="45"/>
        <v>s/\bCHR_PLUS\b/ITM_PLUS/g;</v>
      </c>
      <c r="O962" s="19" t="str">
        <f t="shared" si="46"/>
        <v>find . -name '*.c' -o -name '*.h' | xargs perl -pi -i -e 's/\bCHR_PLUS\b/ITM_PLUS/g;'</v>
      </c>
    </row>
    <row r="963" spans="2:15">
      <c r="B963" t="s">
        <v>206</v>
      </c>
      <c r="C963" s="1">
        <v>956</v>
      </c>
      <c r="D963" t="s">
        <v>354</v>
      </c>
      <c r="E963" s="1">
        <v>956</v>
      </c>
      <c r="G963" s="14" t="str">
        <f t="shared" si="44"/>
        <v/>
      </c>
      <c r="H963" s="11" t="s">
        <v>354</v>
      </c>
      <c r="N963" s="18" t="str">
        <f t="shared" si="45"/>
        <v>s/\bCHR_COMMA\b/ITM_COMMA/g;</v>
      </c>
      <c r="O963" s="19" t="str">
        <f t="shared" si="46"/>
        <v>find . -name '*.c' -o -name '*.h' | xargs perl -pi -i -e 's/\bCHR_COMMA\b/ITM_COMMA/g;'</v>
      </c>
    </row>
    <row r="964" spans="2:15">
      <c r="B964" t="s">
        <v>165</v>
      </c>
      <c r="C964" s="1">
        <v>957</v>
      </c>
      <c r="D964" t="s">
        <v>334</v>
      </c>
      <c r="E964" s="1">
        <v>957</v>
      </c>
      <c r="G964" s="14" t="str">
        <f t="shared" si="44"/>
        <v/>
      </c>
      <c r="H964" s="11" t="s">
        <v>334</v>
      </c>
      <c r="N964" s="18" t="str">
        <f t="shared" si="45"/>
        <v>s/\bCHR_MINUS\b/ITM_MINUS/g;</v>
      </c>
      <c r="O964" s="19" t="str">
        <f t="shared" si="46"/>
        <v>find . -name '*.c' -o -name '*.h' | xargs perl -pi -i -e 's/\bCHR_MINUS\b/ITM_MINUS/g;'</v>
      </c>
    </row>
    <row r="965" spans="2:15">
      <c r="B965" t="s">
        <v>203</v>
      </c>
      <c r="C965" s="1">
        <v>958</v>
      </c>
      <c r="D965" t="s">
        <v>353</v>
      </c>
      <c r="E965" s="1">
        <v>958</v>
      </c>
      <c r="G965" s="14" t="str">
        <f t="shared" si="44"/>
        <v/>
      </c>
      <c r="H965" s="11" t="s">
        <v>353</v>
      </c>
      <c r="N965" s="18" t="str">
        <f t="shared" si="45"/>
        <v>s/\bCHR_PERIOD\b/ITM_PERIOD/g;</v>
      </c>
      <c r="O965" s="19" t="str">
        <f t="shared" si="46"/>
        <v>find . -name '*.c' -o -name '*.h' | xargs perl -pi -i -e 's/\bCHR_PERIOD\b/ITM_PERIOD/g;'</v>
      </c>
    </row>
    <row r="966" spans="2:15">
      <c r="B966" t="s">
        <v>5</v>
      </c>
      <c r="C966" s="1">
        <v>959</v>
      </c>
      <c r="D966" t="s">
        <v>308</v>
      </c>
      <c r="E966" s="1">
        <v>959</v>
      </c>
      <c r="G966" s="14" t="str">
        <f t="shared" si="44"/>
        <v/>
      </c>
      <c r="H966" s="11" t="s">
        <v>308</v>
      </c>
      <c r="N966" s="18" t="str">
        <f t="shared" si="45"/>
        <v>s/\bCHR_SLASH\b/ITM_SLASH/g;</v>
      </c>
      <c r="O966" s="19" t="str">
        <f t="shared" si="46"/>
        <v>find . -name '*.c' -o -name '*.h' | xargs perl -pi -i -e 's/\bCHR_SLASH\b/ITM_SLASH/g;'</v>
      </c>
    </row>
    <row r="967" spans="2:15">
      <c r="B967" t="s">
        <v>251</v>
      </c>
      <c r="C967" s="1">
        <v>960</v>
      </c>
      <c r="D967" t="s">
        <v>1213</v>
      </c>
      <c r="E967" s="1">
        <v>960</v>
      </c>
      <c r="G967" s="14" t="str">
        <f t="shared" si="44"/>
        <v/>
      </c>
      <c r="H967" s="11" t="s">
        <v>1213</v>
      </c>
      <c r="N967" s="18" t="str">
        <f t="shared" si="45"/>
        <v>s/\bCHR_COLON\b/ITM_COLON/g;</v>
      </c>
      <c r="O967" s="19" t="str">
        <f t="shared" si="46"/>
        <v>find . -name '*.c' -o -name '*.h' | xargs perl -pi -i -e 's/\bCHR_COLON\b/ITM_COLON/g;'</v>
      </c>
    </row>
    <row r="968" spans="2:15">
      <c r="B968" t="s">
        <v>2321</v>
      </c>
      <c r="C968" s="1">
        <v>961</v>
      </c>
      <c r="D968" t="s">
        <v>1214</v>
      </c>
      <c r="E968" s="1">
        <v>961</v>
      </c>
      <c r="G968" s="14" t="str">
        <f t="shared" ref="G968:G1031" si="47">IF(D968&lt;&gt;H968,1,"")</f>
        <v/>
      </c>
      <c r="H968" s="11" t="s">
        <v>1214</v>
      </c>
      <c r="N968" s="18" t="str">
        <f t="shared" si="45"/>
        <v>s/\bCHR_SEMICOLON\b/ITM_SEMICOLON/g;</v>
      </c>
      <c r="O968" s="19" t="str">
        <f t="shared" si="46"/>
        <v>find . -name '*.c' -o -name '*.h' | xargs perl -pi -i -e 's/\bCHR_SEMICOLON\b/ITM_SEMICOLON/g;'</v>
      </c>
    </row>
    <row r="969" spans="2:15">
      <c r="B969" t="s">
        <v>2322</v>
      </c>
      <c r="C969" s="1">
        <v>962</v>
      </c>
      <c r="D969" t="s">
        <v>1215</v>
      </c>
      <c r="E969" s="1">
        <v>962</v>
      </c>
      <c r="G969" s="14" t="str">
        <f t="shared" si="47"/>
        <v/>
      </c>
      <c r="H969" s="11" t="s">
        <v>1215</v>
      </c>
      <c r="N969" s="18" t="str">
        <f t="shared" si="45"/>
        <v>s/\bCHR_LESS_THAN\b/ITM_LESS_THAN/g;</v>
      </c>
      <c r="O969" s="19" t="str">
        <f t="shared" si="46"/>
        <v>find . -name '*.c' -o -name '*.h' | xargs perl -pi -i -e 's/\bCHR_LESS_THAN\b/ITM_LESS_THAN/g;'</v>
      </c>
    </row>
    <row r="970" spans="2:15">
      <c r="B970" t="s">
        <v>2323</v>
      </c>
      <c r="C970" s="1">
        <v>963</v>
      </c>
      <c r="D970" t="s">
        <v>1216</v>
      </c>
      <c r="E970" s="1">
        <v>963</v>
      </c>
      <c r="G970" s="14" t="str">
        <f t="shared" si="47"/>
        <v/>
      </c>
      <c r="H970" s="11" t="s">
        <v>1216</v>
      </c>
      <c r="N970" s="18" t="str">
        <f t="shared" si="45"/>
        <v>s/\bCHR_EQUAL\b/ITM_EQUAL/g;</v>
      </c>
      <c r="O970" s="19" t="str">
        <f t="shared" si="46"/>
        <v>find . -name '*.c' -o -name '*.h' | xargs perl -pi -i -e 's/\bCHR_EQUAL\b/ITM_EQUAL/g;'</v>
      </c>
    </row>
    <row r="971" spans="2:15">
      <c r="B971" t="s">
        <v>2324</v>
      </c>
      <c r="C971" s="1">
        <v>964</v>
      </c>
      <c r="D971" t="s">
        <v>1217</v>
      </c>
      <c r="E971" s="1">
        <v>964</v>
      </c>
      <c r="G971" s="14" t="str">
        <f t="shared" si="47"/>
        <v/>
      </c>
      <c r="H971" s="11" t="s">
        <v>1217</v>
      </c>
      <c r="N971" s="18" t="str">
        <f t="shared" si="45"/>
        <v>s/\bCHR_GREATER_THAN\b/ITM_GREATER_THAN/g;</v>
      </c>
      <c r="O971" s="19" t="str">
        <f t="shared" si="46"/>
        <v>find . -name '*.c' -o -name '*.h' | xargs perl -pi -i -e 's/\bCHR_GREATER_THAN\b/ITM_GREATER_THAN/g;'</v>
      </c>
    </row>
    <row r="972" spans="2:15">
      <c r="B972" t="s">
        <v>200</v>
      </c>
      <c r="C972" s="1">
        <v>965</v>
      </c>
      <c r="D972" t="s">
        <v>351</v>
      </c>
      <c r="E972" s="1">
        <v>965</v>
      </c>
      <c r="G972" s="14" t="str">
        <f t="shared" si="47"/>
        <v/>
      </c>
      <c r="H972" s="11" t="s">
        <v>351</v>
      </c>
      <c r="N972" s="18" t="str">
        <f t="shared" si="45"/>
        <v>s/\bCHR_QUESTION_MARK\b/ITM_QUESTION_MARK/g;</v>
      </c>
      <c r="O972" s="19" t="str">
        <f t="shared" si="46"/>
        <v>find . -name '*.c' -o -name '*.h' | xargs perl -pi -i -e 's/\bCHR_QUESTION_MARK\b/ITM_QUESTION_MARK/g;'</v>
      </c>
    </row>
    <row r="973" spans="2:15">
      <c r="B973" t="s">
        <v>2325</v>
      </c>
      <c r="C973" s="1">
        <v>966</v>
      </c>
      <c r="D973" t="s">
        <v>1218</v>
      </c>
      <c r="E973" s="1">
        <v>966</v>
      </c>
      <c r="G973" s="14" t="str">
        <f t="shared" si="47"/>
        <v/>
      </c>
      <c r="H973" s="11" t="s">
        <v>1218</v>
      </c>
      <c r="N973" s="18" t="str">
        <f t="shared" si="45"/>
        <v>s/\bCHR_AT\b/ITM_AT/g;</v>
      </c>
      <c r="O973" s="19" t="str">
        <f t="shared" si="46"/>
        <v>find . -name '*.c' -o -name '*.h' | xargs perl -pi -i -e 's/\bCHR_AT\b/ITM_AT/g;'</v>
      </c>
    </row>
    <row r="974" spans="2:15">
      <c r="B974" t="s">
        <v>2326</v>
      </c>
      <c r="C974" s="1">
        <v>967</v>
      </c>
      <c r="D974" t="s">
        <v>1219</v>
      </c>
      <c r="E974" s="1">
        <v>967</v>
      </c>
      <c r="G974" s="14" t="str">
        <f t="shared" si="47"/>
        <v/>
      </c>
      <c r="H974" s="11" t="s">
        <v>1219</v>
      </c>
      <c r="N974" s="18" t="str">
        <f t="shared" si="45"/>
        <v>s/\bCHR_LEFT_SQUARE_BRACKET\b/ITM_LEFT_SQUARE_BRACKET/g;</v>
      </c>
      <c r="O974" s="19" t="str">
        <f t="shared" si="46"/>
        <v>find . -name '*.c' -o -name '*.h' | xargs perl -pi -i -e 's/\bCHR_LEFT_SQUARE_BRACKET\b/ITM_LEFT_SQUARE_BRACKET/g;'</v>
      </c>
    </row>
    <row r="975" spans="2:15">
      <c r="B975" t="s">
        <v>2327</v>
      </c>
      <c r="C975" s="1">
        <v>968</v>
      </c>
      <c r="D975" t="s">
        <v>1220</v>
      </c>
      <c r="E975" s="1">
        <v>968</v>
      </c>
      <c r="G975" s="14" t="str">
        <f t="shared" si="47"/>
        <v/>
      </c>
      <c r="H975" s="11" t="s">
        <v>1220</v>
      </c>
      <c r="N975" s="18" t="str">
        <f t="shared" si="45"/>
        <v>s/\bCHR_BACK_SLASH\b/ITM_BACK_SLASH/g;</v>
      </c>
      <c r="O975" s="19" t="str">
        <f t="shared" si="46"/>
        <v>find . -name '*.c' -o -name '*.h' | xargs perl -pi -i -e 's/\bCHR_BACK_SLASH\b/ITM_BACK_SLASH/g;'</v>
      </c>
    </row>
    <row r="976" spans="2:15">
      <c r="B976" t="s">
        <v>2328</v>
      </c>
      <c r="C976" s="1">
        <v>969</v>
      </c>
      <c r="D976" t="s">
        <v>1221</v>
      </c>
      <c r="E976" s="1">
        <v>969</v>
      </c>
      <c r="G976" s="14" t="str">
        <f t="shared" si="47"/>
        <v/>
      </c>
      <c r="H976" s="11" t="s">
        <v>1221</v>
      </c>
      <c r="N976" s="18" t="str">
        <f t="shared" si="45"/>
        <v>s/\bCHR_RIGHT_SQUARE_BRACKET\b/ITM_RIGHT_SQUARE_BRACKET/g;</v>
      </c>
      <c r="O976" s="19" t="str">
        <f t="shared" si="46"/>
        <v>find . -name '*.c' -o -name '*.h' | xargs perl -pi -i -e 's/\bCHR_RIGHT_SQUARE_BRACKET\b/ITM_RIGHT_SQUARE_BRACKET/g;'</v>
      </c>
    </row>
    <row r="977" spans="2:15">
      <c r="B977" t="s">
        <v>2329</v>
      </c>
      <c r="C977" s="1">
        <v>970</v>
      </c>
      <c r="D977" t="s">
        <v>1222</v>
      </c>
      <c r="E977" s="1">
        <v>970</v>
      </c>
      <c r="G977" s="14" t="str">
        <f t="shared" si="47"/>
        <v/>
      </c>
      <c r="H977" s="11" t="s">
        <v>1222</v>
      </c>
      <c r="N977" s="18" t="str">
        <f t="shared" si="45"/>
        <v>s/\bCHR_CIRCUMFLEX\b/ITM_CIRCUMFLEX/g;</v>
      </c>
      <c r="O977" s="19" t="str">
        <f t="shared" si="46"/>
        <v>find . -name '*.c' -o -name '*.h' | xargs perl -pi -i -e 's/\bCHR_CIRCUMFLEX\b/ITM_CIRCUMFLEX/g;'</v>
      </c>
    </row>
    <row r="978" spans="2:15">
      <c r="B978" t="s">
        <v>248</v>
      </c>
      <c r="C978" s="1">
        <v>971</v>
      </c>
      <c r="D978" t="s">
        <v>1223</v>
      </c>
      <c r="E978" s="1">
        <v>971</v>
      </c>
      <c r="G978" s="14" t="str">
        <f t="shared" si="47"/>
        <v/>
      </c>
      <c r="H978" s="11" t="s">
        <v>1223</v>
      </c>
      <c r="N978" s="18" t="str">
        <f t="shared" si="45"/>
        <v>s/\bCHR_UNDERSCORE\b/ITM_UNDERSCORE/g;</v>
      </c>
      <c r="O978" s="19" t="str">
        <f t="shared" si="46"/>
        <v>find . -name '*.c' -o -name '*.h' | xargs perl -pi -i -e 's/\bCHR_UNDERSCORE\b/ITM_UNDERSCORE/g;'</v>
      </c>
    </row>
    <row r="979" spans="2:15">
      <c r="B979" t="s">
        <v>2330</v>
      </c>
      <c r="C979" s="1">
        <v>972</v>
      </c>
      <c r="D979" t="s">
        <v>1224</v>
      </c>
      <c r="E979" s="1">
        <v>972</v>
      </c>
      <c r="G979" s="14" t="str">
        <f t="shared" si="47"/>
        <v/>
      </c>
      <c r="H979" s="11" t="s">
        <v>1224</v>
      </c>
      <c r="N979" s="18" t="str">
        <f t="shared" si="45"/>
        <v>s/\bCHR_LEFT_CURLY_BRACKET\b/ITM_LEFT_CURLY_BRACKET/g;</v>
      </c>
      <c r="O979" s="19" t="str">
        <f t="shared" si="46"/>
        <v>find . -name '*.c' -o -name '*.h' | xargs perl -pi -i -e 's/\bCHR_LEFT_CURLY_BRACKET\b/ITM_LEFT_CURLY_BRACKET/g;'</v>
      </c>
    </row>
    <row r="980" spans="2:15">
      <c r="B980" t="s">
        <v>2331</v>
      </c>
      <c r="C980" s="1">
        <v>973</v>
      </c>
      <c r="D980" t="s">
        <v>1225</v>
      </c>
      <c r="E980" s="1">
        <v>973</v>
      </c>
      <c r="G980" s="14" t="str">
        <f t="shared" si="47"/>
        <v/>
      </c>
      <c r="H980" s="11" t="s">
        <v>1225</v>
      </c>
      <c r="N980" s="18" t="str">
        <f t="shared" si="45"/>
        <v>s/\bCHR_PIPE\b/ITM_PIPE/g;</v>
      </c>
      <c r="O980" s="19" t="str">
        <f t="shared" si="46"/>
        <v>find . -name '*.c' -o -name '*.h' | xargs perl -pi -i -e 's/\bCHR_PIPE\b/ITM_PIPE/g;'</v>
      </c>
    </row>
    <row r="981" spans="2:15">
      <c r="B981" t="s">
        <v>2332</v>
      </c>
      <c r="C981" s="1">
        <v>974</v>
      </c>
      <c r="D981" t="s">
        <v>1226</v>
      </c>
      <c r="E981" s="1">
        <v>974</v>
      </c>
      <c r="G981" s="14" t="str">
        <f t="shared" si="47"/>
        <v/>
      </c>
      <c r="H981" s="11" t="s">
        <v>1226</v>
      </c>
      <c r="N981" s="18" t="str">
        <f t="shared" si="45"/>
        <v>s/\bCHR_RIGHT_CURLY_BRACKET\b/ITM_RIGHT_CURLY_BRACKET/g;</v>
      </c>
      <c r="O981" s="19" t="str">
        <f t="shared" si="46"/>
        <v>find . -name '*.c' -o -name '*.h' | xargs perl -pi -i -e 's/\bCHR_RIGHT_CURLY_BRACKET\b/ITM_RIGHT_CURLY_BRACKET/g;'</v>
      </c>
    </row>
    <row r="982" spans="2:15">
      <c r="B982" t="s">
        <v>2333</v>
      </c>
      <c r="C982" s="1">
        <v>975</v>
      </c>
      <c r="D982" t="s">
        <v>1227</v>
      </c>
      <c r="E982" s="1">
        <v>975</v>
      </c>
      <c r="G982" s="14" t="str">
        <f t="shared" si="47"/>
        <v/>
      </c>
      <c r="H982" s="11" t="s">
        <v>1227</v>
      </c>
      <c r="N982" s="18" t="str">
        <f t="shared" si="45"/>
        <v>s/\bCHR_TILDE\b/ITM_TILDE/g;</v>
      </c>
      <c r="O982" s="19" t="str">
        <f t="shared" si="46"/>
        <v>find . -name '*.c' -o -name '*.h' | xargs perl -pi -i -e 's/\bCHR_TILDE\b/ITM_TILDE/g;'</v>
      </c>
    </row>
    <row r="983" spans="2:15">
      <c r="B983" t="s">
        <v>2334</v>
      </c>
      <c r="C983" s="1">
        <v>976</v>
      </c>
      <c r="D983" t="s">
        <v>1228</v>
      </c>
      <c r="E983" s="1">
        <v>976</v>
      </c>
      <c r="G983" s="14" t="str">
        <f t="shared" si="47"/>
        <v/>
      </c>
      <c r="H983" s="11" t="s">
        <v>1228</v>
      </c>
      <c r="N983" s="18" t="str">
        <f t="shared" ref="N983:N1046" si="48">IF(D983&lt;&gt;B983,"s/\b"&amp;B983&amp;"\b/"&amp;D983&amp;"/g;","")</f>
        <v>s/\bCHR_INVERTED_EXCLAMATION_MARK\b/ITM_INVERTED_EXCLAMATION_MARK/g;</v>
      </c>
      <c r="O983" s="19" t="str">
        <f t="shared" si="46"/>
        <v>find . -name '*.c' -o -name '*.h' | xargs perl -pi -i -e 's/\bCHR_INVERTED_EXCLAMATION_MARK\b/ITM_INVERTED_EXCLAMATION_MARK/g;'</v>
      </c>
    </row>
    <row r="984" spans="2:15">
      <c r="B984" t="s">
        <v>2335</v>
      </c>
      <c r="C984" s="1">
        <v>977</v>
      </c>
      <c r="D984" t="s">
        <v>1229</v>
      </c>
      <c r="E984" s="1">
        <v>977</v>
      </c>
      <c r="G984" s="14" t="str">
        <f t="shared" si="47"/>
        <v/>
      </c>
      <c r="H984" s="11" t="s">
        <v>1229</v>
      </c>
      <c r="N984" s="18" t="str">
        <f t="shared" si="48"/>
        <v>s/\bCHR_CENT\b/ITM_CENT/g;</v>
      </c>
      <c r="O984" s="19" t="str">
        <f t="shared" si="46"/>
        <v>find . -name '*.c' -o -name '*.h' | xargs perl -pi -i -e 's/\bCHR_CENT\b/ITM_CENT/g;'</v>
      </c>
    </row>
    <row r="985" spans="2:15">
      <c r="B985" t="s">
        <v>2336</v>
      </c>
      <c r="C985" s="1">
        <v>978</v>
      </c>
      <c r="D985" t="s">
        <v>1230</v>
      </c>
      <c r="E985" s="1">
        <v>978</v>
      </c>
      <c r="G985" s="14" t="str">
        <f t="shared" si="47"/>
        <v/>
      </c>
      <c r="H985" s="11" t="s">
        <v>1230</v>
      </c>
      <c r="N985" s="18" t="str">
        <f t="shared" si="48"/>
        <v>s/\bCHR_POUND\b/ITM_POUND/g;</v>
      </c>
      <c r="O985" s="19" t="str">
        <f t="shared" si="46"/>
        <v>find . -name '*.c' -o -name '*.h' | xargs perl -pi -i -e 's/\bCHR_POUND\b/ITM_POUND/g;'</v>
      </c>
    </row>
    <row r="986" spans="2:15">
      <c r="B986" t="s">
        <v>2337</v>
      </c>
      <c r="C986" s="1">
        <v>979</v>
      </c>
      <c r="D986" t="s">
        <v>1231</v>
      </c>
      <c r="E986" s="1">
        <v>979</v>
      </c>
      <c r="G986" s="14" t="str">
        <f t="shared" si="47"/>
        <v/>
      </c>
      <c r="H986" s="11" t="s">
        <v>1231</v>
      </c>
      <c r="N986" s="18" t="str">
        <f t="shared" si="48"/>
        <v>s/\bCHR_YEN\b/ITM_YEN/g;</v>
      </c>
      <c r="O986" s="19" t="str">
        <f t="shared" si="46"/>
        <v>find . -name '*.c' -o -name '*.h' | xargs perl -pi -i -e 's/\bCHR_YEN\b/ITM_YEN/g;'</v>
      </c>
    </row>
    <row r="987" spans="2:15">
      <c r="B987" t="s">
        <v>2338</v>
      </c>
      <c r="C987" s="1">
        <v>980</v>
      </c>
      <c r="D987" t="s">
        <v>1232</v>
      </c>
      <c r="E987" s="1">
        <v>980</v>
      </c>
      <c r="G987" s="14" t="str">
        <f t="shared" si="47"/>
        <v/>
      </c>
      <c r="H987" s="11" t="s">
        <v>1232</v>
      </c>
      <c r="N987" s="18" t="str">
        <f t="shared" si="48"/>
        <v>s/\bCHR_SECTION\b/ITM_SECTION/g;</v>
      </c>
      <c r="O987" s="19" t="str">
        <f t="shared" si="46"/>
        <v>find . -name '*.c' -o -name '*.h' | xargs perl -pi -i -e 's/\bCHR_SECTION\b/ITM_SECTION/g;'</v>
      </c>
    </row>
    <row r="988" spans="2:15">
      <c r="B988" t="s">
        <v>2339</v>
      </c>
      <c r="C988" s="1">
        <v>981</v>
      </c>
      <c r="D988" t="s">
        <v>1233</v>
      </c>
      <c r="E988" s="1">
        <v>981</v>
      </c>
      <c r="G988" s="14" t="str">
        <f t="shared" si="47"/>
        <v/>
      </c>
      <c r="H988" s="11" t="s">
        <v>1233</v>
      </c>
      <c r="N988" s="18" t="str">
        <f t="shared" si="48"/>
        <v>s/\bCHR_OVERFLOW_CARRY\b/ITM_OVERFLOW_CARRY/g;</v>
      </c>
      <c r="O988" s="19" t="str">
        <f t="shared" si="46"/>
        <v>find . -name '*.c' -o -name '*.h' | xargs perl -pi -i -e 's/\bCHR_OVERFLOW_CARRY\b/ITM_OVERFLOW_CARRY/g;'</v>
      </c>
    </row>
    <row r="989" spans="2:15">
      <c r="B989" t="s">
        <v>2340</v>
      </c>
      <c r="C989" s="1">
        <v>982</v>
      </c>
      <c r="D989" t="s">
        <v>1234</v>
      </c>
      <c r="E989" s="1">
        <v>982</v>
      </c>
      <c r="G989" s="14" t="str">
        <f t="shared" si="47"/>
        <v/>
      </c>
      <c r="H989" s="11" t="s">
        <v>1234</v>
      </c>
      <c r="N989" s="18" t="str">
        <f t="shared" si="48"/>
        <v>s/\bCHR_LEFT_DOUBLE_ANGLE\b/ITM_LEFT_DOUBLE_ANGLE/g;</v>
      </c>
      <c r="O989" s="19" t="str">
        <f t="shared" si="46"/>
        <v>find . -name '*.c' -o -name '*.h' | xargs perl -pi -i -e 's/\bCHR_LEFT_DOUBLE_ANGLE\b/ITM_LEFT_DOUBLE_ANGLE/g;'</v>
      </c>
    </row>
    <row r="990" spans="2:15">
      <c r="B990" t="s">
        <v>2341</v>
      </c>
      <c r="C990" s="1">
        <v>983</v>
      </c>
      <c r="D990" t="s">
        <v>1235</v>
      </c>
      <c r="E990" s="1">
        <v>983</v>
      </c>
      <c r="G990" s="14" t="str">
        <f t="shared" si="47"/>
        <v/>
      </c>
      <c r="H990" s="11" t="s">
        <v>1235</v>
      </c>
      <c r="N990" s="18" t="str">
        <f t="shared" si="48"/>
        <v>s/\bCHR_NOT\b/ITM_NOT/g;</v>
      </c>
      <c r="O990" s="19" t="str">
        <f t="shared" si="46"/>
        <v>find . -name '*.c' -o -name '*.h' | xargs perl -pi -i -e 's/\bCHR_NOT\b/ITM_NOT/g;'</v>
      </c>
    </row>
    <row r="991" spans="2:15">
      <c r="B991" t="s">
        <v>2342</v>
      </c>
      <c r="C991" s="1">
        <v>984</v>
      </c>
      <c r="D991" t="s">
        <v>1236</v>
      </c>
      <c r="E991" s="1">
        <v>984</v>
      </c>
      <c r="G991" s="14" t="str">
        <f t="shared" si="47"/>
        <v/>
      </c>
      <c r="H991" s="11" t="s">
        <v>1236</v>
      </c>
      <c r="N991" s="18" t="str">
        <f t="shared" si="48"/>
        <v>s/\bCHR_DEGREE\b/ITM_DEGREE/g;</v>
      </c>
      <c r="O991" s="19" t="str">
        <f t="shared" si="46"/>
        <v>find . -name '*.c' -o -name '*.h' | xargs perl -pi -i -e 's/\bCHR_DEGREE\b/ITM_DEGREE/g;'</v>
      </c>
    </row>
    <row r="992" spans="2:15">
      <c r="B992" t="s">
        <v>95</v>
      </c>
      <c r="C992" s="1">
        <v>985</v>
      </c>
      <c r="D992" t="s">
        <v>300</v>
      </c>
      <c r="E992" s="1">
        <v>985</v>
      </c>
      <c r="G992" s="14" t="str">
        <f t="shared" si="47"/>
        <v/>
      </c>
      <c r="H992" s="11" t="s">
        <v>300</v>
      </c>
      <c r="N992" s="18" t="str">
        <f t="shared" si="48"/>
        <v>s/\bCHR_PLUS_MINUS\b/ITM_PLUS_MINUS/g;</v>
      </c>
      <c r="O992" s="19" t="str">
        <f t="shared" si="46"/>
        <v>find . -name '*.c' -o -name '*.h' | xargs perl -pi -i -e 's/\bCHR_PLUS_MINUS\b/ITM_PLUS_MINUS/g;'</v>
      </c>
    </row>
    <row r="993" spans="2:15">
      <c r="B993" t="s">
        <v>2343</v>
      </c>
      <c r="C993" s="1">
        <v>986</v>
      </c>
      <c r="D993" t="s">
        <v>1237</v>
      </c>
      <c r="E993" s="1">
        <v>986</v>
      </c>
      <c r="G993" s="14" t="str">
        <f t="shared" si="47"/>
        <v/>
      </c>
      <c r="H993" s="11" t="s">
        <v>1237</v>
      </c>
      <c r="N993" s="18" t="str">
        <f t="shared" si="48"/>
        <v>s/\bCHR_mu_b\b/ITM_mu_b/g;</v>
      </c>
      <c r="O993" s="19" t="str">
        <f t="shared" si="46"/>
        <v>find . -name '*.c' -o -name '*.h' | xargs perl -pi -i -e 's/\bCHR_mu_b\b/ITM_mu_b/g;'</v>
      </c>
    </row>
    <row r="994" spans="2:15">
      <c r="B994" t="s">
        <v>2344</v>
      </c>
      <c r="C994" s="1">
        <v>987</v>
      </c>
      <c r="D994" t="s">
        <v>1238</v>
      </c>
      <c r="E994" s="1">
        <v>987</v>
      </c>
      <c r="G994" s="14" t="str">
        <f t="shared" si="47"/>
        <v/>
      </c>
      <c r="H994" s="11" t="s">
        <v>1238</v>
      </c>
      <c r="N994" s="18" t="str">
        <f t="shared" si="48"/>
        <v>s/\bCHR_DOT\b/ITM_DOT/g;</v>
      </c>
      <c r="O994" s="19" t="str">
        <f t="shared" si="46"/>
        <v>find . -name '*.c' -o -name '*.h' | xargs perl -pi -i -e 's/\bCHR_DOT\b/ITM_DOT/g;'</v>
      </c>
    </row>
    <row r="995" spans="2:15">
      <c r="B995" t="s">
        <v>2345</v>
      </c>
      <c r="C995" s="1">
        <v>988</v>
      </c>
      <c r="D995" t="s">
        <v>1239</v>
      </c>
      <c r="E995" s="1">
        <v>988</v>
      </c>
      <c r="G995" s="14" t="str">
        <f t="shared" si="47"/>
        <v/>
      </c>
      <c r="H995" s="11" t="s">
        <v>1239</v>
      </c>
      <c r="N995" s="18" t="str">
        <f t="shared" si="48"/>
        <v>s/\bCHR_ORDINAL\b/ITM_ORDINAL/g;</v>
      </c>
      <c r="O995" s="19" t="str">
        <f t="shared" si="46"/>
        <v>find . -name '*.c' -o -name '*.h' | xargs perl -pi -i -e 's/\bCHR_ORDINAL\b/ITM_ORDINAL/g;'</v>
      </c>
    </row>
    <row r="996" spans="2:15">
      <c r="B996" t="s">
        <v>2346</v>
      </c>
      <c r="C996" s="1">
        <v>989</v>
      </c>
      <c r="D996" t="s">
        <v>1240</v>
      </c>
      <c r="E996" s="1">
        <v>989</v>
      </c>
      <c r="G996" s="14" t="str">
        <f t="shared" si="47"/>
        <v/>
      </c>
      <c r="H996" s="11" t="s">
        <v>1240</v>
      </c>
      <c r="N996" s="18" t="str">
        <f t="shared" si="48"/>
        <v>s/\bCHR_RIGHT_DOUBLE_ANGLE\b/ITM_RIGHT_DOUBLE_ANGLE/g;</v>
      </c>
      <c r="O996" s="19" t="str">
        <f t="shared" si="46"/>
        <v>find . -name '*.c' -o -name '*.h' | xargs perl -pi -i -e 's/\bCHR_RIGHT_DOUBLE_ANGLE\b/ITM_RIGHT_DOUBLE_ANGLE/g;'</v>
      </c>
    </row>
    <row r="997" spans="2:15">
      <c r="B997" t="s">
        <v>2347</v>
      </c>
      <c r="C997" s="1">
        <v>990</v>
      </c>
      <c r="D997" t="s">
        <v>1241</v>
      </c>
      <c r="E997" s="1">
        <v>990</v>
      </c>
      <c r="G997" s="14" t="str">
        <f t="shared" si="47"/>
        <v/>
      </c>
      <c r="H997" s="11" t="s">
        <v>1241</v>
      </c>
      <c r="N997" s="18" t="str">
        <f t="shared" si="48"/>
        <v>s/\bCHR_ONE_HALF\b/ITM_ONE_HALF/g;</v>
      </c>
      <c r="O997" s="19" t="str">
        <f t="shared" si="46"/>
        <v>find . -name '*.c' -o -name '*.h' | xargs perl -pi -i -e 's/\bCHR_ONE_HALF\b/ITM_ONE_HALF/g;'</v>
      </c>
    </row>
    <row r="998" spans="2:15">
      <c r="B998" t="s">
        <v>2348</v>
      </c>
      <c r="C998" s="1">
        <v>991</v>
      </c>
      <c r="D998" t="s">
        <v>1242</v>
      </c>
      <c r="E998" s="1">
        <v>991</v>
      </c>
      <c r="G998" s="14" t="str">
        <f t="shared" si="47"/>
        <v/>
      </c>
      <c r="H998" s="11" t="s">
        <v>1242</v>
      </c>
      <c r="N998" s="18" t="str">
        <f t="shared" si="48"/>
        <v>s/\bCHR_ONE_QUARTER\b/ITM_ONE_QUARTER/g;</v>
      </c>
      <c r="O998" s="19" t="str">
        <f t="shared" si="46"/>
        <v>find . -name '*.c' -o -name '*.h' | xargs perl -pi -i -e 's/\bCHR_ONE_QUARTER\b/ITM_ONE_QUARTER/g;'</v>
      </c>
    </row>
    <row r="999" spans="2:15">
      <c r="B999" t="s">
        <v>2349</v>
      </c>
      <c r="C999" s="1">
        <v>992</v>
      </c>
      <c r="D999" t="s">
        <v>1243</v>
      </c>
      <c r="E999" s="1">
        <v>992</v>
      </c>
      <c r="G999" s="14" t="str">
        <f t="shared" si="47"/>
        <v/>
      </c>
      <c r="H999" s="11" t="s">
        <v>1243</v>
      </c>
      <c r="N999" s="18" t="str">
        <f t="shared" si="48"/>
        <v>s/\bCHR_INVERTED_QUESTION_MARK\b/ITM_INVERTED_QUESTION_MARK/g;</v>
      </c>
      <c r="O999" s="19" t="str">
        <f t="shared" si="46"/>
        <v>find . -name '*.c' -o -name '*.h' | xargs perl -pi -i -e 's/\bCHR_INVERTED_QUESTION_MARK\b/ITM_INVERTED_QUESTION_MARK/g;'</v>
      </c>
    </row>
    <row r="1000" spans="2:15">
      <c r="B1000" t="s">
        <v>2350</v>
      </c>
      <c r="C1000" s="1">
        <v>993</v>
      </c>
      <c r="D1000" t="s">
        <v>1244</v>
      </c>
      <c r="E1000" s="1">
        <v>993</v>
      </c>
      <c r="G1000" s="14" t="str">
        <f t="shared" si="47"/>
        <v/>
      </c>
      <c r="H1000" s="11" t="s">
        <v>1244</v>
      </c>
      <c r="N1000" s="18" t="str">
        <f t="shared" si="48"/>
        <v>s/\bCHR_ETH\b/ITM_ETH/g;</v>
      </c>
      <c r="O1000" s="19" t="str">
        <f t="shared" si="46"/>
        <v>find . -name '*.c' -o -name '*.h' | xargs perl -pi -i -e 's/\bCHR_ETH\b/ITM_ETH/g;'</v>
      </c>
    </row>
    <row r="1001" spans="2:15">
      <c r="B1001" t="s">
        <v>136</v>
      </c>
      <c r="C1001" s="1">
        <v>994</v>
      </c>
      <c r="D1001" t="s">
        <v>319</v>
      </c>
      <c r="E1001" s="1">
        <v>994</v>
      </c>
      <c r="G1001" s="14" t="str">
        <f t="shared" si="47"/>
        <v/>
      </c>
      <c r="H1001" s="11" t="s">
        <v>319</v>
      </c>
      <c r="N1001" s="18" t="str">
        <f t="shared" si="48"/>
        <v>s/\bCHR_CROSS\b/ITM_CROSS/g;</v>
      </c>
      <c r="O1001" s="19" t="str">
        <f t="shared" si="46"/>
        <v>find . -name '*.c' -o -name '*.h' | xargs perl -pi -i -e 's/\bCHR_CROSS\b/ITM_CROSS/g;'</v>
      </c>
    </row>
    <row r="1002" spans="2:15">
      <c r="B1002" t="s">
        <v>2351</v>
      </c>
      <c r="C1002" s="1">
        <v>995</v>
      </c>
      <c r="D1002" t="s">
        <v>1245</v>
      </c>
      <c r="E1002" s="1">
        <v>995</v>
      </c>
      <c r="G1002" s="14" t="str">
        <f t="shared" si="47"/>
        <v/>
      </c>
      <c r="H1002" s="11" t="s">
        <v>1245</v>
      </c>
      <c r="N1002" s="18" t="str">
        <f t="shared" si="48"/>
        <v>s/\bCHR_eth\b/ITM_eth/g;</v>
      </c>
      <c r="O1002" s="19" t="str">
        <f t="shared" si="46"/>
        <v>find . -name '*.c' -o -name '*.h' | xargs perl -pi -i -e 's/\bCHR_eth\b/ITM_eth/g;'</v>
      </c>
    </row>
    <row r="1003" spans="2:15">
      <c r="B1003" t="s">
        <v>241</v>
      </c>
      <c r="C1003" s="1">
        <v>996</v>
      </c>
      <c r="D1003" t="s">
        <v>1246</v>
      </c>
      <c r="E1003" s="1">
        <v>996</v>
      </c>
      <c r="G1003" s="14">
        <f t="shared" si="47"/>
        <v>1</v>
      </c>
      <c r="H1003" s="11" t="s">
        <v>2982</v>
      </c>
      <c r="N1003" s="18" t="str">
        <f t="shared" si="48"/>
        <v>s/\bCHR_DIVIDE\b/ITM_OBELUS/g;</v>
      </c>
      <c r="O1003" s="19" t="str">
        <f t="shared" si="46"/>
        <v>find . -name '*.c' -o -name '*.h' | xargs perl -pi -i -e 's/\bCHR_DIVIDE\b/ITM_OBELUS/g;'</v>
      </c>
    </row>
    <row r="1004" spans="2:15">
      <c r="B1004" t="s">
        <v>2352</v>
      </c>
      <c r="C1004" s="1">
        <v>997</v>
      </c>
      <c r="D1004" t="s">
        <v>1247</v>
      </c>
      <c r="E1004" s="1">
        <v>997</v>
      </c>
      <c r="G1004" s="14" t="str">
        <f t="shared" si="47"/>
        <v/>
      </c>
      <c r="H1004" s="11" t="s">
        <v>1247</v>
      </c>
      <c r="N1004" s="18" t="str">
        <f t="shared" si="48"/>
        <v>s/\bCHR_E_DOT\b/ITM_E_DOT/g;</v>
      </c>
      <c r="O1004" s="19" t="str">
        <f t="shared" si="46"/>
        <v>find . -name '*.c' -o -name '*.h' | xargs perl -pi -i -e 's/\bCHR_E_DOT\b/ITM_E_DOT/g;'</v>
      </c>
    </row>
    <row r="1005" spans="2:15">
      <c r="B1005" t="s">
        <v>2353</v>
      </c>
      <c r="C1005" s="1">
        <v>998</v>
      </c>
      <c r="D1005" t="s">
        <v>1248</v>
      </c>
      <c r="E1005" s="1">
        <v>998</v>
      </c>
      <c r="G1005" s="14" t="str">
        <f t="shared" si="47"/>
        <v/>
      </c>
      <c r="H1005" s="11" t="s">
        <v>1248</v>
      </c>
      <c r="N1005" s="18" t="str">
        <f t="shared" si="48"/>
        <v>s/\bCHR_e_DOT\b/ITM_e_DOT/g;</v>
      </c>
      <c r="O1005" s="19" t="str">
        <f t="shared" si="46"/>
        <v>find . -name '*.c' -o -name '*.h' | xargs perl -pi -i -e 's/\bCHR_e_DOT\b/ITM_e_DOT/g;'</v>
      </c>
    </row>
    <row r="1006" spans="2:15">
      <c r="B1006" t="s">
        <v>2354</v>
      </c>
      <c r="C1006" s="1">
        <v>999</v>
      </c>
      <c r="D1006" t="s">
        <v>1249</v>
      </c>
      <c r="E1006" s="1">
        <v>999</v>
      </c>
      <c r="G1006" s="14" t="str">
        <f t="shared" si="47"/>
        <v/>
      </c>
      <c r="H1006" s="11" t="s">
        <v>1249</v>
      </c>
      <c r="N1006" s="18" t="str">
        <f t="shared" si="48"/>
        <v>s/\bCHR_E_CARON\b/ITM_E_CARON/g;</v>
      </c>
      <c r="O1006" s="19" t="str">
        <f t="shared" si="46"/>
        <v>find . -name '*.c' -o -name '*.h' | xargs perl -pi -i -e 's/\bCHR_E_CARON\b/ITM_E_CARON/g;'</v>
      </c>
    </row>
    <row r="1007" spans="2:15">
      <c r="B1007" t="s">
        <v>2355</v>
      </c>
      <c r="C1007" s="1">
        <v>1000</v>
      </c>
      <c r="D1007" t="s">
        <v>1250</v>
      </c>
      <c r="E1007" s="1">
        <v>1000</v>
      </c>
      <c r="G1007" s="14" t="str">
        <f t="shared" si="47"/>
        <v/>
      </c>
      <c r="H1007" s="11" t="s">
        <v>1250</v>
      </c>
      <c r="N1007" s="18" t="str">
        <f t="shared" si="48"/>
        <v>s/\bCHR_e_CARON\b/ITM_e_CARON/g;</v>
      </c>
      <c r="O1007" s="19" t="str">
        <f t="shared" si="46"/>
        <v>find . -name '*.c' -o -name '*.h' | xargs perl -pi -i -e 's/\bCHR_e_CARON\b/ITM_e_CARON/g;'</v>
      </c>
    </row>
    <row r="1008" spans="2:15">
      <c r="B1008" t="s">
        <v>2356</v>
      </c>
      <c r="C1008" s="1">
        <v>1001</v>
      </c>
      <c r="D1008" t="s">
        <v>1251</v>
      </c>
      <c r="E1008" s="1">
        <v>1001</v>
      </c>
      <c r="G1008" s="14" t="str">
        <f t="shared" si="47"/>
        <v/>
      </c>
      <c r="H1008" s="11" t="s">
        <v>1251</v>
      </c>
      <c r="N1008" s="18" t="str">
        <f t="shared" si="48"/>
        <v>s/\bCHR_R_ACUTE\b/ITM_R_ACUTE/g;</v>
      </c>
      <c r="O1008" s="19" t="str">
        <f t="shared" si="46"/>
        <v>find . -name '*.c' -o -name '*.h' | xargs perl -pi -i -e 's/\bCHR_R_ACUTE\b/ITM_R_ACUTE/g;'</v>
      </c>
    </row>
    <row r="1009" spans="2:15">
      <c r="B1009" t="s">
        <v>2357</v>
      </c>
      <c r="C1009" s="1">
        <v>1002</v>
      </c>
      <c r="D1009" t="s">
        <v>1252</v>
      </c>
      <c r="E1009" s="1">
        <v>1002</v>
      </c>
      <c r="G1009" s="14" t="str">
        <f t="shared" si="47"/>
        <v/>
      </c>
      <c r="H1009" s="11" t="s">
        <v>1252</v>
      </c>
      <c r="N1009" s="18" t="str">
        <f t="shared" si="48"/>
        <v>s/\bCHR_R_CARON\b/ITM_R_CARON/g;</v>
      </c>
      <c r="O1009" s="19" t="str">
        <f t="shared" si="46"/>
        <v>find . -name '*.c' -o -name '*.h' | xargs perl -pi -i -e 's/\bCHR_R_CARON\b/ITM_R_CARON/g;'</v>
      </c>
    </row>
    <row r="1010" spans="2:15">
      <c r="B1010" t="s">
        <v>2358</v>
      </c>
      <c r="C1010" s="1">
        <v>1003</v>
      </c>
      <c r="D1010" t="s">
        <v>1253</v>
      </c>
      <c r="E1010" s="1">
        <v>1003</v>
      </c>
      <c r="G1010" s="14" t="str">
        <f t="shared" si="47"/>
        <v/>
      </c>
      <c r="H1010" s="11" t="s">
        <v>1253</v>
      </c>
      <c r="N1010" s="18" t="str">
        <f t="shared" si="48"/>
        <v>s/\bCHR_U_OGONEK\b/ITM_U_OGONEK/g;</v>
      </c>
      <c r="O1010" s="19" t="str">
        <f t="shared" si="46"/>
        <v>find . -name '*.c' -o -name '*.h' | xargs perl -pi -i -e 's/\bCHR_U_OGONEK\b/ITM_U_OGONEK/g;'</v>
      </c>
    </row>
    <row r="1011" spans="2:15">
      <c r="B1011" t="s">
        <v>2359</v>
      </c>
      <c r="C1011" s="1">
        <v>1004</v>
      </c>
      <c r="D1011" t="s">
        <v>1254</v>
      </c>
      <c r="E1011" s="1">
        <v>1004</v>
      </c>
      <c r="G1011" s="14" t="str">
        <f t="shared" si="47"/>
        <v/>
      </c>
      <c r="H1011" s="11" t="s">
        <v>1254</v>
      </c>
      <c r="N1011" s="18" t="str">
        <f t="shared" si="48"/>
        <v>s/\bCHR_u_OGONEK\b/ITM_u_OGONEK/g;</v>
      </c>
      <c r="O1011" s="19" t="str">
        <f t="shared" si="46"/>
        <v>find . -name '*.c' -o -name '*.h' | xargs perl -pi -i -e 's/\bCHR_u_OGONEK\b/ITM_u_OGONEK/g;'</v>
      </c>
    </row>
    <row r="1012" spans="2:15">
      <c r="B1012" t="s">
        <v>2360</v>
      </c>
      <c r="C1012" s="1">
        <v>1005</v>
      </c>
      <c r="D1012" t="s">
        <v>1255</v>
      </c>
      <c r="E1012" s="1">
        <v>1005</v>
      </c>
      <c r="G1012" s="14" t="str">
        <f t="shared" si="47"/>
        <v/>
      </c>
      <c r="H1012" s="11" t="s">
        <v>1255</v>
      </c>
      <c r="N1012" s="18" t="str">
        <f t="shared" si="48"/>
        <v>s/\bCHR_y_UNDER_ROOT\b/ITM_y_UNDER_ROOT/g;</v>
      </c>
      <c r="O1012" s="19" t="str">
        <f t="shared" si="46"/>
        <v>find . -name '*.c' -o -name '*.h' | xargs perl -pi -i -e 's/\bCHR_y_UNDER_ROOT\b/ITM_y_UNDER_ROOT/g;'</v>
      </c>
    </row>
    <row r="1013" spans="2:15">
      <c r="B1013" t="s">
        <v>2361</v>
      </c>
      <c r="C1013" s="1">
        <v>1006</v>
      </c>
      <c r="D1013" t="s">
        <v>1256</v>
      </c>
      <c r="E1013" s="1">
        <v>1006</v>
      </c>
      <c r="G1013" s="14" t="str">
        <f t="shared" si="47"/>
        <v/>
      </c>
      <c r="H1013" s="11" t="s">
        <v>1256</v>
      </c>
      <c r="N1013" s="18" t="str">
        <f t="shared" si="48"/>
        <v>s/\bCHR_x_UNDER_ROOT\b/ITM_x_UNDER_ROOT/g;</v>
      </c>
      <c r="O1013" s="19" t="str">
        <f t="shared" ref="O1013:O1076" si="49">IF(D1013&lt;&gt;B1013,"find . -name '*.c' -o -name '*.h' | xargs perl -pi -i -e '"&amp;N1013&amp;"'","")</f>
        <v>find . -name '*.c' -o -name '*.h' | xargs perl -pi -i -e 's/\bCHR_x_UNDER_ROOT\b/ITM_x_UNDER_ROOT/g;'</v>
      </c>
    </row>
    <row r="1014" spans="2:15">
      <c r="B1014" t="s">
        <v>2362</v>
      </c>
      <c r="C1014" s="1">
        <v>1007</v>
      </c>
      <c r="D1014" t="s">
        <v>1257</v>
      </c>
      <c r="E1014" s="1">
        <v>1007</v>
      </c>
      <c r="G1014" s="14" t="str">
        <f t="shared" si="47"/>
        <v/>
      </c>
      <c r="H1014" s="11" t="s">
        <v>1257</v>
      </c>
      <c r="N1014" s="18" t="str">
        <f t="shared" si="48"/>
        <v>s/\bCHR_SPACE_EM\b/ITM_SPACE_EM/g;</v>
      </c>
      <c r="O1014" s="19" t="str">
        <f t="shared" si="49"/>
        <v>find . -name '*.c' -o -name '*.h' | xargs perl -pi -i -e 's/\bCHR_SPACE_EM\b/ITM_SPACE_EM/g;'</v>
      </c>
    </row>
    <row r="1015" spans="2:15">
      <c r="B1015" t="s">
        <v>2363</v>
      </c>
      <c r="C1015" s="1">
        <v>1008</v>
      </c>
      <c r="D1015" t="s">
        <v>1258</v>
      </c>
      <c r="E1015" s="1">
        <v>1008</v>
      </c>
      <c r="G1015" s="14" t="str">
        <f t="shared" si="47"/>
        <v/>
      </c>
      <c r="H1015" s="11" t="s">
        <v>1258</v>
      </c>
      <c r="N1015" s="18" t="str">
        <f t="shared" si="48"/>
        <v>s/\bCHR_SPACE_3_PER_EM\b/ITM_SPACE_3_PER_EM/g;</v>
      </c>
      <c r="O1015" s="19" t="str">
        <f t="shared" si="49"/>
        <v>find . -name '*.c' -o -name '*.h' | xargs perl -pi -i -e 's/\bCHR_SPACE_3_PER_EM\b/ITM_SPACE_3_PER_EM/g;'</v>
      </c>
    </row>
    <row r="1016" spans="2:15">
      <c r="B1016" t="s">
        <v>2364</v>
      </c>
      <c r="C1016" s="1">
        <v>1009</v>
      </c>
      <c r="D1016" t="s">
        <v>1259</v>
      </c>
      <c r="E1016" s="1">
        <v>1009</v>
      </c>
      <c r="G1016" s="14" t="str">
        <f t="shared" si="47"/>
        <v/>
      </c>
      <c r="H1016" s="11" t="s">
        <v>1259</v>
      </c>
      <c r="N1016" s="18" t="str">
        <f t="shared" si="48"/>
        <v>s/\bCHR_SPACE_4_PER_EM\b/ITM_SPACE_4_PER_EM/g;</v>
      </c>
      <c r="O1016" s="19" t="str">
        <f t="shared" si="49"/>
        <v>find . -name '*.c' -o -name '*.h' | xargs perl -pi -i -e 's/\bCHR_SPACE_4_PER_EM\b/ITM_SPACE_4_PER_EM/g;'</v>
      </c>
    </row>
    <row r="1017" spans="2:15">
      <c r="B1017" t="s">
        <v>2365</v>
      </c>
      <c r="C1017" s="1">
        <v>1010</v>
      </c>
      <c r="D1017" t="s">
        <v>1260</v>
      </c>
      <c r="E1017" s="1">
        <v>1010</v>
      </c>
      <c r="G1017" s="14" t="str">
        <f t="shared" si="47"/>
        <v/>
      </c>
      <c r="H1017" s="11" t="s">
        <v>1260</v>
      </c>
      <c r="N1017" s="18" t="str">
        <f t="shared" si="48"/>
        <v>s/\bCHR_SPACE_6_PER_EM\b/ITM_SPACE_6_PER_EM/g;</v>
      </c>
      <c r="O1017" s="19" t="str">
        <f t="shared" si="49"/>
        <v>find . -name '*.c' -o -name '*.h' | xargs perl -pi -i -e 's/\bCHR_SPACE_6_PER_EM\b/ITM_SPACE_6_PER_EM/g;'</v>
      </c>
    </row>
    <row r="1018" spans="2:15">
      <c r="B1018" t="s">
        <v>2366</v>
      </c>
      <c r="C1018" s="1">
        <v>1011</v>
      </c>
      <c r="D1018" t="s">
        <v>1261</v>
      </c>
      <c r="E1018" s="1">
        <v>1011</v>
      </c>
      <c r="G1018" s="14" t="str">
        <f t="shared" si="47"/>
        <v/>
      </c>
      <c r="H1018" s="11" t="s">
        <v>1261</v>
      </c>
      <c r="N1018" s="18" t="str">
        <f t="shared" si="48"/>
        <v>s/\bCHR_SPACE_FIGURE\b/ITM_SPACE_FIGURE/g;</v>
      </c>
      <c r="O1018" s="19" t="str">
        <f t="shared" si="49"/>
        <v>find . -name '*.c' -o -name '*.h' | xargs perl -pi -i -e 's/\bCHR_SPACE_FIGURE\b/ITM_SPACE_FIGURE/g;'</v>
      </c>
    </row>
    <row r="1019" spans="2:15">
      <c r="B1019" t="s">
        <v>2367</v>
      </c>
      <c r="C1019" s="1">
        <v>1012</v>
      </c>
      <c r="D1019" t="s">
        <v>1262</v>
      </c>
      <c r="E1019" s="1">
        <v>1012</v>
      </c>
      <c r="G1019" s="14" t="str">
        <f t="shared" si="47"/>
        <v/>
      </c>
      <c r="H1019" s="11" t="s">
        <v>1262</v>
      </c>
      <c r="N1019" s="18" t="str">
        <f t="shared" si="48"/>
        <v>s/\bCHR_SPACE_PUNCTUATION\b/ITM_SPACE_PUNCTUATION/g;</v>
      </c>
      <c r="O1019" s="19" t="str">
        <f t="shared" si="49"/>
        <v>find . -name '*.c' -o -name '*.h' | xargs perl -pi -i -e 's/\bCHR_SPACE_PUNCTUATION\b/ITM_SPACE_PUNCTUATION/g;'</v>
      </c>
    </row>
    <row r="1020" spans="2:15">
      <c r="B1020" t="s">
        <v>2368</v>
      </c>
      <c r="C1020" s="1">
        <v>1013</v>
      </c>
      <c r="D1020" t="s">
        <v>1263</v>
      </c>
      <c r="E1020" s="1">
        <v>1013</v>
      </c>
      <c r="G1020" s="14" t="str">
        <f t="shared" si="47"/>
        <v/>
      </c>
      <c r="H1020" s="11" t="s">
        <v>1263</v>
      </c>
      <c r="N1020" s="18" t="str">
        <f t="shared" si="48"/>
        <v>s/\bCHR_SPACE_HAIR\b/ITM_SPACE_HAIR/g;</v>
      </c>
      <c r="O1020" s="19" t="str">
        <f t="shared" si="49"/>
        <v>find . -name '*.c' -o -name '*.h' | xargs perl -pi -i -e 's/\bCHR_SPACE_HAIR\b/ITM_SPACE_HAIR/g;'</v>
      </c>
    </row>
    <row r="1021" spans="2:15">
      <c r="B1021" t="s">
        <v>2369</v>
      </c>
      <c r="C1021" s="1">
        <v>1014</v>
      </c>
      <c r="D1021" t="s">
        <v>1264</v>
      </c>
      <c r="E1021" s="1">
        <v>1014</v>
      </c>
      <c r="G1021" s="14" t="str">
        <f t="shared" si="47"/>
        <v/>
      </c>
      <c r="H1021" s="11" t="s">
        <v>1264</v>
      </c>
      <c r="N1021" s="18" t="str">
        <f t="shared" si="48"/>
        <v>s/\bCHR_LEFT_SINGLE_QUOTE\b/ITM_LEFT_SINGLE_QUOTE/g;</v>
      </c>
      <c r="O1021" s="19" t="str">
        <f t="shared" si="49"/>
        <v>find . -name '*.c' -o -name '*.h' | xargs perl -pi -i -e 's/\bCHR_LEFT_SINGLE_QUOTE\b/ITM_LEFT_SINGLE_QUOTE/g;'</v>
      </c>
    </row>
    <row r="1022" spans="2:15">
      <c r="B1022" t="s">
        <v>2370</v>
      </c>
      <c r="C1022" s="1">
        <v>1015</v>
      </c>
      <c r="D1022" t="s">
        <v>1265</v>
      </c>
      <c r="E1022" s="1">
        <v>1015</v>
      </c>
      <c r="G1022" s="14" t="str">
        <f t="shared" si="47"/>
        <v/>
      </c>
      <c r="H1022" s="11" t="s">
        <v>1265</v>
      </c>
      <c r="N1022" s="18" t="str">
        <f t="shared" si="48"/>
        <v>s/\bCHR_RIGHT_SINGLE_QUOTE\b/ITM_RIGHT_SINGLE_QUOTE/g;</v>
      </c>
      <c r="O1022" s="19" t="str">
        <f t="shared" si="49"/>
        <v>find . -name '*.c' -o -name '*.h' | xargs perl -pi -i -e 's/\bCHR_RIGHT_SINGLE_QUOTE\b/ITM_RIGHT_SINGLE_QUOTE/g;'</v>
      </c>
    </row>
    <row r="1023" spans="2:15">
      <c r="B1023" t="s">
        <v>2371</v>
      </c>
      <c r="C1023" s="1">
        <v>1016</v>
      </c>
      <c r="D1023" t="s">
        <v>1266</v>
      </c>
      <c r="E1023" s="1">
        <v>1016</v>
      </c>
      <c r="G1023" s="14" t="str">
        <f t="shared" si="47"/>
        <v/>
      </c>
      <c r="H1023" s="11" t="s">
        <v>1266</v>
      </c>
      <c r="N1023" s="18" t="str">
        <f t="shared" si="48"/>
        <v>s/\bCHR_SINGLE_LOW_QUOTE\b/ITM_SINGLE_LOW_QUOTE/g;</v>
      </c>
      <c r="O1023" s="19" t="str">
        <f t="shared" si="49"/>
        <v>find . -name '*.c' -o -name '*.h' | xargs perl -pi -i -e 's/\bCHR_SINGLE_LOW_QUOTE\b/ITM_SINGLE_LOW_QUOTE/g;'</v>
      </c>
    </row>
    <row r="1024" spans="2:15">
      <c r="B1024" t="s">
        <v>2372</v>
      </c>
      <c r="C1024" s="1">
        <v>1017</v>
      </c>
      <c r="D1024" t="s">
        <v>1267</v>
      </c>
      <c r="E1024" s="1">
        <v>1017</v>
      </c>
      <c r="G1024" s="14" t="str">
        <f t="shared" si="47"/>
        <v/>
      </c>
      <c r="H1024" s="11" t="s">
        <v>1267</v>
      </c>
      <c r="N1024" s="18" t="str">
        <f t="shared" si="48"/>
        <v>s/\bCHR_SINGLE_HIGH_QUOTE\b/ITM_SINGLE_HIGH_QUOTE/g;</v>
      </c>
      <c r="O1024" s="19" t="str">
        <f t="shared" si="49"/>
        <v>find . -name '*.c' -o -name '*.h' | xargs perl -pi -i -e 's/\bCHR_SINGLE_HIGH_QUOTE\b/ITM_SINGLE_HIGH_QUOTE/g;'</v>
      </c>
    </row>
    <row r="1025" spans="2:15">
      <c r="B1025" t="s">
        <v>2373</v>
      </c>
      <c r="C1025" s="1">
        <v>1018</v>
      </c>
      <c r="D1025" t="s">
        <v>1268</v>
      </c>
      <c r="E1025" s="1">
        <v>1018</v>
      </c>
      <c r="G1025" s="14" t="str">
        <f t="shared" si="47"/>
        <v/>
      </c>
      <c r="H1025" s="11" t="s">
        <v>1268</v>
      </c>
      <c r="N1025" s="18" t="str">
        <f t="shared" si="48"/>
        <v>s/\bCHR_LEFT_DOUBLE_QUOTE\b/ITM_LEFT_DOUBLE_QUOTE/g;</v>
      </c>
      <c r="O1025" s="19" t="str">
        <f t="shared" si="49"/>
        <v>find . -name '*.c' -o -name '*.h' | xargs perl -pi -i -e 's/\bCHR_LEFT_DOUBLE_QUOTE\b/ITM_LEFT_DOUBLE_QUOTE/g;'</v>
      </c>
    </row>
    <row r="1026" spans="2:15">
      <c r="B1026" t="s">
        <v>2374</v>
      </c>
      <c r="C1026" s="1">
        <v>1019</v>
      </c>
      <c r="D1026" t="s">
        <v>1269</v>
      </c>
      <c r="E1026" s="1">
        <v>1019</v>
      </c>
      <c r="G1026" s="14" t="str">
        <f t="shared" si="47"/>
        <v/>
      </c>
      <c r="H1026" s="11" t="s">
        <v>1269</v>
      </c>
      <c r="N1026" s="18" t="str">
        <f t="shared" si="48"/>
        <v>s/\bCHR_RIGHT_DOUBLE_QUOTE\b/ITM_RIGHT_DOUBLE_QUOTE/g;</v>
      </c>
      <c r="O1026" s="19" t="str">
        <f t="shared" si="49"/>
        <v>find . -name '*.c' -o -name '*.h' | xargs perl -pi -i -e 's/\bCHR_RIGHT_DOUBLE_QUOTE\b/ITM_RIGHT_DOUBLE_QUOTE/g;'</v>
      </c>
    </row>
    <row r="1027" spans="2:15">
      <c r="B1027" t="s">
        <v>2375</v>
      </c>
      <c r="C1027" s="1">
        <v>1020</v>
      </c>
      <c r="D1027" t="s">
        <v>1270</v>
      </c>
      <c r="E1027" s="1">
        <v>1020</v>
      </c>
      <c r="G1027" s="14" t="str">
        <f t="shared" si="47"/>
        <v/>
      </c>
      <c r="H1027" s="11" t="s">
        <v>1270</v>
      </c>
      <c r="N1027" s="18" t="str">
        <f t="shared" si="48"/>
        <v>s/\bCHR_DOUBLE_LOW_QUOTE\b/ITM_DOUBLE_LOW_QUOTE/g;</v>
      </c>
      <c r="O1027" s="19" t="str">
        <f t="shared" si="49"/>
        <v>find . -name '*.c' -o -name '*.h' | xargs perl -pi -i -e 's/\bCHR_DOUBLE_LOW_QUOTE\b/ITM_DOUBLE_LOW_QUOTE/g;'</v>
      </c>
    </row>
    <row r="1028" spans="2:15">
      <c r="B1028" t="s">
        <v>2376</v>
      </c>
      <c r="C1028" s="1">
        <v>1021</v>
      </c>
      <c r="D1028" t="s">
        <v>1271</v>
      </c>
      <c r="E1028" s="1">
        <v>1021</v>
      </c>
      <c r="G1028" s="14" t="str">
        <f t="shared" si="47"/>
        <v/>
      </c>
      <c r="H1028" s="11" t="s">
        <v>1271</v>
      </c>
      <c r="N1028" s="18" t="str">
        <f t="shared" si="48"/>
        <v>s/\bCHR_DOUBLE_HIGH_QUOTE\b/ITM_DOUBLE_HIGH_QUOTE/g;</v>
      </c>
      <c r="O1028" s="19" t="str">
        <f t="shared" si="49"/>
        <v>find . -name '*.c' -o -name '*.h' | xargs perl -pi -i -e 's/\bCHR_DOUBLE_HIGH_QUOTE\b/ITM_DOUBLE_HIGH_QUOTE/g;'</v>
      </c>
    </row>
    <row r="1029" spans="2:15">
      <c r="B1029" t="s">
        <v>2377</v>
      </c>
      <c r="C1029" s="1">
        <v>1022</v>
      </c>
      <c r="D1029" t="s">
        <v>1272</v>
      </c>
      <c r="E1029" s="1">
        <v>1022</v>
      </c>
      <c r="G1029" s="14" t="str">
        <f t="shared" si="47"/>
        <v/>
      </c>
      <c r="H1029" s="11" t="s">
        <v>1272</v>
      </c>
      <c r="N1029" s="18" t="str">
        <f t="shared" si="48"/>
        <v>s/\bCHR_ELLIPSIS\b/ITM_ELLIPSIS/g;</v>
      </c>
      <c r="O1029" s="19" t="str">
        <f t="shared" si="49"/>
        <v>find . -name '*.c' -o -name '*.h' | xargs perl -pi -i -e 's/\bCHR_ELLIPSIS\b/ITM_ELLIPSIS/g;'</v>
      </c>
    </row>
    <row r="1030" spans="2:15">
      <c r="B1030" t="s">
        <v>2378</v>
      </c>
      <c r="C1030" s="1">
        <v>1023</v>
      </c>
      <c r="D1030" t="s">
        <v>1273</v>
      </c>
      <c r="E1030" s="1">
        <v>1023</v>
      </c>
      <c r="G1030" s="14" t="str">
        <f t="shared" si="47"/>
        <v/>
      </c>
      <c r="H1030" s="11" t="s">
        <v>1273</v>
      </c>
      <c r="N1030" s="18" t="str">
        <f t="shared" si="48"/>
        <v>s/\bCHR_ONE\b/ITM_ONE/g;</v>
      </c>
      <c r="O1030" s="19" t="str">
        <f t="shared" si="49"/>
        <v>find . -name '*.c' -o -name '*.h' | xargs perl -pi -i -e 's/\bCHR_ONE\b/ITM_ONE/g;'</v>
      </c>
    </row>
    <row r="1031" spans="2:15">
      <c r="B1031" t="s">
        <v>2379</v>
      </c>
      <c r="C1031" s="1">
        <v>1024</v>
      </c>
      <c r="D1031" t="s">
        <v>1274</v>
      </c>
      <c r="E1031" s="1">
        <v>1024</v>
      </c>
      <c r="G1031" s="14" t="str">
        <f t="shared" si="47"/>
        <v/>
      </c>
      <c r="H1031" s="11" t="s">
        <v>1274</v>
      </c>
      <c r="N1031" s="18" t="str">
        <f t="shared" si="48"/>
        <v>s/\bCHR_EURO\b/ITM_EURO/g;</v>
      </c>
      <c r="O1031" s="19" t="str">
        <f t="shared" si="49"/>
        <v>find . -name '*.c' -o -name '*.h' | xargs perl -pi -i -e 's/\bCHR_EURO\b/ITM_EURO/g;'</v>
      </c>
    </row>
    <row r="1032" spans="2:15">
      <c r="B1032" t="s">
        <v>2380</v>
      </c>
      <c r="C1032" s="1">
        <v>1025</v>
      </c>
      <c r="D1032" t="s">
        <v>1275</v>
      </c>
      <c r="E1032" s="1">
        <v>1025</v>
      </c>
      <c r="G1032" s="14" t="str">
        <f t="shared" ref="G1032:G1095" si="50">IF(D1032&lt;&gt;H1032,1,"")</f>
        <v/>
      </c>
      <c r="H1032" s="11" t="s">
        <v>1275</v>
      </c>
      <c r="N1032" s="18" t="str">
        <f t="shared" si="48"/>
        <v>s/\bCHR_COMPLEX_C\b/ITM_COMPLEX_C/g;</v>
      </c>
      <c r="O1032" s="19" t="str">
        <f t="shared" si="49"/>
        <v>find . -name '*.c' -o -name '*.h' | xargs perl -pi -i -e 's/\bCHR_COMPLEX_C\b/ITM_COMPLEX_C/g;'</v>
      </c>
    </row>
    <row r="1033" spans="2:15">
      <c r="B1033" t="s">
        <v>2381</v>
      </c>
      <c r="C1033" s="1">
        <v>1026</v>
      </c>
      <c r="D1033" t="s">
        <v>1276</v>
      </c>
      <c r="E1033" s="1">
        <v>1026</v>
      </c>
      <c r="G1033" s="14" t="str">
        <f t="shared" si="50"/>
        <v/>
      </c>
      <c r="H1033" s="11" t="s">
        <v>1276</v>
      </c>
      <c r="N1033" s="18" t="str">
        <f t="shared" si="48"/>
        <v>s/\bCHR_PLANCK\b/ITM_PLANCK/g;</v>
      </c>
      <c r="O1033" s="19" t="str">
        <f t="shared" si="49"/>
        <v>find . -name '*.c' -o -name '*.h' | xargs perl -pi -i -e 's/\bCHR_PLANCK\b/ITM_PLANCK/g;'</v>
      </c>
    </row>
    <row r="1034" spans="2:15">
      <c r="B1034" t="s">
        <v>2382</v>
      </c>
      <c r="C1034" s="1">
        <v>1027</v>
      </c>
      <c r="D1034" t="s">
        <v>1277</v>
      </c>
      <c r="E1034" s="1">
        <v>1027</v>
      </c>
      <c r="G1034" s="14" t="str">
        <f t="shared" si="50"/>
        <v/>
      </c>
      <c r="H1034" s="11" t="s">
        <v>1277</v>
      </c>
      <c r="N1034" s="18" t="str">
        <f t="shared" si="48"/>
        <v>s/\bCHR_PLANCK_2PI\b/ITM_PLANCK_2PI/g;</v>
      </c>
      <c r="O1034" s="19" t="str">
        <f t="shared" si="49"/>
        <v>find . -name '*.c' -o -name '*.h' | xargs perl -pi -i -e 's/\bCHR_PLANCK_2PI\b/ITM_PLANCK_2PI/g;'</v>
      </c>
    </row>
    <row r="1035" spans="2:15">
      <c r="B1035" t="s">
        <v>2383</v>
      </c>
      <c r="C1035" s="1">
        <v>1028</v>
      </c>
      <c r="D1035" t="s">
        <v>1278</v>
      </c>
      <c r="E1035" s="1">
        <v>1028</v>
      </c>
      <c r="G1035" s="14" t="str">
        <f t="shared" si="50"/>
        <v/>
      </c>
      <c r="H1035" s="11" t="s">
        <v>1278</v>
      </c>
      <c r="N1035" s="18" t="str">
        <f t="shared" si="48"/>
        <v>s/\bCHR_NATURAL_N\b/ITM_NATURAL_N/g;</v>
      </c>
      <c r="O1035" s="19" t="str">
        <f t="shared" si="49"/>
        <v>find . -name '*.c' -o -name '*.h' | xargs perl -pi -i -e 's/\bCHR_NATURAL_N\b/ITM_NATURAL_N/g;'</v>
      </c>
    </row>
    <row r="1036" spans="2:15">
      <c r="B1036" t="s">
        <v>2384</v>
      </c>
      <c r="C1036" s="1">
        <v>1029</v>
      </c>
      <c r="D1036" t="s">
        <v>1279</v>
      </c>
      <c r="E1036" s="1">
        <v>1029</v>
      </c>
      <c r="G1036" s="14" t="str">
        <f t="shared" si="50"/>
        <v/>
      </c>
      <c r="H1036" s="11" t="s">
        <v>1279</v>
      </c>
      <c r="N1036" s="18" t="str">
        <f t="shared" si="48"/>
        <v>s/\bCHR_RATIONAL_Q\b/ITM_RATIONAL_Q/g;</v>
      </c>
      <c r="O1036" s="19" t="str">
        <f t="shared" si="49"/>
        <v>find . -name '*.c' -o -name '*.h' | xargs perl -pi -i -e 's/\bCHR_RATIONAL_Q\b/ITM_RATIONAL_Q/g;'</v>
      </c>
    </row>
    <row r="1037" spans="2:15">
      <c r="B1037" t="s">
        <v>2385</v>
      </c>
      <c r="C1037" s="1">
        <v>1030</v>
      </c>
      <c r="D1037" t="s">
        <v>1280</v>
      </c>
      <c r="E1037" s="1">
        <v>1030</v>
      </c>
      <c r="G1037" s="14" t="str">
        <f t="shared" si="50"/>
        <v/>
      </c>
      <c r="H1037" s="11" t="s">
        <v>1280</v>
      </c>
      <c r="N1037" s="18" t="str">
        <f t="shared" si="48"/>
        <v>s/\bCHR_REAL_R\b/ITM_REAL_R/g;</v>
      </c>
      <c r="O1037" s="19" t="str">
        <f t="shared" si="49"/>
        <v>find . -name '*.c' -o -name '*.h' | xargs perl -pi -i -e 's/\bCHR_REAL_R\b/ITM_REAL_R/g;'</v>
      </c>
    </row>
    <row r="1038" spans="2:15">
      <c r="B1038" t="s">
        <v>2386</v>
      </c>
      <c r="C1038" s="1">
        <v>1031</v>
      </c>
      <c r="D1038" t="s">
        <v>1281</v>
      </c>
      <c r="E1038" s="1">
        <v>1031</v>
      </c>
      <c r="G1038" s="14" t="str">
        <f t="shared" si="50"/>
        <v/>
      </c>
      <c r="H1038" s="11" t="s">
        <v>1281</v>
      </c>
      <c r="N1038" s="18" t="str">
        <f t="shared" si="48"/>
        <v>s/\bCHR_LEFT_ARROW\b/ITM_LEFT_ARROW/g;</v>
      </c>
      <c r="O1038" s="19" t="str">
        <f t="shared" si="49"/>
        <v>find . -name '*.c' -o -name '*.h' | xargs perl -pi -i -e 's/\bCHR_LEFT_ARROW\b/ITM_LEFT_ARROW/g;'</v>
      </c>
    </row>
    <row r="1039" spans="2:15">
      <c r="B1039" t="s">
        <v>103</v>
      </c>
      <c r="C1039" s="1">
        <v>1032</v>
      </c>
      <c r="D1039" t="s">
        <v>304</v>
      </c>
      <c r="E1039" s="1">
        <v>1032</v>
      </c>
      <c r="G1039" s="14" t="str">
        <f t="shared" si="50"/>
        <v/>
      </c>
      <c r="H1039" s="11" t="s">
        <v>304</v>
      </c>
      <c r="N1039" s="18" t="str">
        <f t="shared" si="48"/>
        <v>s/\bCHR_UP_ARROW\b/ITM_UP_ARROW/g;</v>
      </c>
      <c r="O1039" s="19" t="str">
        <f t="shared" si="49"/>
        <v>find . -name '*.c' -o -name '*.h' | xargs perl -pi -i -e 's/\bCHR_UP_ARROW\b/ITM_UP_ARROW/g;'</v>
      </c>
    </row>
    <row r="1040" spans="2:15">
      <c r="B1040" t="s">
        <v>2387</v>
      </c>
      <c r="C1040" s="1">
        <v>1033</v>
      </c>
      <c r="D1040" t="s">
        <v>1282</v>
      </c>
      <c r="E1040" s="1">
        <v>1033</v>
      </c>
      <c r="G1040" s="14" t="str">
        <f t="shared" si="50"/>
        <v/>
      </c>
      <c r="H1040" s="11" t="s">
        <v>1282</v>
      </c>
      <c r="N1040" s="18" t="str">
        <f t="shared" si="48"/>
        <v>s/\bCHR_1033\b/ITM_1033/g;</v>
      </c>
      <c r="O1040" s="19" t="str">
        <f t="shared" si="49"/>
        <v>find . -name '*.c' -o -name '*.h' | xargs perl -pi -i -e 's/\bCHR_1033\b/ITM_1033/g;'</v>
      </c>
    </row>
    <row r="1041" spans="2:15">
      <c r="B1041" t="s">
        <v>2388</v>
      </c>
      <c r="C1041" s="1">
        <v>1034</v>
      </c>
      <c r="D1041" t="s">
        <v>1283</v>
      </c>
      <c r="E1041" s="1">
        <v>1034</v>
      </c>
      <c r="G1041" s="14" t="str">
        <f t="shared" si="50"/>
        <v/>
      </c>
      <c r="H1041" s="11" t="s">
        <v>1283</v>
      </c>
      <c r="N1041" s="18" t="str">
        <f t="shared" si="48"/>
        <v>s/\bCHR_RIGHT_ARROW\b/ITM_RIGHT_ARROW/g;</v>
      </c>
      <c r="O1041" s="19" t="str">
        <f t="shared" si="49"/>
        <v>find . -name '*.c' -o -name '*.h' | xargs perl -pi -i -e 's/\bCHR_RIGHT_ARROW\b/ITM_RIGHT_ARROW/g;'</v>
      </c>
    </row>
    <row r="1042" spans="2:15">
      <c r="B1042" t="s">
        <v>66</v>
      </c>
      <c r="C1042" s="1">
        <v>1035</v>
      </c>
      <c r="D1042" t="s">
        <v>289</v>
      </c>
      <c r="E1042" s="1">
        <v>1035</v>
      </c>
      <c r="G1042" s="14" t="str">
        <f t="shared" si="50"/>
        <v/>
      </c>
      <c r="H1042" s="11" t="s">
        <v>289</v>
      </c>
      <c r="N1042" s="18" t="str">
        <f t="shared" si="48"/>
        <v>s/\bCHR_DOWN_ARROW\b/ITM_DOWN_ARROW/g;</v>
      </c>
      <c r="O1042" s="19" t="str">
        <f t="shared" si="49"/>
        <v>find . -name '*.c' -o -name '*.h' | xargs perl -pi -i -e 's/\bCHR_DOWN_ARROW\b/ITM_DOWN_ARROW/g;'</v>
      </c>
    </row>
    <row r="1043" spans="2:15">
      <c r="B1043" t="s">
        <v>2389</v>
      </c>
      <c r="C1043" s="1">
        <v>1036</v>
      </c>
      <c r="D1043" t="s">
        <v>1284</v>
      </c>
      <c r="E1043" s="1">
        <v>1036</v>
      </c>
      <c r="G1043" s="14" t="str">
        <f t="shared" si="50"/>
        <v/>
      </c>
      <c r="H1043" s="11" t="s">
        <v>1284</v>
      </c>
      <c r="N1043" s="18" t="str">
        <f t="shared" si="48"/>
        <v>s/\bCHR_1036\b/ITM_1036/g;</v>
      </c>
      <c r="O1043" s="19" t="str">
        <f t="shared" si="49"/>
        <v>find . -name '*.c' -o -name '*.h' | xargs perl -pi -i -e 's/\bCHR_1036\b/ITM_1036/g;'</v>
      </c>
    </row>
    <row r="1044" spans="2:15">
      <c r="B1044" t="s">
        <v>2390</v>
      </c>
      <c r="C1044" s="1">
        <v>1037</v>
      </c>
      <c r="D1044" t="s">
        <v>1285</v>
      </c>
      <c r="E1044" s="1">
        <v>1037</v>
      </c>
      <c r="G1044" s="14" t="str">
        <f t="shared" si="50"/>
        <v/>
      </c>
      <c r="H1044" s="11" t="s">
        <v>1285</v>
      </c>
      <c r="N1044" s="18" t="str">
        <f t="shared" si="48"/>
        <v>s/\bCHR_SERIAL_IO\b/ITM_SERIAL_IO/g;</v>
      </c>
      <c r="O1044" s="19" t="str">
        <f t="shared" si="49"/>
        <v>find . -name '*.c' -o -name '*.h' | xargs perl -pi -i -e 's/\bCHR_SERIAL_IO\b/ITM_SERIAL_IO/g;'</v>
      </c>
    </row>
    <row r="1045" spans="2:15">
      <c r="B1045" t="s">
        <v>2391</v>
      </c>
      <c r="C1045" s="1">
        <v>1038</v>
      </c>
      <c r="D1045" t="s">
        <v>1286</v>
      </c>
      <c r="E1045" s="1">
        <v>1038</v>
      </c>
      <c r="G1045" s="14" t="str">
        <f t="shared" si="50"/>
        <v/>
      </c>
      <c r="H1045" s="11" t="s">
        <v>1286</v>
      </c>
      <c r="N1045" s="18" t="str">
        <f t="shared" si="48"/>
        <v>s/\bCHR_RIGHT_SHORT_ARROW\b/ITM_RIGHT_SHORT_ARROW/g;</v>
      </c>
      <c r="O1045" s="19" t="str">
        <f t="shared" si="49"/>
        <v>find . -name '*.c' -o -name '*.h' | xargs perl -pi -i -e 's/\bCHR_RIGHT_SHORT_ARROW\b/ITM_RIGHT_SHORT_ARROW/g;'</v>
      </c>
    </row>
    <row r="1046" spans="2:15">
      <c r="B1046" t="s">
        <v>2392</v>
      </c>
      <c r="C1046" s="1">
        <v>1039</v>
      </c>
      <c r="D1046" t="s">
        <v>1287</v>
      </c>
      <c r="E1046" s="1">
        <v>1039</v>
      </c>
      <c r="G1046" s="14" t="str">
        <f t="shared" si="50"/>
        <v/>
      </c>
      <c r="H1046" s="11" t="s">
        <v>1287</v>
      </c>
      <c r="N1046" s="18" t="str">
        <f t="shared" si="48"/>
        <v>s/\bCHR_LEFT_RIGHT_ARROWS\b/ITM_LEFT_RIGHT_ARROWS/g;</v>
      </c>
      <c r="O1046" s="19" t="str">
        <f t="shared" si="49"/>
        <v>find . -name '*.c' -o -name '*.h' | xargs perl -pi -i -e 's/\bCHR_LEFT_RIGHT_ARROWS\b/ITM_LEFT_RIGHT_ARROWS/g;'</v>
      </c>
    </row>
    <row r="1047" spans="2:15">
      <c r="B1047" t="s">
        <v>2393</v>
      </c>
      <c r="C1047" s="1">
        <v>1040</v>
      </c>
      <c r="D1047" t="s">
        <v>1288</v>
      </c>
      <c r="E1047" s="1">
        <v>1040</v>
      </c>
      <c r="G1047" s="14">
        <f t="shared" si="50"/>
        <v>1</v>
      </c>
      <c r="H1047" s="11" t="s">
        <v>333</v>
      </c>
      <c r="N1047" s="18" t="str">
        <f t="shared" ref="N1047:N1110" si="51">IF(D1047&lt;&gt;B1047,"s/\b"&amp;B1047&amp;"\b/"&amp;D1047&amp;"/g;","")</f>
        <v>s/\bCHR_BST\b/ITM_BST_SIGN/g;</v>
      </c>
      <c r="O1047" s="19" t="str">
        <f t="shared" si="49"/>
        <v>find . -name '*.c' -o -name '*.h' | xargs perl -pi -i -e 's/\bCHR_BST\b/ITM_BST_SIGN/g;'</v>
      </c>
    </row>
    <row r="1048" spans="2:15">
      <c r="B1048" t="s">
        <v>2394</v>
      </c>
      <c r="C1048" s="1">
        <v>1041</v>
      </c>
      <c r="D1048" t="s">
        <v>1289</v>
      </c>
      <c r="E1048" s="1">
        <v>1041</v>
      </c>
      <c r="G1048" s="14">
        <f t="shared" si="50"/>
        <v>1</v>
      </c>
      <c r="H1048" s="11" t="s">
        <v>346</v>
      </c>
      <c r="N1048" s="18" t="str">
        <f t="shared" si="51"/>
        <v>s/\bCHR_SST\b/ITM_SST_SIGN/g;</v>
      </c>
      <c r="O1048" s="19" t="str">
        <f t="shared" si="49"/>
        <v>find . -name '*.c' -o -name '*.h' | xargs perl -pi -i -e 's/\bCHR_SST\b/ITM_SST_SIGN/g;'</v>
      </c>
    </row>
    <row r="1049" spans="2:15">
      <c r="B1049" t="s">
        <v>2395</v>
      </c>
      <c r="C1049" s="1">
        <v>1042</v>
      </c>
      <c r="D1049" t="s">
        <v>1290</v>
      </c>
      <c r="E1049" s="1">
        <v>1042</v>
      </c>
      <c r="G1049" s="14" t="str">
        <f t="shared" si="50"/>
        <v/>
      </c>
      <c r="H1049" s="11" t="s">
        <v>1290</v>
      </c>
      <c r="N1049" s="18" t="str">
        <f t="shared" si="51"/>
        <v>s/\bCHR_HAMBURGER\b/ITM_HAMBURGER/g;</v>
      </c>
      <c r="O1049" s="19" t="str">
        <f t="shared" si="49"/>
        <v>find . -name '*.c' -o -name '*.h' | xargs perl -pi -i -e 's/\bCHR_HAMBURGER\b/ITM_HAMBURGER/g;'</v>
      </c>
    </row>
    <row r="1050" spans="2:15">
      <c r="B1050" t="s">
        <v>2396</v>
      </c>
      <c r="C1050" s="1">
        <v>1043</v>
      </c>
      <c r="D1050" t="s">
        <v>1291</v>
      </c>
      <c r="E1050" s="1">
        <v>1043</v>
      </c>
      <c r="G1050" s="14">
        <f t="shared" si="50"/>
        <v>1</v>
      </c>
      <c r="H1050" s="11" t="s">
        <v>307</v>
      </c>
      <c r="N1050" s="18" t="str">
        <f t="shared" si="51"/>
        <v>s/\bCHR_UNDO\b/ITM_UNDO_SIGN/g;</v>
      </c>
      <c r="O1050" s="19" t="str">
        <f t="shared" si="49"/>
        <v>find . -name '*.c' -o -name '*.h' | xargs perl -pi -i -e 's/\bCHR_UNDO\b/ITM_UNDO_SIGN/g;'</v>
      </c>
    </row>
    <row r="1051" spans="2:15">
      <c r="B1051" t="s">
        <v>2397</v>
      </c>
      <c r="C1051" s="1">
        <v>1044</v>
      </c>
      <c r="D1051" t="s">
        <v>1292</v>
      </c>
      <c r="E1051" s="1">
        <v>1044</v>
      </c>
      <c r="G1051" s="14" t="str">
        <f t="shared" si="50"/>
        <v/>
      </c>
      <c r="H1051" s="11" t="s">
        <v>1292</v>
      </c>
      <c r="N1051" s="18" t="str">
        <f t="shared" si="51"/>
        <v>s/\bCHR_FOR_ALL\b/ITM_FOR_ALL/g;</v>
      </c>
      <c r="O1051" s="19" t="str">
        <f t="shared" si="49"/>
        <v>find . -name '*.c' -o -name '*.h' | xargs perl -pi -i -e 's/\bCHR_FOR_ALL\b/ITM_FOR_ALL/g;'</v>
      </c>
    </row>
    <row r="1052" spans="2:15">
      <c r="B1052" t="s">
        <v>2398</v>
      </c>
      <c r="C1052" s="1">
        <v>1045</v>
      </c>
      <c r="D1052" t="s">
        <v>1293</v>
      </c>
      <c r="E1052" s="1">
        <v>1045</v>
      </c>
      <c r="G1052" s="14" t="str">
        <f t="shared" si="50"/>
        <v/>
      </c>
      <c r="H1052" s="11" t="s">
        <v>1293</v>
      </c>
      <c r="N1052" s="18" t="str">
        <f t="shared" si="51"/>
        <v>s/\bCHR_COMPLEMENT\b/ITM_COMPLEMENT/g;</v>
      </c>
      <c r="O1052" s="19" t="str">
        <f t="shared" si="49"/>
        <v>find . -name '*.c' -o -name '*.h' | xargs perl -pi -i -e 's/\bCHR_COMPLEMENT\b/ITM_COMPLEMENT/g;'</v>
      </c>
    </row>
    <row r="1053" spans="2:15">
      <c r="B1053" t="s">
        <v>2399</v>
      </c>
      <c r="C1053" s="1">
        <v>1046</v>
      </c>
      <c r="D1053" t="s">
        <v>1294</v>
      </c>
      <c r="E1053" s="1">
        <v>1046</v>
      </c>
      <c r="G1053" s="14" t="str">
        <f t="shared" si="50"/>
        <v/>
      </c>
      <c r="H1053" s="11" t="s">
        <v>1294</v>
      </c>
      <c r="N1053" s="18" t="str">
        <f t="shared" si="51"/>
        <v>s/\bCHR_PARTIAL_DIFF\b/ITM_PARTIAL_DIFF/g;</v>
      </c>
      <c r="O1053" s="19" t="str">
        <f t="shared" si="49"/>
        <v>find . -name '*.c' -o -name '*.h' | xargs perl -pi -i -e 's/\bCHR_PARTIAL_DIFF\b/ITM_PARTIAL_DIFF/g;'</v>
      </c>
    </row>
    <row r="1054" spans="2:15">
      <c r="B1054" t="s">
        <v>2400</v>
      </c>
      <c r="C1054" s="1">
        <v>1047</v>
      </c>
      <c r="D1054" t="s">
        <v>1295</v>
      </c>
      <c r="E1054" s="1">
        <v>1047</v>
      </c>
      <c r="G1054" s="14" t="str">
        <f t="shared" si="50"/>
        <v/>
      </c>
      <c r="H1054" s="11" t="s">
        <v>1295</v>
      </c>
      <c r="N1054" s="18" t="str">
        <f t="shared" si="51"/>
        <v>s/\bCHR_THERE_EXISTS\b/ITM_THERE_EXISTS/g;</v>
      </c>
      <c r="O1054" s="19" t="str">
        <f t="shared" si="49"/>
        <v>find . -name '*.c' -o -name '*.h' | xargs perl -pi -i -e 's/\bCHR_THERE_EXISTS\b/ITM_THERE_EXISTS/g;'</v>
      </c>
    </row>
    <row r="1055" spans="2:15">
      <c r="B1055" t="s">
        <v>2401</v>
      </c>
      <c r="C1055" s="1">
        <v>1048</v>
      </c>
      <c r="D1055" t="s">
        <v>1296</v>
      </c>
      <c r="E1055" s="1">
        <v>1048</v>
      </c>
      <c r="G1055" s="14" t="str">
        <f t="shared" si="50"/>
        <v/>
      </c>
      <c r="H1055" s="11" t="s">
        <v>1296</v>
      </c>
      <c r="N1055" s="18" t="str">
        <f t="shared" si="51"/>
        <v>s/\bCHR_THERE_DOES_NOT_EXIST\b/ITM_THERE_DOES_NOT_EXIST/g;</v>
      </c>
      <c r="O1055" s="19" t="str">
        <f t="shared" si="49"/>
        <v>find . -name '*.c' -o -name '*.h' | xargs perl -pi -i -e 's/\bCHR_THERE_DOES_NOT_EXIST\b/ITM_THERE_DOES_NOT_EXIST/g;'</v>
      </c>
    </row>
    <row r="1056" spans="2:15">
      <c r="B1056" t="s">
        <v>2402</v>
      </c>
      <c r="C1056" s="1">
        <v>1049</v>
      </c>
      <c r="D1056" t="s">
        <v>1297</v>
      </c>
      <c r="E1056" s="1">
        <v>1049</v>
      </c>
      <c r="G1056" s="14" t="str">
        <f t="shared" si="50"/>
        <v/>
      </c>
      <c r="H1056" s="11" t="s">
        <v>1297</v>
      </c>
      <c r="N1056" s="18" t="str">
        <f t="shared" si="51"/>
        <v>s/\bCHR_EMPTY_SET\b/ITM_EMPTY_SET/g;</v>
      </c>
      <c r="O1056" s="19" t="str">
        <f t="shared" si="49"/>
        <v>find . -name '*.c' -o -name '*.h' | xargs perl -pi -i -e 's/\bCHR_EMPTY_SET\b/ITM_EMPTY_SET/g;'</v>
      </c>
    </row>
    <row r="1057" spans="2:15">
      <c r="B1057" t="s">
        <v>2403</v>
      </c>
      <c r="C1057" s="1">
        <v>1050</v>
      </c>
      <c r="D1057" t="s">
        <v>1298</v>
      </c>
      <c r="E1057" s="1">
        <v>1050</v>
      </c>
      <c r="G1057" s="14" t="str">
        <f t="shared" si="50"/>
        <v/>
      </c>
      <c r="H1057" s="11" t="s">
        <v>1298</v>
      </c>
      <c r="N1057" s="18" t="str">
        <f t="shared" si="51"/>
        <v>s/\bCHR_INCREMENT\b/ITM_INCREMENT/g;</v>
      </c>
      <c r="O1057" s="19" t="str">
        <f t="shared" si="49"/>
        <v>find . -name '*.c' -o -name '*.h' | xargs perl -pi -i -e 's/\bCHR_INCREMENT\b/ITM_INCREMENT/g;'</v>
      </c>
    </row>
    <row r="1058" spans="2:15">
      <c r="B1058" t="s">
        <v>2404</v>
      </c>
      <c r="C1058" s="1">
        <v>1051</v>
      </c>
      <c r="D1058" t="s">
        <v>1299</v>
      </c>
      <c r="E1058" s="1">
        <v>1051</v>
      </c>
      <c r="G1058" s="14" t="str">
        <f t="shared" si="50"/>
        <v/>
      </c>
      <c r="H1058" s="11" t="s">
        <v>1299</v>
      </c>
      <c r="N1058" s="18" t="str">
        <f t="shared" si="51"/>
        <v>s/\bCHR_NABLA\b/ITM_NABLA/g;</v>
      </c>
      <c r="O1058" s="19" t="str">
        <f t="shared" si="49"/>
        <v>find . -name '*.c' -o -name '*.h' | xargs perl -pi -i -e 's/\bCHR_NABLA\b/ITM_NABLA/g;'</v>
      </c>
    </row>
    <row r="1059" spans="2:15">
      <c r="B1059" t="s">
        <v>2405</v>
      </c>
      <c r="C1059" s="1">
        <v>1052</v>
      </c>
      <c r="D1059" t="s">
        <v>1300</v>
      </c>
      <c r="E1059" s="1">
        <v>1052</v>
      </c>
      <c r="G1059" s="14" t="str">
        <f t="shared" si="50"/>
        <v/>
      </c>
      <c r="H1059" s="11" t="s">
        <v>1300</v>
      </c>
      <c r="N1059" s="18" t="str">
        <f t="shared" si="51"/>
        <v>s/\bCHR_ELEMENT_OF\b/ITM_ELEMENT_OF/g;</v>
      </c>
      <c r="O1059" s="19" t="str">
        <f t="shared" si="49"/>
        <v>find . -name '*.c' -o -name '*.h' | xargs perl -pi -i -e 's/\bCHR_ELEMENT_OF\b/ITM_ELEMENT_OF/g;'</v>
      </c>
    </row>
    <row r="1060" spans="2:15">
      <c r="B1060" t="s">
        <v>2406</v>
      </c>
      <c r="C1060" s="1">
        <v>1053</v>
      </c>
      <c r="D1060" t="s">
        <v>1301</v>
      </c>
      <c r="E1060" s="1">
        <v>1053</v>
      </c>
      <c r="G1060" s="14" t="str">
        <f t="shared" si="50"/>
        <v/>
      </c>
      <c r="H1060" s="11" t="s">
        <v>1301</v>
      </c>
      <c r="N1060" s="18" t="str">
        <f t="shared" si="51"/>
        <v>s/\bCHR_NOT_ELEMENT_OF\b/ITM_NOT_ELEMENT_OF/g;</v>
      </c>
      <c r="O1060" s="19" t="str">
        <f t="shared" si="49"/>
        <v>find . -name '*.c' -o -name '*.h' | xargs perl -pi -i -e 's/\bCHR_NOT_ELEMENT_OF\b/ITM_NOT_ELEMENT_OF/g;'</v>
      </c>
    </row>
    <row r="1061" spans="2:15">
      <c r="B1061" t="s">
        <v>2407</v>
      </c>
      <c r="C1061" s="1">
        <v>1054</v>
      </c>
      <c r="D1061" t="s">
        <v>1302</v>
      </c>
      <c r="E1061" s="1">
        <v>1054</v>
      </c>
      <c r="G1061" s="14" t="str">
        <f t="shared" si="50"/>
        <v/>
      </c>
      <c r="H1061" s="11" t="s">
        <v>1302</v>
      </c>
      <c r="N1061" s="18" t="str">
        <f t="shared" si="51"/>
        <v>s/\bCHR_CONTAINS\b/ITM_CONTAINS/g;</v>
      </c>
      <c r="O1061" s="19" t="str">
        <f t="shared" si="49"/>
        <v>find . -name '*.c' -o -name '*.h' | xargs perl -pi -i -e 's/\bCHR_CONTAINS\b/ITM_CONTAINS/g;'</v>
      </c>
    </row>
    <row r="1062" spans="2:15">
      <c r="B1062" t="s">
        <v>2408</v>
      </c>
      <c r="C1062" s="1">
        <v>1055</v>
      </c>
      <c r="D1062" t="s">
        <v>1303</v>
      </c>
      <c r="E1062" s="1">
        <v>1055</v>
      </c>
      <c r="G1062" s="14" t="str">
        <f t="shared" si="50"/>
        <v/>
      </c>
      <c r="H1062" s="11" t="s">
        <v>1303</v>
      </c>
      <c r="N1062" s="18" t="str">
        <f t="shared" si="51"/>
        <v>s/\bCHR_DOES_NOT_CONTAIN\b/ITM_DOES_NOT_CONTAIN/g;</v>
      </c>
      <c r="O1062" s="19" t="str">
        <f t="shared" si="49"/>
        <v>find . -name '*.c' -o -name '*.h' | xargs perl -pi -i -e 's/\bCHR_DOES_NOT_CONTAIN\b/ITM_DOES_NOT_CONTAIN/g;'</v>
      </c>
    </row>
    <row r="1063" spans="2:15">
      <c r="B1063" t="s">
        <v>2409</v>
      </c>
      <c r="C1063" s="1">
        <v>1056</v>
      </c>
      <c r="D1063" t="s">
        <v>1304</v>
      </c>
      <c r="E1063" s="1">
        <v>1056</v>
      </c>
      <c r="G1063" s="14" t="str">
        <f t="shared" si="50"/>
        <v/>
      </c>
      <c r="H1063" s="11" t="s">
        <v>1304</v>
      </c>
      <c r="N1063" s="18" t="str">
        <f t="shared" si="51"/>
        <v>s/\bCHR_ZERO\b/ITM_ZERO/g;</v>
      </c>
      <c r="O1063" s="19" t="str">
        <f t="shared" si="49"/>
        <v>find . -name '*.c' -o -name '*.h' | xargs perl -pi -i -e 's/\bCHR_ZERO\b/ITM_ZERO/g;'</v>
      </c>
    </row>
    <row r="1064" spans="2:15">
      <c r="B1064" t="s">
        <v>2410</v>
      </c>
      <c r="C1064" s="1">
        <v>1057</v>
      </c>
      <c r="D1064" t="s">
        <v>1305</v>
      </c>
      <c r="E1064" s="1">
        <v>1057</v>
      </c>
      <c r="G1064" s="14" t="str">
        <f t="shared" si="50"/>
        <v/>
      </c>
      <c r="H1064" s="11" t="s">
        <v>1305</v>
      </c>
      <c r="N1064" s="18" t="str">
        <f t="shared" si="51"/>
        <v>s/\bCHR_PRODUCT\b/ITM_PRODUCT/g;</v>
      </c>
      <c r="O1064" s="19" t="str">
        <f t="shared" si="49"/>
        <v>find . -name '*.c' -o -name '*.h' | xargs perl -pi -i -e 's/\bCHR_PRODUCT\b/ITM_PRODUCT/g;'</v>
      </c>
    </row>
    <row r="1065" spans="2:15">
      <c r="B1065" t="s">
        <v>2411</v>
      </c>
      <c r="C1065" s="1">
        <v>1058</v>
      </c>
      <c r="D1065" t="s">
        <v>1306</v>
      </c>
      <c r="E1065" s="1">
        <v>1058</v>
      </c>
      <c r="G1065" s="14" t="str">
        <f t="shared" si="50"/>
        <v/>
      </c>
      <c r="H1065" s="11" t="s">
        <v>1306</v>
      </c>
      <c r="N1065" s="18" t="str">
        <f t="shared" si="51"/>
        <v>s/\bCHR_1058\b/ITM_1058/g;</v>
      </c>
      <c r="O1065" s="19" t="str">
        <f t="shared" si="49"/>
        <v>find . -name '*.c' -o -name '*.h' | xargs perl -pi -i -e 's/\bCHR_1058\b/ITM_1058/g;'</v>
      </c>
    </row>
    <row r="1066" spans="2:15">
      <c r="B1066" t="s">
        <v>2412</v>
      </c>
      <c r="C1066" s="1">
        <v>1059</v>
      </c>
      <c r="D1066" t="s">
        <v>1307</v>
      </c>
      <c r="E1066" s="1">
        <v>1059</v>
      </c>
      <c r="G1066" s="14" t="str">
        <f t="shared" si="50"/>
        <v/>
      </c>
      <c r="H1066" s="11" t="s">
        <v>1307</v>
      </c>
      <c r="N1066" s="18" t="str">
        <f t="shared" si="51"/>
        <v>s/\bCHR_1059\b/ITM_1059/g;</v>
      </c>
      <c r="O1066" s="19" t="str">
        <f t="shared" si="49"/>
        <v>find . -name '*.c' -o -name '*.h' | xargs perl -pi -i -e 's/\bCHR_1059\b/ITM_1059/g;'</v>
      </c>
    </row>
    <row r="1067" spans="2:15">
      <c r="B1067" t="s">
        <v>2413</v>
      </c>
      <c r="C1067" s="1">
        <v>1060</v>
      </c>
      <c r="D1067" t="s">
        <v>1308</v>
      </c>
      <c r="E1067" s="1">
        <v>1060</v>
      </c>
      <c r="G1067" s="14" t="str">
        <f t="shared" si="50"/>
        <v/>
      </c>
      <c r="H1067" s="11" t="s">
        <v>1308</v>
      </c>
      <c r="N1067" s="18" t="str">
        <f t="shared" si="51"/>
        <v>s/\bCHR_MINUS_PLUS\b/ITM_MINUS_PLUS/g;</v>
      </c>
      <c r="O1067" s="19" t="str">
        <f t="shared" si="49"/>
        <v>find . -name '*.c' -o -name '*.h' | xargs perl -pi -i -e 's/\bCHR_MINUS_PLUS\b/ITM_MINUS_PLUS/g;'</v>
      </c>
    </row>
    <row r="1068" spans="2:15">
      <c r="B1068" t="s">
        <v>2414</v>
      </c>
      <c r="C1068" s="1">
        <v>1061</v>
      </c>
      <c r="D1068" t="s">
        <v>1309</v>
      </c>
      <c r="E1068" s="1">
        <v>1061</v>
      </c>
      <c r="G1068" s="14" t="str">
        <f t="shared" si="50"/>
        <v/>
      </c>
      <c r="H1068" s="11" t="s">
        <v>1309</v>
      </c>
      <c r="N1068" s="18" t="str">
        <f t="shared" si="51"/>
        <v>s/\bCHR_1061\b/ITM_1061/g;</v>
      </c>
      <c r="O1068" s="19" t="str">
        <f t="shared" si="49"/>
        <v>find . -name '*.c' -o -name '*.h' | xargs perl -pi -i -e 's/\bCHR_1061\b/ITM_1061/g;'</v>
      </c>
    </row>
    <row r="1069" spans="2:15">
      <c r="B1069" t="s">
        <v>2415</v>
      </c>
      <c r="C1069" s="1">
        <v>1062</v>
      </c>
      <c r="D1069" t="s">
        <v>1310</v>
      </c>
      <c r="E1069" s="1">
        <v>1062</v>
      </c>
      <c r="G1069" s="14" t="str">
        <f t="shared" si="50"/>
        <v/>
      </c>
      <c r="H1069" s="11" t="s">
        <v>1310</v>
      </c>
      <c r="N1069" s="18" t="str">
        <f t="shared" si="51"/>
        <v>s/\bCHR_1062\b/ITM_1062/g;</v>
      </c>
      <c r="O1069" s="19" t="str">
        <f t="shared" si="49"/>
        <v>find . -name '*.c' -o -name '*.h' | xargs perl -pi -i -e 's/\bCHR_1062\b/ITM_1062/g;'</v>
      </c>
    </row>
    <row r="1070" spans="2:15">
      <c r="B1070" t="s">
        <v>2416</v>
      </c>
      <c r="C1070" s="1">
        <v>1063</v>
      </c>
      <c r="D1070" t="s">
        <v>1311</v>
      </c>
      <c r="E1070" s="1">
        <v>1063</v>
      </c>
      <c r="G1070" s="14" t="str">
        <f t="shared" si="50"/>
        <v/>
      </c>
      <c r="H1070" s="11" t="s">
        <v>1311</v>
      </c>
      <c r="N1070" s="18" t="str">
        <f t="shared" si="51"/>
        <v>s/\bCHR_RING\b/ITM_RING/g;</v>
      </c>
      <c r="O1070" s="19" t="str">
        <f t="shared" si="49"/>
        <v>find . -name '*.c' -o -name '*.h' | xargs perl -pi -i -e 's/\bCHR_RING\b/ITM_RING/g;'</v>
      </c>
    </row>
    <row r="1071" spans="2:15">
      <c r="B1071" t="s">
        <v>2417</v>
      </c>
      <c r="C1071" s="1">
        <v>1064</v>
      </c>
      <c r="D1071" t="s">
        <v>1312</v>
      </c>
      <c r="E1071" s="1">
        <v>1064</v>
      </c>
      <c r="G1071" s="14" t="str">
        <f t="shared" si="50"/>
        <v/>
      </c>
      <c r="H1071" s="11" t="s">
        <v>1312</v>
      </c>
      <c r="N1071" s="18" t="str">
        <f t="shared" si="51"/>
        <v>s/\bCHR_BULLET\b/ITM_BULLET/g;</v>
      </c>
      <c r="O1071" s="19" t="str">
        <f t="shared" si="49"/>
        <v>find . -name '*.c' -o -name '*.h' | xargs perl -pi -i -e 's/\bCHR_BULLET\b/ITM_BULLET/g;'</v>
      </c>
    </row>
    <row r="1072" spans="2:15">
      <c r="B1072" t="s">
        <v>2418</v>
      </c>
      <c r="C1072" s="1">
        <v>1065</v>
      </c>
      <c r="D1072" t="s">
        <v>1313</v>
      </c>
      <c r="E1072" s="1">
        <v>1065</v>
      </c>
      <c r="G1072" s="14" t="str">
        <f t="shared" si="50"/>
        <v/>
      </c>
      <c r="H1072" s="11" t="s">
        <v>1313</v>
      </c>
      <c r="N1072" s="18" t="str">
        <f t="shared" si="51"/>
        <v>s/\bCHR_SQUARE_ROOT\b/ITM_SQUARE_ROOT/g;</v>
      </c>
      <c r="O1072" s="19" t="str">
        <f t="shared" si="49"/>
        <v>find . -name '*.c' -o -name '*.h' | xargs perl -pi -i -e 's/\bCHR_SQUARE_ROOT\b/ITM_SQUARE_ROOT/g;'</v>
      </c>
    </row>
    <row r="1073" spans="2:15">
      <c r="B1073" t="s">
        <v>2419</v>
      </c>
      <c r="C1073" s="1">
        <v>1066</v>
      </c>
      <c r="D1073" t="s">
        <v>1314</v>
      </c>
      <c r="E1073" s="1">
        <v>1066</v>
      </c>
      <c r="G1073" s="14" t="str">
        <f t="shared" si="50"/>
        <v/>
      </c>
      <c r="H1073" s="11" t="s">
        <v>1314</v>
      </c>
      <c r="N1073" s="18" t="str">
        <f t="shared" si="51"/>
        <v>s/\bCHR_CUBE_ROOT\b/ITM_CUBE_ROOT/g;</v>
      </c>
      <c r="O1073" s="19" t="str">
        <f t="shared" si="49"/>
        <v>find . -name '*.c' -o -name '*.h' | xargs perl -pi -i -e 's/\bCHR_CUBE_ROOT\b/ITM_CUBE_ROOT/g;'</v>
      </c>
    </row>
    <row r="1074" spans="2:15">
      <c r="B1074" t="s">
        <v>2420</v>
      </c>
      <c r="C1074" s="1">
        <v>1067</v>
      </c>
      <c r="D1074" t="s">
        <v>1315</v>
      </c>
      <c r="E1074" s="1">
        <v>1067</v>
      </c>
      <c r="G1074" s="14" t="str">
        <f t="shared" si="50"/>
        <v/>
      </c>
      <c r="H1074" s="11" t="s">
        <v>1315</v>
      </c>
      <c r="N1074" s="18" t="str">
        <f t="shared" si="51"/>
        <v>s/\bCHR_xTH_ROOT\b/ITM_xTH_ROOT/g;</v>
      </c>
      <c r="O1074" s="19" t="str">
        <f t="shared" si="49"/>
        <v>find . -name '*.c' -o -name '*.h' | xargs perl -pi -i -e 's/\bCHR_xTH_ROOT\b/ITM_xTH_ROOT/g;'</v>
      </c>
    </row>
    <row r="1075" spans="2:15">
      <c r="B1075" t="s">
        <v>2421</v>
      </c>
      <c r="C1075" s="1">
        <v>1068</v>
      </c>
      <c r="D1075" t="s">
        <v>1316</v>
      </c>
      <c r="E1075" s="1">
        <v>1068</v>
      </c>
      <c r="G1075" s="14" t="str">
        <f t="shared" si="50"/>
        <v/>
      </c>
      <c r="H1075" s="11" t="s">
        <v>1316</v>
      </c>
      <c r="N1075" s="18" t="str">
        <f t="shared" si="51"/>
        <v>s/\bCHR_PROPORTIONAL\b/ITM_PROPORTIONAL/g;</v>
      </c>
      <c r="O1075" s="19" t="str">
        <f t="shared" si="49"/>
        <v>find . -name '*.c' -o -name '*.h' | xargs perl -pi -i -e 's/\bCHR_PROPORTIONAL\b/ITM_PROPORTIONAL/g;'</v>
      </c>
    </row>
    <row r="1076" spans="2:15">
      <c r="B1076" t="s">
        <v>2422</v>
      </c>
      <c r="C1076" s="1">
        <v>1069</v>
      </c>
      <c r="D1076" t="s">
        <v>1317</v>
      </c>
      <c r="E1076" s="1">
        <v>1069</v>
      </c>
      <c r="G1076" s="14" t="str">
        <f t="shared" si="50"/>
        <v/>
      </c>
      <c r="H1076" s="11" t="s">
        <v>1317</v>
      </c>
      <c r="N1076" s="18" t="str">
        <f t="shared" si="51"/>
        <v>s/\bCHR_INFINITY\b/ITM_INFINITY/g;</v>
      </c>
      <c r="O1076" s="19" t="str">
        <f t="shared" si="49"/>
        <v>find . -name '*.c' -o -name '*.h' | xargs perl -pi -i -e 's/\bCHR_INFINITY\b/ITM_INFINITY/g;'</v>
      </c>
    </row>
    <row r="1077" spans="2:15">
      <c r="B1077" t="s">
        <v>2423</v>
      </c>
      <c r="C1077" s="1">
        <v>1070</v>
      </c>
      <c r="D1077" t="s">
        <v>1318</v>
      </c>
      <c r="E1077" s="1">
        <v>1070</v>
      </c>
      <c r="G1077" s="14" t="str">
        <f t="shared" si="50"/>
        <v/>
      </c>
      <c r="H1077" s="11" t="s">
        <v>1318</v>
      </c>
      <c r="N1077" s="18" t="str">
        <f t="shared" si="51"/>
        <v>s/\bCHR_RIGHT_ANGLE\b/ITM_RIGHT_ANGLE/g;</v>
      </c>
      <c r="O1077" s="19" t="str">
        <f t="shared" ref="O1077:O1140" si="52">IF(D1077&lt;&gt;B1077,"find . -name '*.c' -o -name '*.h' | xargs perl -pi -i -e '"&amp;N1077&amp;"'","")</f>
        <v>find . -name '*.c' -o -name '*.h' | xargs perl -pi -i -e 's/\bCHR_RIGHT_ANGLE\b/ITM_RIGHT_ANGLE/g;'</v>
      </c>
    </row>
    <row r="1078" spans="2:15">
      <c r="B1078" t="s">
        <v>2424</v>
      </c>
      <c r="C1078" s="1">
        <v>1071</v>
      </c>
      <c r="D1078" t="s">
        <v>1319</v>
      </c>
      <c r="E1078" s="1">
        <v>1071</v>
      </c>
      <c r="G1078" s="14">
        <f t="shared" si="50"/>
        <v>1</v>
      </c>
      <c r="H1078" s="11" t="s">
        <v>71</v>
      </c>
      <c r="N1078" s="18" t="str">
        <f t="shared" si="51"/>
        <v>s/\bCHR_ANGLE\b/ITM_ANGLE_SIGN/g;</v>
      </c>
      <c r="O1078" s="19" t="str">
        <f t="shared" si="52"/>
        <v>find . -name '*.c' -o -name '*.h' | xargs perl -pi -i -e 's/\bCHR_ANGLE\b/ITM_ANGLE_SIGN/g;'</v>
      </c>
    </row>
    <row r="1079" spans="2:15">
      <c r="B1079" t="s">
        <v>2425</v>
      </c>
      <c r="C1079" s="1">
        <v>1072</v>
      </c>
      <c r="D1079" t="s">
        <v>1320</v>
      </c>
      <c r="E1079" s="1">
        <v>1072</v>
      </c>
      <c r="G1079" s="14" t="str">
        <f t="shared" si="50"/>
        <v/>
      </c>
      <c r="H1079" s="11" t="s">
        <v>1320</v>
      </c>
      <c r="N1079" s="18" t="str">
        <f t="shared" si="51"/>
        <v>s/\bCHR_MEASURED_ANGLE\b/ITM_MEASURED_ANGLE/g;</v>
      </c>
      <c r="O1079" s="19" t="str">
        <f t="shared" si="52"/>
        <v>find . -name '*.c' -o -name '*.h' | xargs perl -pi -i -e 's/\bCHR_MEASURED_ANGLE\b/ITM_MEASURED_ANGLE/g;'</v>
      </c>
    </row>
    <row r="1080" spans="2:15">
      <c r="B1080" t="s">
        <v>2426</v>
      </c>
      <c r="C1080" s="1">
        <v>1073</v>
      </c>
      <c r="D1080" t="s">
        <v>1321</v>
      </c>
      <c r="E1080" s="1">
        <v>1073</v>
      </c>
      <c r="G1080" s="14" t="str">
        <f t="shared" si="50"/>
        <v/>
      </c>
      <c r="H1080" s="11" t="s">
        <v>1321</v>
      </c>
      <c r="N1080" s="18" t="str">
        <f t="shared" si="51"/>
        <v>s/\bCHR_DIVIDES\b/ITM_DIVIDES/g;</v>
      </c>
      <c r="O1080" s="19" t="str">
        <f t="shared" si="52"/>
        <v>find . -name '*.c' -o -name '*.h' | xargs perl -pi -i -e 's/\bCHR_DIVIDES\b/ITM_DIVIDES/g;'</v>
      </c>
    </row>
    <row r="1081" spans="2:15">
      <c r="B1081" t="s">
        <v>2427</v>
      </c>
      <c r="C1081" s="1">
        <v>1074</v>
      </c>
      <c r="D1081" t="s">
        <v>1322</v>
      </c>
      <c r="E1081" s="1">
        <v>1074</v>
      </c>
      <c r="G1081" s="14" t="str">
        <f t="shared" si="50"/>
        <v/>
      </c>
      <c r="H1081" s="11" t="s">
        <v>1322</v>
      </c>
      <c r="N1081" s="18" t="str">
        <f t="shared" si="51"/>
        <v>s/\bCHR_DOES_NOT_DIVIDE\b/ITM_DOES_NOT_DIVIDE/g;</v>
      </c>
      <c r="O1081" s="19" t="str">
        <f t="shared" si="52"/>
        <v>find . -name '*.c' -o -name '*.h' | xargs perl -pi -i -e 's/\bCHR_DOES_NOT_DIVIDE\b/ITM_DOES_NOT_DIVIDE/g;'</v>
      </c>
    </row>
    <row r="1082" spans="2:15">
      <c r="B1082" t="s">
        <v>2428</v>
      </c>
      <c r="C1082" s="1">
        <v>1075</v>
      </c>
      <c r="D1082" t="s">
        <v>1323</v>
      </c>
      <c r="E1082" s="1">
        <v>1075</v>
      </c>
      <c r="G1082" s="14">
        <f t="shared" si="50"/>
        <v>1</v>
      </c>
      <c r="H1082" s="11" t="s">
        <v>1920</v>
      </c>
      <c r="N1082" s="18" t="str">
        <f t="shared" si="51"/>
        <v>s/\bCHR_PARALLEL\b/ITM_PARALLEL_SIGN/g;</v>
      </c>
      <c r="O1082" s="19" t="str">
        <f t="shared" si="52"/>
        <v>find . -name '*.c' -o -name '*.h' | xargs perl -pi -i -e 's/\bCHR_PARALLEL\b/ITM_PARALLEL_SIGN/g;'</v>
      </c>
    </row>
    <row r="1083" spans="2:15">
      <c r="B1083" t="s">
        <v>2429</v>
      </c>
      <c r="C1083" s="1">
        <v>1076</v>
      </c>
      <c r="D1083" t="s">
        <v>1324</v>
      </c>
      <c r="E1083" s="1">
        <v>1076</v>
      </c>
      <c r="G1083" s="14" t="str">
        <f t="shared" si="50"/>
        <v/>
      </c>
      <c r="H1083" s="11" t="s">
        <v>1324</v>
      </c>
      <c r="N1083" s="18" t="str">
        <f t="shared" si="51"/>
        <v>s/\bCHR_NOT_PARALLEL\b/ITM_NOT_PARALLEL/g;</v>
      </c>
      <c r="O1083" s="19" t="str">
        <f t="shared" si="52"/>
        <v>find . -name '*.c' -o -name '*.h' | xargs perl -pi -i -e 's/\bCHR_NOT_PARALLEL\b/ITM_NOT_PARALLEL/g;'</v>
      </c>
    </row>
    <row r="1084" spans="2:15">
      <c r="B1084" t="s">
        <v>2430</v>
      </c>
      <c r="C1084" s="1">
        <v>1077</v>
      </c>
      <c r="D1084" t="s">
        <v>1325</v>
      </c>
      <c r="E1084" s="1">
        <v>1077</v>
      </c>
      <c r="G1084" s="14" t="str">
        <f t="shared" si="50"/>
        <v/>
      </c>
      <c r="H1084" s="11" t="s">
        <v>1325</v>
      </c>
      <c r="N1084" s="18" t="str">
        <f t="shared" si="51"/>
        <v>s/\bCHR_AND\b/ITM_AND/g;</v>
      </c>
      <c r="O1084" s="19" t="str">
        <f t="shared" si="52"/>
        <v>find . -name '*.c' -o -name '*.h' | xargs perl -pi -i -e 's/\bCHR_AND\b/ITM_AND/g;'</v>
      </c>
    </row>
    <row r="1085" spans="2:15">
      <c r="B1085" t="s">
        <v>2431</v>
      </c>
      <c r="C1085" s="1">
        <v>1078</v>
      </c>
      <c r="D1085" t="s">
        <v>1326</v>
      </c>
      <c r="E1085" s="1">
        <v>1078</v>
      </c>
      <c r="G1085" s="14" t="str">
        <f t="shared" si="50"/>
        <v/>
      </c>
      <c r="H1085" s="11" t="s">
        <v>1326</v>
      </c>
      <c r="N1085" s="18" t="str">
        <f t="shared" si="51"/>
        <v>s/\bCHR_OR\b/ITM_OR/g;</v>
      </c>
      <c r="O1085" s="19" t="str">
        <f t="shared" si="52"/>
        <v>find . -name '*.c' -o -name '*.h' | xargs perl -pi -i -e 's/\bCHR_OR\b/ITM_OR/g;'</v>
      </c>
    </row>
    <row r="1086" spans="2:15">
      <c r="B1086" t="s">
        <v>2432</v>
      </c>
      <c r="C1086" s="1">
        <v>1079</v>
      </c>
      <c r="D1086" t="s">
        <v>1327</v>
      </c>
      <c r="E1086" s="1">
        <v>1079</v>
      </c>
      <c r="G1086" s="14" t="str">
        <f t="shared" si="50"/>
        <v/>
      </c>
      <c r="H1086" s="11" t="s">
        <v>1327</v>
      </c>
      <c r="N1086" s="18" t="str">
        <f t="shared" si="51"/>
        <v>s/\bCHR_INTERSECTION\b/ITM_INTERSECTION/g;</v>
      </c>
      <c r="O1086" s="19" t="str">
        <f t="shared" si="52"/>
        <v>find . -name '*.c' -o -name '*.h' | xargs perl -pi -i -e 's/\bCHR_INTERSECTION\b/ITM_INTERSECTION/g;'</v>
      </c>
    </row>
    <row r="1087" spans="2:15">
      <c r="B1087" t="s">
        <v>2433</v>
      </c>
      <c r="C1087" s="1">
        <v>1080</v>
      </c>
      <c r="D1087" t="s">
        <v>1328</v>
      </c>
      <c r="E1087" s="1">
        <v>1080</v>
      </c>
      <c r="G1087" s="14" t="str">
        <f t="shared" si="50"/>
        <v/>
      </c>
      <c r="H1087" s="11" t="s">
        <v>1328</v>
      </c>
      <c r="N1087" s="18" t="str">
        <f t="shared" si="51"/>
        <v>s/\bCHR_UNION\b/ITM_UNION/g;</v>
      </c>
      <c r="O1087" s="19" t="str">
        <f t="shared" si="52"/>
        <v>find . -name '*.c' -o -name '*.h' | xargs perl -pi -i -e 's/\bCHR_UNION\b/ITM_UNION/g;'</v>
      </c>
    </row>
    <row r="1088" spans="2:15">
      <c r="B1088" t="s">
        <v>2434</v>
      </c>
      <c r="C1088" s="1">
        <v>1081</v>
      </c>
      <c r="D1088" t="s">
        <v>1329</v>
      </c>
      <c r="E1088" s="1">
        <v>1081</v>
      </c>
      <c r="G1088" s="14">
        <f t="shared" si="50"/>
        <v>1</v>
      </c>
      <c r="H1088" s="11" t="s">
        <v>1917</v>
      </c>
      <c r="N1088" s="18" t="str">
        <f t="shared" si="51"/>
        <v>s/\bCHR_INTEGRAL\b/ITM_INTEGRAL_SIGN/g;</v>
      </c>
      <c r="O1088" s="19" t="str">
        <f t="shared" si="52"/>
        <v>find . -name '*.c' -o -name '*.h' | xargs perl -pi -i -e 's/\bCHR_INTEGRAL\b/ITM_INTEGRAL_SIGN/g;'</v>
      </c>
    </row>
    <row r="1089" spans="2:15">
      <c r="B1089" t="s">
        <v>2435</v>
      </c>
      <c r="C1089" s="1">
        <v>1082</v>
      </c>
      <c r="D1089" t="s">
        <v>1330</v>
      </c>
      <c r="E1089" s="1">
        <v>1082</v>
      </c>
      <c r="G1089" s="14" t="str">
        <f t="shared" si="50"/>
        <v/>
      </c>
      <c r="H1089" s="11" t="s">
        <v>1330</v>
      </c>
      <c r="N1089" s="18" t="str">
        <f t="shared" si="51"/>
        <v>s/\bCHR_DOUBLE_INTEGRAL\b/ITM_DOUBLE_INTEGRAL/g;</v>
      </c>
      <c r="O1089" s="19" t="str">
        <f t="shared" si="52"/>
        <v>find . -name '*.c' -o -name '*.h' | xargs perl -pi -i -e 's/\bCHR_DOUBLE_INTEGRAL\b/ITM_DOUBLE_INTEGRAL/g;'</v>
      </c>
    </row>
    <row r="1090" spans="2:15">
      <c r="B1090" t="s">
        <v>2436</v>
      </c>
      <c r="C1090" s="1">
        <v>1083</v>
      </c>
      <c r="D1090" t="s">
        <v>1331</v>
      </c>
      <c r="E1090" s="1">
        <v>1083</v>
      </c>
      <c r="G1090" s="14" t="str">
        <f t="shared" si="50"/>
        <v/>
      </c>
      <c r="H1090" s="11" t="s">
        <v>1331</v>
      </c>
      <c r="N1090" s="18" t="str">
        <f t="shared" si="51"/>
        <v>s/\bCHR_CONTOUR_INTEGRAL\b/ITM_CONTOUR_INTEGRAL/g;</v>
      </c>
      <c r="O1090" s="19" t="str">
        <f t="shared" si="52"/>
        <v>find . -name '*.c' -o -name '*.h' | xargs perl -pi -i -e 's/\bCHR_CONTOUR_INTEGRAL\b/ITM_CONTOUR_INTEGRAL/g;'</v>
      </c>
    </row>
    <row r="1091" spans="2:15">
      <c r="B1091" t="s">
        <v>2437</v>
      </c>
      <c r="C1091" s="1">
        <v>1084</v>
      </c>
      <c r="D1091" t="s">
        <v>1332</v>
      </c>
      <c r="E1091" s="1">
        <v>1084</v>
      </c>
      <c r="G1091" s="14" t="str">
        <f t="shared" si="50"/>
        <v/>
      </c>
      <c r="H1091" s="11" t="s">
        <v>1332</v>
      </c>
      <c r="N1091" s="18" t="str">
        <f t="shared" si="51"/>
        <v>s/\bCHR_SURFACE_INTEGRAL\b/ITM_SURFACE_INTEGRAL/g;</v>
      </c>
      <c r="O1091" s="19" t="str">
        <f t="shared" si="52"/>
        <v>find . -name '*.c' -o -name '*.h' | xargs perl -pi -i -e 's/\bCHR_SURFACE_INTEGRAL\b/ITM_SURFACE_INTEGRAL/g;'</v>
      </c>
    </row>
    <row r="1092" spans="2:15">
      <c r="B1092" t="s">
        <v>2438</v>
      </c>
      <c r="C1092" s="1">
        <v>1085</v>
      </c>
      <c r="D1092" t="s">
        <v>1333</v>
      </c>
      <c r="E1092" s="1">
        <v>1085</v>
      </c>
      <c r="G1092" s="14" t="str">
        <f t="shared" si="50"/>
        <v/>
      </c>
      <c r="H1092" s="11" t="s">
        <v>1333</v>
      </c>
      <c r="N1092" s="18" t="str">
        <f t="shared" si="51"/>
        <v>s/\bCHR_RATIO\b/ITM_RATIO/g;</v>
      </c>
      <c r="O1092" s="19" t="str">
        <f t="shared" si="52"/>
        <v>find . -name '*.c' -o -name '*.h' | xargs perl -pi -i -e 's/\bCHR_RATIO\b/ITM_RATIO/g;'</v>
      </c>
    </row>
    <row r="1093" spans="2:15">
      <c r="B1093" t="s">
        <v>46</v>
      </c>
      <c r="C1093" s="1">
        <v>1086</v>
      </c>
      <c r="D1093" t="s">
        <v>281</v>
      </c>
      <c r="E1093" s="1">
        <v>1086</v>
      </c>
      <c r="G1093" s="14" t="str">
        <f t="shared" si="50"/>
        <v/>
      </c>
      <c r="H1093" s="11" t="s">
        <v>281</v>
      </c>
      <c r="N1093" s="18" t="str">
        <f t="shared" si="51"/>
        <v>s/\bCHR_CHECK_MARK\b/ITM_CHECK_MARK/g;</v>
      </c>
      <c r="O1093" s="19" t="str">
        <f t="shared" si="52"/>
        <v>find . -name '*.c' -o -name '*.h' | xargs perl -pi -i -e 's/\bCHR_CHECK_MARK\b/ITM_CHECK_MARK/g;'</v>
      </c>
    </row>
    <row r="1094" spans="2:15">
      <c r="B1094" t="s">
        <v>2439</v>
      </c>
      <c r="C1094" s="1">
        <v>1087</v>
      </c>
      <c r="D1094" t="s">
        <v>1334</v>
      </c>
      <c r="E1094" s="1">
        <v>1087</v>
      </c>
      <c r="G1094" s="14" t="str">
        <f t="shared" si="50"/>
        <v/>
      </c>
      <c r="H1094" s="11" t="s">
        <v>1334</v>
      </c>
      <c r="N1094" s="18" t="str">
        <f t="shared" si="51"/>
        <v>s/\bCHR_ASYMPOTICALLY_EQUAL\b/ITM_ASYMPOTICALLY_EQUAL/g;</v>
      </c>
      <c r="O1094" s="19" t="str">
        <f t="shared" si="52"/>
        <v>find . -name '*.c' -o -name '*.h' | xargs perl -pi -i -e 's/\bCHR_ASYMPOTICALLY_EQUAL\b/ITM_ASYMPOTICALLY_EQUAL/g;'</v>
      </c>
    </row>
    <row r="1095" spans="2:15">
      <c r="B1095" t="s">
        <v>2440</v>
      </c>
      <c r="C1095" s="1">
        <v>1088</v>
      </c>
      <c r="D1095" t="s">
        <v>1335</v>
      </c>
      <c r="E1095" s="1">
        <v>1088</v>
      </c>
      <c r="G1095" s="14" t="str">
        <f t="shared" si="50"/>
        <v/>
      </c>
      <c r="H1095" s="11" t="s">
        <v>1335</v>
      </c>
      <c r="N1095" s="18" t="str">
        <f t="shared" si="51"/>
        <v>s/\bCHR_ALMOST_EQUAL\b/ITM_ALMOST_EQUAL/g;</v>
      </c>
      <c r="O1095" s="19" t="str">
        <f t="shared" si="52"/>
        <v>find . -name '*.c' -o -name '*.h' | xargs perl -pi -i -e 's/\bCHR_ALMOST_EQUAL\b/ITM_ALMOST_EQUAL/g;'</v>
      </c>
    </row>
    <row r="1096" spans="2:15">
      <c r="B1096" t="s">
        <v>2441</v>
      </c>
      <c r="C1096" s="1">
        <v>1089</v>
      </c>
      <c r="D1096" t="s">
        <v>1336</v>
      </c>
      <c r="E1096" s="1">
        <v>1089</v>
      </c>
      <c r="G1096" s="14" t="str">
        <f t="shared" ref="G1096:G1159" si="53">IF(D1096&lt;&gt;H1096,1,"")</f>
        <v/>
      </c>
      <c r="H1096" s="11" t="s">
        <v>1336</v>
      </c>
      <c r="N1096" s="18" t="str">
        <f t="shared" si="51"/>
        <v>s/\bCHR_COLON_EQUALS\b/ITM_COLON_EQUALS/g;</v>
      </c>
      <c r="O1096" s="19" t="str">
        <f t="shared" si="52"/>
        <v>find . -name '*.c' -o -name '*.h' | xargs perl -pi -i -e 's/\bCHR_COLON_EQUALS\b/ITM_COLON_EQUALS/g;'</v>
      </c>
    </row>
    <row r="1097" spans="2:15">
      <c r="B1097" t="s">
        <v>2442</v>
      </c>
      <c r="C1097" s="1">
        <v>1090</v>
      </c>
      <c r="D1097" t="s">
        <v>1337</v>
      </c>
      <c r="E1097" s="1">
        <v>1090</v>
      </c>
      <c r="G1097" s="14" t="str">
        <f t="shared" si="53"/>
        <v/>
      </c>
      <c r="H1097" s="11" t="s">
        <v>1337</v>
      </c>
      <c r="N1097" s="18" t="str">
        <f t="shared" si="51"/>
        <v>s/\bCHR_CORRESPONDS_TO\b/ITM_CORRESPONDS_TO/g;</v>
      </c>
      <c r="O1097" s="19" t="str">
        <f t="shared" si="52"/>
        <v>find . -name '*.c' -o -name '*.h' | xargs perl -pi -i -e 's/\bCHR_CORRESPONDS_TO\b/ITM_CORRESPONDS_TO/g;'</v>
      </c>
    </row>
    <row r="1098" spans="2:15">
      <c r="B1098" t="s">
        <v>2443</v>
      </c>
      <c r="C1098" s="1">
        <v>1091</v>
      </c>
      <c r="D1098" t="s">
        <v>1338</v>
      </c>
      <c r="E1098" s="1">
        <v>1091</v>
      </c>
      <c r="G1098" s="14" t="str">
        <f t="shared" si="53"/>
        <v/>
      </c>
      <c r="H1098" s="11" t="s">
        <v>1338</v>
      </c>
      <c r="N1098" s="18" t="str">
        <f t="shared" si="51"/>
        <v>s/\bCHR_ESTIMATES\b/ITM_ESTIMATES/g;</v>
      </c>
      <c r="O1098" s="19" t="str">
        <f t="shared" si="52"/>
        <v>find . -name '*.c' -o -name '*.h' | xargs perl -pi -i -e 's/\bCHR_ESTIMATES\b/ITM_ESTIMATES/g;'</v>
      </c>
    </row>
    <row r="1099" spans="2:15">
      <c r="B1099" t="s">
        <v>2444</v>
      </c>
      <c r="C1099" s="1">
        <v>1092</v>
      </c>
      <c r="D1099" t="s">
        <v>1339</v>
      </c>
      <c r="E1099" s="1">
        <v>1092</v>
      </c>
      <c r="G1099" s="14" t="str">
        <f t="shared" si="53"/>
        <v/>
      </c>
      <c r="H1099" s="11" t="s">
        <v>1339</v>
      </c>
      <c r="N1099" s="18" t="str">
        <f t="shared" si="51"/>
        <v>s/\bCHR_NOT_EQUAL\b/ITM_NOT_EQUAL/g;</v>
      </c>
      <c r="O1099" s="19" t="str">
        <f t="shared" si="52"/>
        <v>find . -name '*.c' -o -name '*.h' | xargs perl -pi -i -e 's/\bCHR_NOT_EQUAL\b/ITM_NOT_EQUAL/g;'</v>
      </c>
    </row>
    <row r="1100" spans="2:15">
      <c r="B1100" t="s">
        <v>2445</v>
      </c>
      <c r="C1100" s="1">
        <v>1093</v>
      </c>
      <c r="D1100" t="s">
        <v>1340</v>
      </c>
      <c r="E1100" s="1">
        <v>1093</v>
      </c>
      <c r="G1100" s="14" t="str">
        <f t="shared" si="53"/>
        <v/>
      </c>
      <c r="H1100" s="11" t="s">
        <v>1340</v>
      </c>
      <c r="N1100" s="18" t="str">
        <f t="shared" si="51"/>
        <v>s/\bCHR_IDENTICAL_TO\b/ITM_IDENTICAL_TO/g;</v>
      </c>
      <c r="O1100" s="19" t="str">
        <f t="shared" si="52"/>
        <v>find . -name '*.c' -o -name '*.h' | xargs perl -pi -i -e 's/\bCHR_IDENTICAL_TO\b/ITM_IDENTICAL_TO/g;'</v>
      </c>
    </row>
    <row r="1101" spans="2:15">
      <c r="B1101" t="s">
        <v>2446</v>
      </c>
      <c r="C1101" s="1">
        <v>1094</v>
      </c>
      <c r="D1101" t="s">
        <v>1341</v>
      </c>
      <c r="E1101" s="1">
        <v>1094</v>
      </c>
      <c r="G1101" s="14" t="str">
        <f t="shared" si="53"/>
        <v/>
      </c>
      <c r="H1101" s="11" t="s">
        <v>1341</v>
      </c>
      <c r="N1101" s="18" t="str">
        <f t="shared" si="51"/>
        <v>s/\bCHR_LESS_EQUAL\b/ITM_LESS_EQUAL/g;</v>
      </c>
      <c r="O1101" s="19" t="str">
        <f t="shared" si="52"/>
        <v>find . -name '*.c' -o -name '*.h' | xargs perl -pi -i -e 's/\bCHR_LESS_EQUAL\b/ITM_LESS_EQUAL/g;'</v>
      </c>
    </row>
    <row r="1102" spans="2:15">
      <c r="B1102" t="s">
        <v>2447</v>
      </c>
      <c r="C1102" s="1">
        <v>1095</v>
      </c>
      <c r="D1102" t="s">
        <v>1342</v>
      </c>
      <c r="E1102" s="1">
        <v>1095</v>
      </c>
      <c r="G1102" s="14" t="str">
        <f t="shared" si="53"/>
        <v/>
      </c>
      <c r="H1102" s="11" t="s">
        <v>1342</v>
      </c>
      <c r="N1102" s="18" t="str">
        <f t="shared" si="51"/>
        <v>s/\bCHR_GREATER_EQUAL\b/ITM_GREATER_EQUAL/g;</v>
      </c>
      <c r="O1102" s="19" t="str">
        <f t="shared" si="52"/>
        <v>find . -name '*.c' -o -name '*.h' | xargs perl -pi -i -e 's/\bCHR_GREATER_EQUAL\b/ITM_GREATER_EQUAL/g;'</v>
      </c>
    </row>
    <row r="1103" spans="2:15">
      <c r="B1103" t="s">
        <v>2448</v>
      </c>
      <c r="C1103" s="1">
        <v>1096</v>
      </c>
      <c r="D1103" t="s">
        <v>1343</v>
      </c>
      <c r="E1103" s="1">
        <v>1096</v>
      </c>
      <c r="G1103" s="14" t="str">
        <f t="shared" si="53"/>
        <v/>
      </c>
      <c r="H1103" s="11" t="s">
        <v>1343</v>
      </c>
      <c r="N1103" s="18" t="str">
        <f t="shared" si="51"/>
        <v>s/\bCHR_MUCH_LESS\b/ITM_MUCH_LESS/g;</v>
      </c>
      <c r="O1103" s="19" t="str">
        <f t="shared" si="52"/>
        <v>find . -name '*.c' -o -name '*.h' | xargs perl -pi -i -e 's/\bCHR_MUCH_LESS\b/ITM_MUCH_LESS/g;'</v>
      </c>
    </row>
    <row r="1104" spans="2:15">
      <c r="B1104" t="s">
        <v>2449</v>
      </c>
      <c r="C1104" s="1">
        <v>1097</v>
      </c>
      <c r="D1104" t="s">
        <v>1344</v>
      </c>
      <c r="E1104" s="1">
        <v>1097</v>
      </c>
      <c r="G1104" s="14" t="str">
        <f t="shared" si="53"/>
        <v/>
      </c>
      <c r="H1104" s="11" t="s">
        <v>1344</v>
      </c>
      <c r="N1104" s="18" t="str">
        <f t="shared" si="51"/>
        <v>s/\bCHR_MUCH_GREATER\b/ITM_MUCH_GREATER/g;</v>
      </c>
      <c r="O1104" s="19" t="str">
        <f t="shared" si="52"/>
        <v>find . -name '*.c' -o -name '*.h' | xargs perl -pi -i -e 's/\bCHR_MUCH_GREATER\b/ITM_MUCH_GREATER/g;'</v>
      </c>
    </row>
    <row r="1105" spans="2:15">
      <c r="B1105" t="s">
        <v>2450</v>
      </c>
      <c r="C1105" s="1">
        <v>1098</v>
      </c>
      <c r="D1105" t="s">
        <v>1345</v>
      </c>
      <c r="E1105" s="1">
        <v>1098</v>
      </c>
      <c r="G1105" s="14" t="str">
        <f t="shared" si="53"/>
        <v/>
      </c>
      <c r="H1105" s="11" t="s">
        <v>1345</v>
      </c>
      <c r="N1105" s="18" t="str">
        <f t="shared" si="51"/>
        <v>s/\bCHR_SUN\b/ITM_SUN/g;</v>
      </c>
      <c r="O1105" s="19" t="str">
        <f t="shared" si="52"/>
        <v>find . -name '*.c' -o -name '*.h' | xargs perl -pi -i -e 's/\bCHR_SUN\b/ITM_SUN/g;'</v>
      </c>
    </row>
    <row r="1106" spans="2:15">
      <c r="B1106" t="s">
        <v>2451</v>
      </c>
      <c r="C1106" s="1">
        <v>1099</v>
      </c>
      <c r="D1106" t="s">
        <v>1346</v>
      </c>
      <c r="E1106" s="1">
        <v>1099</v>
      </c>
      <c r="G1106" s="14" t="str">
        <f t="shared" si="53"/>
        <v/>
      </c>
      <c r="H1106" s="11" t="s">
        <v>1346</v>
      </c>
      <c r="N1106" s="18" t="str">
        <f t="shared" si="51"/>
        <v>s/\bCHR_DOWN_TACK\b/ITM_DOWN_TACK/g;</v>
      </c>
      <c r="O1106" s="19" t="str">
        <f t="shared" si="52"/>
        <v>find . -name '*.c' -o -name '*.h' | xargs perl -pi -i -e 's/\bCHR_DOWN_TACK\b/ITM_DOWN_TACK/g;'</v>
      </c>
    </row>
    <row r="1107" spans="2:15">
      <c r="B1107" t="s">
        <v>2452</v>
      </c>
      <c r="C1107" s="1">
        <v>1100</v>
      </c>
      <c r="D1107" t="s">
        <v>1347</v>
      </c>
      <c r="E1107" s="1">
        <v>1100</v>
      </c>
      <c r="G1107" s="14" t="str">
        <f t="shared" si="53"/>
        <v/>
      </c>
      <c r="H1107" s="11" t="s">
        <v>1347</v>
      </c>
      <c r="N1107" s="18" t="str">
        <f t="shared" si="51"/>
        <v>s/\bCHR_PERPENDICULAR\b/ITM_PERPENDICULAR/g;</v>
      </c>
      <c r="O1107" s="19" t="str">
        <f t="shared" si="52"/>
        <v>find . -name '*.c' -o -name '*.h' | xargs perl -pi -i -e 's/\bCHR_PERPENDICULAR\b/ITM_PERPENDICULAR/g;'</v>
      </c>
    </row>
    <row r="1108" spans="2:15">
      <c r="B1108" t="s">
        <v>2453</v>
      </c>
      <c r="C1108" s="1">
        <v>1101</v>
      </c>
      <c r="D1108" t="s">
        <v>1348</v>
      </c>
      <c r="E1108" s="1">
        <v>1101</v>
      </c>
      <c r="G1108" s="14" t="str">
        <f t="shared" si="53"/>
        <v/>
      </c>
      <c r="H1108" s="11" t="s">
        <v>1348</v>
      </c>
      <c r="N1108" s="18" t="str">
        <f t="shared" si="51"/>
        <v>s/\bCHR_XOR\b/ITM_XOR/g;</v>
      </c>
      <c r="O1108" s="19" t="str">
        <f t="shared" si="52"/>
        <v>find . -name '*.c' -o -name '*.h' | xargs perl -pi -i -e 's/\bCHR_XOR\b/ITM_XOR/g;'</v>
      </c>
    </row>
    <row r="1109" spans="2:15">
      <c r="B1109" t="s">
        <v>2454</v>
      </c>
      <c r="C1109" s="1">
        <v>1102</v>
      </c>
      <c r="D1109" t="s">
        <v>1349</v>
      </c>
      <c r="E1109" s="1">
        <v>1102</v>
      </c>
      <c r="G1109" s="14" t="str">
        <f t="shared" si="53"/>
        <v/>
      </c>
      <c r="H1109" s="11" t="s">
        <v>1349</v>
      </c>
      <c r="N1109" s="18" t="str">
        <f t="shared" si="51"/>
        <v>s/\bCHR_NAND\b/ITM_NAND/g;</v>
      </c>
      <c r="O1109" s="19" t="str">
        <f t="shared" si="52"/>
        <v>find . -name '*.c' -o -name '*.h' | xargs perl -pi -i -e 's/\bCHR_NAND\b/ITM_NAND/g;'</v>
      </c>
    </row>
    <row r="1110" spans="2:15">
      <c r="B1110" t="s">
        <v>2455</v>
      </c>
      <c r="C1110" s="1">
        <v>1103</v>
      </c>
      <c r="D1110" t="s">
        <v>1350</v>
      </c>
      <c r="E1110" s="1">
        <v>1103</v>
      </c>
      <c r="G1110" s="14" t="str">
        <f t="shared" si="53"/>
        <v/>
      </c>
      <c r="H1110" s="11" t="s">
        <v>1350</v>
      </c>
      <c r="N1110" s="18" t="str">
        <f t="shared" si="51"/>
        <v>s/\bCHR_NOR\b/ITM_NOR/g;</v>
      </c>
      <c r="O1110" s="19" t="str">
        <f t="shared" si="52"/>
        <v>find . -name '*.c' -o -name '*.h' | xargs perl -pi -i -e 's/\bCHR_NOR\b/ITM_NOR/g;'</v>
      </c>
    </row>
    <row r="1111" spans="2:15">
      <c r="B1111" t="s">
        <v>2456</v>
      </c>
      <c r="C1111" s="1">
        <v>1104</v>
      </c>
      <c r="D1111" t="s">
        <v>1351</v>
      </c>
      <c r="E1111" s="1">
        <v>1104</v>
      </c>
      <c r="G1111" s="14" t="str">
        <f t="shared" si="53"/>
        <v/>
      </c>
      <c r="H1111" s="11" t="s">
        <v>1351</v>
      </c>
      <c r="N1111" s="18" t="str">
        <f t="shared" ref="N1111:N1174" si="54">IF(D1111&lt;&gt;B1111,"s/\b"&amp;B1111&amp;"\b/"&amp;D1111&amp;"/g;","")</f>
        <v>s/\bCHR_WATCH\b/ITM_WATCH/g;</v>
      </c>
      <c r="O1111" s="19" t="str">
        <f t="shared" si="52"/>
        <v>find . -name '*.c' -o -name '*.h' | xargs perl -pi -i -e 's/\bCHR_WATCH\b/ITM_WATCH/g;'</v>
      </c>
    </row>
    <row r="1112" spans="2:15">
      <c r="B1112" t="s">
        <v>2457</v>
      </c>
      <c r="C1112" s="1">
        <v>1105</v>
      </c>
      <c r="D1112" t="s">
        <v>1352</v>
      </c>
      <c r="E1112" s="1">
        <v>1105</v>
      </c>
      <c r="G1112" s="14" t="str">
        <f t="shared" si="53"/>
        <v/>
      </c>
      <c r="H1112" s="11" t="s">
        <v>1352</v>
      </c>
      <c r="N1112" s="18" t="str">
        <f t="shared" si="54"/>
        <v>s/\bCHR_HOURGLASS\b/ITM_HOURGLASS/g;</v>
      </c>
      <c r="O1112" s="19" t="str">
        <f t="shared" si="52"/>
        <v>find . -name '*.c' -o -name '*.h' | xargs perl -pi -i -e 's/\bCHR_HOURGLASS\b/ITM_HOURGLASS/g;'</v>
      </c>
    </row>
    <row r="1113" spans="2:15">
      <c r="B1113" t="s">
        <v>201</v>
      </c>
      <c r="C1113" s="1">
        <v>1106</v>
      </c>
      <c r="D1113" t="s">
        <v>352</v>
      </c>
      <c r="E1113" s="1">
        <v>1106</v>
      </c>
      <c r="G1113" s="14" t="str">
        <f t="shared" si="53"/>
        <v/>
      </c>
      <c r="H1113" s="11" t="s">
        <v>352</v>
      </c>
      <c r="N1113" s="18" t="str">
        <f t="shared" si="54"/>
        <v>s/\bCHR_PRINTER\b/ITM_PRINTER/g;</v>
      </c>
      <c r="O1113" s="19" t="str">
        <f t="shared" si="52"/>
        <v>find . -name '*.c' -o -name '*.h' | xargs perl -pi -i -e 's/\bCHR_PRINTER\b/ITM_PRINTER/g;'</v>
      </c>
    </row>
    <row r="1114" spans="2:15">
      <c r="B1114" t="s">
        <v>2458</v>
      </c>
      <c r="C1114" s="1">
        <v>1107</v>
      </c>
      <c r="D1114" t="s">
        <v>1353</v>
      </c>
      <c r="E1114" s="1">
        <v>1107</v>
      </c>
      <c r="G1114" s="14" t="str">
        <f t="shared" si="53"/>
        <v/>
      </c>
      <c r="H1114" s="11" t="s">
        <v>1353</v>
      </c>
      <c r="N1114" s="18" t="str">
        <f t="shared" si="54"/>
        <v>s/\bCHR_MAT_TL\b/ITM_MAT_TL/g;</v>
      </c>
      <c r="O1114" s="19" t="str">
        <f t="shared" si="52"/>
        <v>find . -name '*.c' -o -name '*.h' | xargs perl -pi -i -e 's/\bCHR_MAT_TL\b/ITM_MAT_TL/g;'</v>
      </c>
    </row>
    <row r="1115" spans="2:15">
      <c r="B1115" t="s">
        <v>2459</v>
      </c>
      <c r="C1115" s="1">
        <v>1108</v>
      </c>
      <c r="D1115" t="s">
        <v>1354</v>
      </c>
      <c r="E1115" s="1">
        <v>1108</v>
      </c>
      <c r="G1115" s="14" t="str">
        <f t="shared" si="53"/>
        <v/>
      </c>
      <c r="H1115" s="11" t="s">
        <v>1354</v>
      </c>
      <c r="N1115" s="18" t="str">
        <f t="shared" si="54"/>
        <v>s/\bCHR_MAT_ML\b/ITM_MAT_ML/g;</v>
      </c>
      <c r="O1115" s="19" t="str">
        <f t="shared" si="52"/>
        <v>find . -name '*.c' -o -name '*.h' | xargs perl -pi -i -e 's/\bCHR_MAT_ML\b/ITM_MAT_ML/g;'</v>
      </c>
    </row>
    <row r="1116" spans="2:15">
      <c r="B1116" t="s">
        <v>2460</v>
      </c>
      <c r="C1116" s="1">
        <v>1109</v>
      </c>
      <c r="D1116" t="s">
        <v>1355</v>
      </c>
      <c r="E1116" s="1">
        <v>1109</v>
      </c>
      <c r="G1116" s="14" t="str">
        <f t="shared" si="53"/>
        <v/>
      </c>
      <c r="H1116" s="11" t="s">
        <v>1355</v>
      </c>
      <c r="N1116" s="18" t="str">
        <f t="shared" si="54"/>
        <v>s/\bCHR_MAT_BL\b/ITM_MAT_BL/g;</v>
      </c>
      <c r="O1116" s="19" t="str">
        <f t="shared" si="52"/>
        <v>find . -name '*.c' -o -name '*.h' | xargs perl -pi -i -e 's/\bCHR_MAT_BL\b/ITM_MAT_BL/g;'</v>
      </c>
    </row>
    <row r="1117" spans="2:15">
      <c r="B1117" t="s">
        <v>2461</v>
      </c>
      <c r="C1117" s="1">
        <v>1110</v>
      </c>
      <c r="D1117" t="s">
        <v>1356</v>
      </c>
      <c r="E1117" s="1">
        <v>1110</v>
      </c>
      <c r="G1117" s="14" t="str">
        <f t="shared" si="53"/>
        <v/>
      </c>
      <c r="H1117" s="11" t="s">
        <v>1356</v>
      </c>
      <c r="N1117" s="18" t="str">
        <f t="shared" si="54"/>
        <v>s/\bCHR_MAT_TR\b/ITM_MAT_TR/g;</v>
      </c>
      <c r="O1117" s="19" t="str">
        <f t="shared" si="52"/>
        <v>find . -name '*.c' -o -name '*.h' | xargs perl -pi -i -e 's/\bCHR_MAT_TR\b/ITM_MAT_TR/g;'</v>
      </c>
    </row>
    <row r="1118" spans="2:15">
      <c r="B1118" t="s">
        <v>2462</v>
      </c>
      <c r="C1118" s="1">
        <v>1111</v>
      </c>
      <c r="D1118" t="s">
        <v>1357</v>
      </c>
      <c r="E1118" s="1">
        <v>1111</v>
      </c>
      <c r="G1118" s="14" t="str">
        <f t="shared" si="53"/>
        <v/>
      </c>
      <c r="H1118" s="11" t="s">
        <v>1357</v>
      </c>
      <c r="N1118" s="18" t="str">
        <f t="shared" si="54"/>
        <v>s/\bCHR_MAT_MR\b/ITM_MAT_MR/g;</v>
      </c>
      <c r="O1118" s="19" t="str">
        <f t="shared" si="52"/>
        <v>find . -name '*.c' -o -name '*.h' | xargs perl -pi -i -e 's/\bCHR_MAT_MR\b/ITM_MAT_MR/g;'</v>
      </c>
    </row>
    <row r="1119" spans="2:15">
      <c r="B1119" t="s">
        <v>2463</v>
      </c>
      <c r="C1119" s="1">
        <v>1112</v>
      </c>
      <c r="D1119" t="s">
        <v>1358</v>
      </c>
      <c r="E1119" s="1">
        <v>1112</v>
      </c>
      <c r="G1119" s="14" t="str">
        <f t="shared" si="53"/>
        <v/>
      </c>
      <c r="H1119" s="11" t="s">
        <v>1358</v>
      </c>
      <c r="N1119" s="18" t="str">
        <f t="shared" si="54"/>
        <v>s/\bCHR_MAT_BR\b/ITM_MAT_BR/g;</v>
      </c>
      <c r="O1119" s="19" t="str">
        <f t="shared" si="52"/>
        <v>find . -name '*.c' -o -name '*.h' | xargs perl -pi -i -e 's/\bCHR_MAT_BR\b/ITM_MAT_BR/g;'</v>
      </c>
    </row>
    <row r="1120" spans="2:15">
      <c r="B1120" t="s">
        <v>2464</v>
      </c>
      <c r="C1120" s="1">
        <v>1113</v>
      </c>
      <c r="D1120" t="s">
        <v>1359</v>
      </c>
      <c r="E1120" s="1">
        <v>1113</v>
      </c>
      <c r="G1120" s="14" t="str">
        <f t="shared" si="53"/>
        <v/>
      </c>
      <c r="H1120" s="11" t="s">
        <v>1359</v>
      </c>
      <c r="N1120" s="18" t="str">
        <f t="shared" si="54"/>
        <v>s/\bCHR_OBLIQUE1\b/ITM_OBLIQUE1/g;</v>
      </c>
      <c r="O1120" s="19" t="str">
        <f t="shared" si="52"/>
        <v>find . -name '*.c' -o -name '*.h' | xargs perl -pi -i -e 's/\bCHR_OBLIQUE1\b/ITM_OBLIQUE1/g;'</v>
      </c>
    </row>
    <row r="1121" spans="2:15">
      <c r="B1121" t="s">
        <v>2465</v>
      </c>
      <c r="C1121" s="1">
        <v>1114</v>
      </c>
      <c r="D1121" t="s">
        <v>1360</v>
      </c>
      <c r="E1121" s="1">
        <v>1114</v>
      </c>
      <c r="G1121" s="14" t="str">
        <f t="shared" si="53"/>
        <v/>
      </c>
      <c r="H1121" s="11" t="s">
        <v>1360</v>
      </c>
      <c r="N1121" s="18" t="str">
        <f t="shared" si="54"/>
        <v>s/\bCHR_OBLIQUE2\b/ITM_OBLIQUE2/g;</v>
      </c>
      <c r="O1121" s="19" t="str">
        <f t="shared" si="52"/>
        <v>find . -name '*.c' -o -name '*.h' | xargs perl -pi -i -e 's/\bCHR_OBLIQUE2\b/ITM_OBLIQUE2/g;'</v>
      </c>
    </row>
    <row r="1122" spans="2:15">
      <c r="B1122" t="s">
        <v>2466</v>
      </c>
      <c r="C1122" s="1">
        <v>1115</v>
      </c>
      <c r="D1122" t="s">
        <v>1361</v>
      </c>
      <c r="E1122" s="1">
        <v>1115</v>
      </c>
      <c r="G1122" s="14" t="str">
        <f t="shared" si="53"/>
        <v/>
      </c>
      <c r="H1122" s="11" t="s">
        <v>1361</v>
      </c>
      <c r="N1122" s="18" t="str">
        <f t="shared" si="54"/>
        <v>s/\bCHR_OBLIQUE3\b/ITM_OBLIQUE3/g;</v>
      </c>
      <c r="O1122" s="19" t="str">
        <f t="shared" si="52"/>
        <v>find . -name '*.c' -o -name '*.h' | xargs perl -pi -i -e 's/\bCHR_OBLIQUE3\b/ITM_OBLIQUE3/g;'</v>
      </c>
    </row>
    <row r="1123" spans="2:15">
      <c r="B1123" t="s">
        <v>2467</v>
      </c>
      <c r="C1123" s="1">
        <v>1116</v>
      </c>
      <c r="D1123" t="s">
        <v>1362</v>
      </c>
      <c r="E1123" s="1">
        <v>1116</v>
      </c>
      <c r="G1123" s="14" t="str">
        <f t="shared" si="53"/>
        <v/>
      </c>
      <c r="H1123" s="11" t="s">
        <v>1362</v>
      </c>
      <c r="N1123" s="18" t="str">
        <f t="shared" si="54"/>
        <v>s/\bCHR_OBLIQUE4\b/ITM_OBLIQUE4/g;</v>
      </c>
      <c r="O1123" s="19" t="str">
        <f t="shared" si="52"/>
        <v>find . -name '*.c' -o -name '*.h' | xargs perl -pi -i -e 's/\bCHR_OBLIQUE4\b/ITM_OBLIQUE4/g;'</v>
      </c>
    </row>
    <row r="1124" spans="2:15">
      <c r="B1124" t="s">
        <v>2468</v>
      </c>
      <c r="C1124" s="1">
        <v>1117</v>
      </c>
      <c r="D1124" t="s">
        <v>1363</v>
      </c>
      <c r="E1124" s="1">
        <v>1117</v>
      </c>
      <c r="G1124" s="14" t="str">
        <f t="shared" si="53"/>
        <v/>
      </c>
      <c r="H1124" s="11" t="s">
        <v>1363</v>
      </c>
      <c r="N1124" s="18" t="str">
        <f t="shared" si="54"/>
        <v>s/\bCHR_CURSOR\b/ITM_CURSOR/g;</v>
      </c>
      <c r="O1124" s="19" t="str">
        <f t="shared" si="52"/>
        <v>find . -name '*.c' -o -name '*.h' | xargs perl -pi -i -e 's/\bCHR_CURSOR\b/ITM_CURSOR/g;'</v>
      </c>
    </row>
    <row r="1125" spans="2:15">
      <c r="B1125" t="s">
        <v>2469</v>
      </c>
      <c r="C1125" s="1">
        <v>1118</v>
      </c>
      <c r="D1125" t="s">
        <v>1364</v>
      </c>
      <c r="E1125" s="1">
        <v>1118</v>
      </c>
      <c r="G1125" s="14" t="str">
        <f t="shared" si="53"/>
        <v/>
      </c>
      <c r="H1125" s="11" t="s">
        <v>1364</v>
      </c>
      <c r="N1125" s="18" t="str">
        <f t="shared" si="54"/>
        <v>s/\bCHR_PERIOD34\b/ITM_PERIOD34/g;</v>
      </c>
      <c r="O1125" s="19" t="str">
        <f t="shared" si="52"/>
        <v>find . -name '*.c' -o -name '*.h' | xargs perl -pi -i -e 's/\bCHR_PERIOD34\b/ITM_PERIOD34/g;'</v>
      </c>
    </row>
    <row r="1126" spans="2:15">
      <c r="B1126" t="s">
        <v>2470</v>
      </c>
      <c r="C1126" s="1">
        <v>1119</v>
      </c>
      <c r="D1126" t="s">
        <v>1365</v>
      </c>
      <c r="E1126" s="1">
        <v>1119</v>
      </c>
      <c r="G1126" s="14" t="str">
        <f t="shared" si="53"/>
        <v/>
      </c>
      <c r="H1126" s="11" t="s">
        <v>1365</v>
      </c>
      <c r="N1126" s="18" t="str">
        <f t="shared" si="54"/>
        <v>s/\bCHR_COMMA34\b/ITM_COMMA34/g;</v>
      </c>
      <c r="O1126" s="19" t="str">
        <f t="shared" si="52"/>
        <v>find . -name '*.c' -o -name '*.h' | xargs perl -pi -i -e 's/\bCHR_COMMA34\b/ITM_COMMA34/g;'</v>
      </c>
    </row>
    <row r="1127" spans="2:15">
      <c r="B1127" t="s">
        <v>2471</v>
      </c>
      <c r="C1127" s="1">
        <v>1120</v>
      </c>
      <c r="D1127" t="s">
        <v>1366</v>
      </c>
      <c r="E1127" s="1">
        <v>1120</v>
      </c>
      <c r="G1127" s="14" t="str">
        <f t="shared" si="53"/>
        <v/>
      </c>
      <c r="H1127" s="11" t="s">
        <v>1366</v>
      </c>
      <c r="N1127" s="18" t="str">
        <f t="shared" si="54"/>
        <v>s/\bCHR_BATTERY\b/ITM_BATTERY/g;</v>
      </c>
      <c r="O1127" s="19" t="str">
        <f t="shared" si="52"/>
        <v>find . -name '*.c' -o -name '*.h' | xargs perl -pi -i -e 's/\bCHR_BATTERY\b/ITM_BATTERY/g;'</v>
      </c>
    </row>
    <row r="1128" spans="2:15">
      <c r="B1128" t="s">
        <v>2472</v>
      </c>
      <c r="C1128" s="1">
        <v>1121</v>
      </c>
      <c r="D1128" t="s">
        <v>1367</v>
      </c>
      <c r="E1128" s="1">
        <v>1121</v>
      </c>
      <c r="G1128" s="14" t="str">
        <f t="shared" si="53"/>
        <v/>
      </c>
      <c r="H1128" s="11" t="s">
        <v>1367</v>
      </c>
      <c r="N1128" s="18" t="str">
        <f t="shared" si="54"/>
        <v>s/\bCHR_PGM_BEGIN\b/ITM_PGM_BEGIN/g;</v>
      </c>
      <c r="O1128" s="19" t="str">
        <f t="shared" si="52"/>
        <v>find . -name '*.c' -o -name '*.h' | xargs perl -pi -i -e 's/\bCHR_PGM_BEGIN\b/ITM_PGM_BEGIN/g;'</v>
      </c>
    </row>
    <row r="1129" spans="2:15">
      <c r="B1129" t="s">
        <v>2473</v>
      </c>
      <c r="C1129" s="1">
        <v>1122</v>
      </c>
      <c r="D1129" t="s">
        <v>1368</v>
      </c>
      <c r="E1129" s="1">
        <v>1122</v>
      </c>
      <c r="G1129" s="14" t="str">
        <f t="shared" si="53"/>
        <v/>
      </c>
      <c r="H1129" s="11" t="s">
        <v>1368</v>
      </c>
      <c r="N1129" s="18" t="str">
        <f t="shared" si="54"/>
        <v>s/\bCHR_USER_MODE\b/ITM_USER_MODE/g;</v>
      </c>
      <c r="O1129" s="19" t="str">
        <f t="shared" si="52"/>
        <v>find . -name '*.c' -o -name '*.h' | xargs perl -pi -i -e 's/\bCHR_USER_MODE\b/ITM_USER_MODE/g;'</v>
      </c>
    </row>
    <row r="1130" spans="2:15">
      <c r="B1130" t="s">
        <v>2474</v>
      </c>
      <c r="C1130" s="1">
        <v>1123</v>
      </c>
      <c r="D1130" t="s">
        <v>1369</v>
      </c>
      <c r="E1130" s="1">
        <v>1123</v>
      </c>
      <c r="G1130" s="14" t="str">
        <f t="shared" si="53"/>
        <v/>
      </c>
      <c r="H1130" s="11" t="s">
        <v>1369</v>
      </c>
      <c r="N1130" s="18" t="str">
        <f t="shared" si="54"/>
        <v>s/\bCHR_UK\b/ITM_UK/g;</v>
      </c>
      <c r="O1130" s="19" t="str">
        <f t="shared" si="52"/>
        <v>find . -name '*.c' -o -name '*.h' | xargs perl -pi -i -e 's/\bCHR_UK\b/ITM_UK/g;'</v>
      </c>
    </row>
    <row r="1131" spans="2:15">
      <c r="B1131" t="s">
        <v>2475</v>
      </c>
      <c r="C1131" s="1">
        <v>1124</v>
      </c>
      <c r="D1131" t="s">
        <v>1370</v>
      </c>
      <c r="E1131" s="1">
        <v>1124</v>
      </c>
      <c r="G1131" s="14" t="str">
        <f t="shared" si="53"/>
        <v/>
      </c>
      <c r="H1131" s="11" t="s">
        <v>1370</v>
      </c>
      <c r="N1131" s="18" t="str">
        <f t="shared" si="54"/>
        <v>s/\bCHR_US\b/ITM_US/g;</v>
      </c>
      <c r="O1131" s="19" t="str">
        <f t="shared" si="52"/>
        <v>find . -name '*.c' -o -name '*.h' | xargs perl -pi -i -e 's/\bCHR_US\b/ITM_US/g;'</v>
      </c>
    </row>
    <row r="1132" spans="2:15">
      <c r="B1132" t="s">
        <v>2476</v>
      </c>
      <c r="C1132" s="1">
        <v>1125</v>
      </c>
      <c r="D1132" t="s">
        <v>1371</v>
      </c>
      <c r="E1132" s="1">
        <v>1125</v>
      </c>
      <c r="G1132" s="14" t="str">
        <f t="shared" si="53"/>
        <v/>
      </c>
      <c r="H1132" s="11" t="s">
        <v>1371</v>
      </c>
      <c r="N1132" s="18" t="str">
        <f t="shared" si="54"/>
        <v>s/\bCHR_NEG_EXCLAMATION_MARK\b/ITM_NEG_EXCLAMATION_MARK/g;</v>
      </c>
      <c r="O1132" s="19" t="str">
        <f t="shared" si="52"/>
        <v>find . -name '*.c' -o -name '*.h' | xargs perl -pi -i -e 's/\bCHR_NEG_EXCLAMATION_MARK\b/ITM_NEG_EXCLAMATION_MARK/g;'</v>
      </c>
    </row>
    <row r="1133" spans="2:15">
      <c r="B1133" t="s">
        <v>88</v>
      </c>
      <c r="C1133" s="1">
        <v>1126</v>
      </c>
      <c r="D1133" t="s">
        <v>297</v>
      </c>
      <c r="E1133" s="1">
        <v>1126</v>
      </c>
      <c r="G1133" s="14" t="str">
        <f t="shared" si="53"/>
        <v/>
      </c>
      <c r="H1133" s="11" t="s">
        <v>297</v>
      </c>
      <c r="N1133" s="18" t="str">
        <f t="shared" si="54"/>
        <v>s/\bCHR_ex\b/ITM_ex/g;</v>
      </c>
      <c r="O1133" s="19" t="str">
        <f t="shared" si="52"/>
        <v>find . -name '*.c' -o -name '*.h' | xargs perl -pi -i -e 's/\bCHR_ex\b/ITM_ex/g;'</v>
      </c>
    </row>
    <row r="1134" spans="2:15" hidden="1">
      <c r="B1134" t="s">
        <v>1372</v>
      </c>
      <c r="C1134" s="1">
        <v>1127</v>
      </c>
      <c r="D1134" t="s">
        <v>1372</v>
      </c>
      <c r="E1134" s="1">
        <v>1127</v>
      </c>
      <c r="G1134" s="14" t="str">
        <f t="shared" si="53"/>
        <v/>
      </c>
      <c r="H1134" s="11" t="s">
        <v>1372</v>
      </c>
      <c r="N1134" s="18" t="str">
        <f t="shared" si="54"/>
        <v/>
      </c>
      <c r="O1134" s="19" t="str">
        <f t="shared" si="52"/>
        <v/>
      </c>
    </row>
    <row r="1135" spans="2:15" hidden="1">
      <c r="B1135" t="s">
        <v>1373</v>
      </c>
      <c r="C1135" s="1">
        <v>1128</v>
      </c>
      <c r="D1135" t="s">
        <v>1373</v>
      </c>
      <c r="E1135" s="1">
        <v>1128</v>
      </c>
      <c r="G1135" s="14" t="str">
        <f t="shared" si="53"/>
        <v/>
      </c>
      <c r="H1135" s="11" t="s">
        <v>1373</v>
      </c>
      <c r="N1135" s="18" t="str">
        <f t="shared" si="54"/>
        <v/>
      </c>
      <c r="O1135" s="19" t="str">
        <f t="shared" si="52"/>
        <v/>
      </c>
    </row>
    <row r="1136" spans="2:15" hidden="1">
      <c r="B1136" t="s">
        <v>1374</v>
      </c>
      <c r="C1136" s="1">
        <v>1129</v>
      </c>
      <c r="D1136" t="s">
        <v>1374</v>
      </c>
      <c r="E1136" s="1">
        <v>1129</v>
      </c>
      <c r="G1136" s="14" t="str">
        <f t="shared" si="53"/>
        <v/>
      </c>
      <c r="H1136" s="11" t="s">
        <v>1374</v>
      </c>
      <c r="N1136" s="18" t="str">
        <f t="shared" si="54"/>
        <v/>
      </c>
      <c r="O1136" s="19" t="str">
        <f t="shared" si="52"/>
        <v/>
      </c>
    </row>
    <row r="1137" spans="2:15" hidden="1">
      <c r="B1137" t="s">
        <v>1375</v>
      </c>
      <c r="C1137" s="1">
        <v>1130</v>
      </c>
      <c r="D1137" t="s">
        <v>1375</v>
      </c>
      <c r="E1137" s="1">
        <v>1130</v>
      </c>
      <c r="G1137" s="14" t="str">
        <f t="shared" si="53"/>
        <v/>
      </c>
      <c r="H1137" s="11" t="s">
        <v>1375</v>
      </c>
      <c r="N1137" s="18" t="str">
        <f t="shared" si="54"/>
        <v/>
      </c>
      <c r="O1137" s="19" t="str">
        <f t="shared" si="52"/>
        <v/>
      </c>
    </row>
    <row r="1138" spans="2:15" hidden="1">
      <c r="B1138" t="s">
        <v>1376</v>
      </c>
      <c r="C1138" s="1">
        <v>1131</v>
      </c>
      <c r="D1138" t="s">
        <v>1376</v>
      </c>
      <c r="E1138" s="1">
        <v>1131</v>
      </c>
      <c r="G1138" s="14" t="str">
        <f t="shared" si="53"/>
        <v/>
      </c>
      <c r="H1138" s="11" t="s">
        <v>1376</v>
      </c>
      <c r="N1138" s="18" t="str">
        <f t="shared" si="54"/>
        <v/>
      </c>
      <c r="O1138" s="19" t="str">
        <f t="shared" si="52"/>
        <v/>
      </c>
    </row>
    <row r="1139" spans="2:15" hidden="1">
      <c r="B1139" t="s">
        <v>1377</v>
      </c>
      <c r="C1139" s="1">
        <v>1132</v>
      </c>
      <c r="D1139" t="s">
        <v>1377</v>
      </c>
      <c r="E1139" s="1">
        <v>1132</v>
      </c>
      <c r="G1139" s="14" t="str">
        <f t="shared" si="53"/>
        <v/>
      </c>
      <c r="H1139" s="11" t="s">
        <v>1377</v>
      </c>
      <c r="N1139" s="18" t="str">
        <f t="shared" si="54"/>
        <v/>
      </c>
      <c r="O1139" s="19" t="str">
        <f t="shared" si="52"/>
        <v/>
      </c>
    </row>
    <row r="1140" spans="2:15" hidden="1">
      <c r="B1140" t="s">
        <v>1378</v>
      </c>
      <c r="C1140" s="1">
        <v>1133</v>
      </c>
      <c r="D1140" t="s">
        <v>1378</v>
      </c>
      <c r="E1140" s="1">
        <v>1133</v>
      </c>
      <c r="G1140" s="14" t="str">
        <f t="shared" si="53"/>
        <v/>
      </c>
      <c r="H1140" s="11" t="s">
        <v>1378</v>
      </c>
      <c r="N1140" s="18" t="str">
        <f t="shared" si="54"/>
        <v/>
      </c>
      <c r="O1140" s="19" t="str">
        <f t="shared" si="52"/>
        <v/>
      </c>
    </row>
    <row r="1141" spans="2:15" hidden="1">
      <c r="B1141" t="s">
        <v>1379</v>
      </c>
      <c r="C1141" s="1">
        <v>1134</v>
      </c>
      <c r="D1141" t="s">
        <v>1379</v>
      </c>
      <c r="E1141" s="1">
        <v>1134</v>
      </c>
      <c r="G1141" s="14" t="str">
        <f t="shared" si="53"/>
        <v/>
      </c>
      <c r="H1141" s="11" t="s">
        <v>1379</v>
      </c>
      <c r="N1141" s="18" t="str">
        <f t="shared" si="54"/>
        <v/>
      </c>
      <c r="O1141" s="19" t="str">
        <f t="shared" ref="O1141:O1204" si="55">IF(D1141&lt;&gt;B1141,"find . -name '*.c' -o -name '*.h' | xargs perl -pi -i -e '"&amp;N1141&amp;"'","")</f>
        <v/>
      </c>
    </row>
    <row r="1142" spans="2:15" hidden="1">
      <c r="B1142" t="s">
        <v>99</v>
      </c>
      <c r="C1142" s="1">
        <v>1135</v>
      </c>
      <c r="D1142" t="s">
        <v>99</v>
      </c>
      <c r="E1142" s="1">
        <v>1135</v>
      </c>
      <c r="G1142" s="14" t="str">
        <f t="shared" si="53"/>
        <v/>
      </c>
      <c r="H1142" s="11" t="s">
        <v>99</v>
      </c>
      <c r="N1142" s="18" t="str">
        <f t="shared" si="54"/>
        <v/>
      </c>
      <c r="O1142" s="19" t="str">
        <f t="shared" si="55"/>
        <v/>
      </c>
    </row>
    <row r="1143" spans="2:15" hidden="1">
      <c r="B1143" t="s">
        <v>260</v>
      </c>
      <c r="C1143" s="1">
        <v>1136</v>
      </c>
      <c r="D1143" t="s">
        <v>260</v>
      </c>
      <c r="E1143" s="1">
        <v>1136</v>
      </c>
      <c r="G1143" s="14" t="str">
        <f t="shared" si="53"/>
        <v/>
      </c>
      <c r="H1143" s="11" t="s">
        <v>260</v>
      </c>
      <c r="N1143" s="18" t="str">
        <f t="shared" si="54"/>
        <v/>
      </c>
      <c r="O1143" s="19" t="str">
        <f t="shared" si="55"/>
        <v/>
      </c>
    </row>
    <row r="1144" spans="2:15" hidden="1">
      <c r="B1144" t="s">
        <v>1380</v>
      </c>
      <c r="C1144" s="1">
        <v>1137</v>
      </c>
      <c r="D1144" t="s">
        <v>1380</v>
      </c>
      <c r="E1144" s="1">
        <v>1137</v>
      </c>
      <c r="G1144" s="14" t="str">
        <f t="shared" si="53"/>
        <v/>
      </c>
      <c r="H1144" s="11" t="s">
        <v>1380</v>
      </c>
      <c r="N1144" s="18" t="str">
        <f t="shared" si="54"/>
        <v/>
      </c>
      <c r="O1144" s="19" t="str">
        <f t="shared" si="55"/>
        <v/>
      </c>
    </row>
    <row r="1145" spans="2:15" hidden="1">
      <c r="B1145" t="s">
        <v>1381</v>
      </c>
      <c r="C1145" s="1">
        <v>1138</v>
      </c>
      <c r="D1145" t="s">
        <v>1381</v>
      </c>
      <c r="E1145" s="1">
        <v>1138</v>
      </c>
      <c r="G1145" s="14" t="str">
        <f t="shared" si="53"/>
        <v/>
      </c>
      <c r="H1145" s="11" t="s">
        <v>1381</v>
      </c>
      <c r="N1145" s="18" t="str">
        <f t="shared" si="54"/>
        <v/>
      </c>
      <c r="O1145" s="19" t="str">
        <f t="shared" si="55"/>
        <v/>
      </c>
    </row>
    <row r="1146" spans="2:15" hidden="1">
      <c r="B1146" t="s">
        <v>1382</v>
      </c>
      <c r="C1146" s="1">
        <v>1139</v>
      </c>
      <c r="D1146" t="s">
        <v>1382</v>
      </c>
      <c r="E1146" s="1">
        <v>1139</v>
      </c>
      <c r="G1146" s="14" t="str">
        <f t="shared" si="53"/>
        <v/>
      </c>
      <c r="H1146" s="11" t="s">
        <v>1382</v>
      </c>
      <c r="N1146" s="18" t="str">
        <f t="shared" si="54"/>
        <v/>
      </c>
      <c r="O1146" s="19" t="str">
        <f t="shared" si="55"/>
        <v/>
      </c>
    </row>
    <row r="1147" spans="2:15" hidden="1">
      <c r="B1147" t="s">
        <v>1383</v>
      </c>
      <c r="C1147" s="1">
        <v>1140</v>
      </c>
      <c r="D1147" t="s">
        <v>1383</v>
      </c>
      <c r="E1147" s="1">
        <v>1140</v>
      </c>
      <c r="G1147" s="14" t="str">
        <f t="shared" si="53"/>
        <v/>
      </c>
      <c r="H1147" s="11" t="s">
        <v>1383</v>
      </c>
      <c r="N1147" s="18" t="str">
        <f t="shared" si="54"/>
        <v/>
      </c>
      <c r="O1147" s="19" t="str">
        <f t="shared" si="55"/>
        <v/>
      </c>
    </row>
    <row r="1148" spans="2:15" hidden="1">
      <c r="B1148" t="s">
        <v>1384</v>
      </c>
      <c r="C1148" s="1">
        <v>1141</v>
      </c>
      <c r="D1148" t="s">
        <v>1384</v>
      </c>
      <c r="E1148" s="1">
        <v>1141</v>
      </c>
      <c r="G1148" s="14" t="str">
        <f t="shared" si="53"/>
        <v/>
      </c>
      <c r="H1148" s="11" t="s">
        <v>1384</v>
      </c>
      <c r="N1148" s="18" t="str">
        <f t="shared" si="54"/>
        <v/>
      </c>
      <c r="O1148" s="19" t="str">
        <f t="shared" si="55"/>
        <v/>
      </c>
    </row>
    <row r="1149" spans="2:15" hidden="1">
      <c r="B1149" t="s">
        <v>1385</v>
      </c>
      <c r="C1149" s="1">
        <v>1142</v>
      </c>
      <c r="D1149" t="s">
        <v>1385</v>
      </c>
      <c r="E1149" s="1">
        <v>1142</v>
      </c>
      <c r="G1149" s="14" t="str">
        <f t="shared" si="53"/>
        <v/>
      </c>
      <c r="H1149" s="11" t="s">
        <v>1385</v>
      </c>
      <c r="N1149" s="18" t="str">
        <f t="shared" si="54"/>
        <v/>
      </c>
      <c r="O1149" s="19" t="str">
        <f t="shared" si="55"/>
        <v/>
      </c>
    </row>
    <row r="1150" spans="2:15" hidden="1">
      <c r="B1150" t="s">
        <v>1386</v>
      </c>
      <c r="C1150" s="1">
        <v>1143</v>
      </c>
      <c r="D1150" t="s">
        <v>1386</v>
      </c>
      <c r="E1150" s="1">
        <v>1143</v>
      </c>
      <c r="G1150" s="14" t="str">
        <f t="shared" si="53"/>
        <v/>
      </c>
      <c r="H1150" s="11" t="s">
        <v>1386</v>
      </c>
      <c r="N1150" s="18" t="str">
        <f t="shared" si="54"/>
        <v/>
      </c>
      <c r="O1150" s="19" t="str">
        <f t="shared" si="55"/>
        <v/>
      </c>
    </row>
    <row r="1151" spans="2:15" hidden="1">
      <c r="B1151" t="s">
        <v>1387</v>
      </c>
      <c r="C1151" s="1">
        <v>1144</v>
      </c>
      <c r="D1151" t="s">
        <v>1387</v>
      </c>
      <c r="E1151" s="1">
        <v>1144</v>
      </c>
      <c r="G1151" s="14" t="str">
        <f t="shared" si="53"/>
        <v/>
      </c>
      <c r="H1151" s="11" t="s">
        <v>1387</v>
      </c>
      <c r="N1151" s="18" t="str">
        <f t="shared" si="54"/>
        <v/>
      </c>
      <c r="O1151" s="19" t="str">
        <f t="shared" si="55"/>
        <v/>
      </c>
    </row>
    <row r="1152" spans="2:15" hidden="1">
      <c r="B1152" t="s">
        <v>1388</v>
      </c>
      <c r="C1152" s="1">
        <v>1145</v>
      </c>
      <c r="D1152" t="s">
        <v>1388</v>
      </c>
      <c r="E1152" s="1">
        <v>1145</v>
      </c>
      <c r="G1152" s="14" t="str">
        <f t="shared" si="53"/>
        <v/>
      </c>
      <c r="H1152" s="11" t="s">
        <v>1388</v>
      </c>
      <c r="N1152" s="18" t="str">
        <f t="shared" si="54"/>
        <v/>
      </c>
      <c r="O1152" s="19" t="str">
        <f t="shared" si="55"/>
        <v/>
      </c>
    </row>
    <row r="1153" spans="2:15" hidden="1">
      <c r="B1153" t="s">
        <v>1389</v>
      </c>
      <c r="C1153" s="1">
        <v>1146</v>
      </c>
      <c r="D1153" t="s">
        <v>1389</v>
      </c>
      <c r="E1153" s="1">
        <v>1146</v>
      </c>
      <c r="G1153" s="14" t="str">
        <f t="shared" si="53"/>
        <v/>
      </c>
      <c r="H1153" s="11" t="s">
        <v>1389</v>
      </c>
      <c r="N1153" s="18" t="str">
        <f t="shared" si="54"/>
        <v/>
      </c>
      <c r="O1153" s="19" t="str">
        <f t="shared" si="55"/>
        <v/>
      </c>
    </row>
    <row r="1154" spans="2:15" hidden="1">
      <c r="B1154" t="s">
        <v>1390</v>
      </c>
      <c r="C1154" s="1">
        <v>1147</v>
      </c>
      <c r="D1154" t="s">
        <v>1390</v>
      </c>
      <c r="E1154" s="1">
        <v>1147</v>
      </c>
      <c r="G1154" s="14" t="str">
        <f t="shared" si="53"/>
        <v/>
      </c>
      <c r="H1154" s="11" t="s">
        <v>1390</v>
      </c>
      <c r="N1154" s="18" t="str">
        <f t="shared" si="54"/>
        <v/>
      </c>
      <c r="O1154" s="19" t="str">
        <f t="shared" si="55"/>
        <v/>
      </c>
    </row>
    <row r="1155" spans="2:15" hidden="1">
      <c r="B1155" t="s">
        <v>1391</v>
      </c>
      <c r="C1155" s="1">
        <v>1148</v>
      </c>
      <c r="D1155" t="s">
        <v>1391</v>
      </c>
      <c r="E1155" s="1">
        <v>1148</v>
      </c>
      <c r="G1155" s="14" t="str">
        <f t="shared" si="53"/>
        <v/>
      </c>
      <c r="H1155" s="11" t="s">
        <v>1391</v>
      </c>
      <c r="N1155" s="18" t="str">
        <f t="shared" si="54"/>
        <v/>
      </c>
      <c r="O1155" s="19" t="str">
        <f t="shared" si="55"/>
        <v/>
      </c>
    </row>
    <row r="1156" spans="2:15" hidden="1">
      <c r="B1156" t="s">
        <v>1392</v>
      </c>
      <c r="C1156" s="1">
        <v>1149</v>
      </c>
      <c r="D1156" t="s">
        <v>1392</v>
      </c>
      <c r="E1156" s="1">
        <v>1149</v>
      </c>
      <c r="G1156" s="14" t="str">
        <f t="shared" si="53"/>
        <v/>
      </c>
      <c r="H1156" s="11" t="s">
        <v>1392</v>
      </c>
      <c r="N1156" s="18" t="str">
        <f t="shared" si="54"/>
        <v/>
      </c>
      <c r="O1156" s="19" t="str">
        <f t="shared" si="55"/>
        <v/>
      </c>
    </row>
    <row r="1157" spans="2:15" hidden="1">
      <c r="B1157" t="s">
        <v>1393</v>
      </c>
      <c r="C1157" s="1">
        <v>1150</v>
      </c>
      <c r="D1157" t="s">
        <v>1393</v>
      </c>
      <c r="E1157" s="1">
        <v>1150</v>
      </c>
      <c r="G1157" s="14" t="str">
        <f t="shared" si="53"/>
        <v/>
      </c>
      <c r="H1157" s="11" t="s">
        <v>1393</v>
      </c>
      <c r="N1157" s="18" t="str">
        <f t="shared" si="54"/>
        <v/>
      </c>
      <c r="O1157" s="19" t="str">
        <f t="shared" si="55"/>
        <v/>
      </c>
    </row>
    <row r="1158" spans="2:15" hidden="1">
      <c r="B1158" t="s">
        <v>1394</v>
      </c>
      <c r="C1158" s="1">
        <v>1151</v>
      </c>
      <c r="D1158" t="s">
        <v>1394</v>
      </c>
      <c r="E1158" s="1">
        <v>1151</v>
      </c>
      <c r="G1158" s="14" t="str">
        <f t="shared" si="53"/>
        <v/>
      </c>
      <c r="H1158" s="11" t="s">
        <v>1394</v>
      </c>
      <c r="N1158" s="18" t="str">
        <f t="shared" si="54"/>
        <v/>
      </c>
      <c r="O1158" s="19" t="str">
        <f t="shared" si="55"/>
        <v/>
      </c>
    </row>
    <row r="1159" spans="2:15" hidden="1">
      <c r="B1159" t="s">
        <v>1395</v>
      </c>
      <c r="C1159" s="1">
        <v>1152</v>
      </c>
      <c r="D1159" t="s">
        <v>1395</v>
      </c>
      <c r="E1159" s="1">
        <v>1152</v>
      </c>
      <c r="G1159" s="14" t="str">
        <f t="shared" si="53"/>
        <v/>
      </c>
      <c r="H1159" s="11" t="s">
        <v>1395</v>
      </c>
      <c r="N1159" s="18" t="str">
        <f t="shared" si="54"/>
        <v/>
      </c>
      <c r="O1159" s="19" t="str">
        <f t="shared" si="55"/>
        <v/>
      </c>
    </row>
    <row r="1160" spans="2:15" hidden="1">
      <c r="B1160" t="s">
        <v>1396</v>
      </c>
      <c r="C1160" s="1">
        <v>1153</v>
      </c>
      <c r="D1160" t="s">
        <v>1396</v>
      </c>
      <c r="E1160" s="1">
        <v>1153</v>
      </c>
      <c r="G1160" s="14" t="str">
        <f t="shared" ref="G1160:G1223" si="56">IF(D1160&lt;&gt;H1160,1,"")</f>
        <v/>
      </c>
      <c r="H1160" s="11" t="s">
        <v>1396</v>
      </c>
      <c r="N1160" s="18" t="str">
        <f t="shared" si="54"/>
        <v/>
      </c>
      <c r="O1160" s="19" t="str">
        <f t="shared" si="55"/>
        <v/>
      </c>
    </row>
    <row r="1161" spans="2:15" hidden="1">
      <c r="B1161" t="s">
        <v>1397</v>
      </c>
      <c r="C1161" s="1">
        <v>1154</v>
      </c>
      <c r="D1161" t="s">
        <v>1397</v>
      </c>
      <c r="E1161" s="1">
        <v>1154</v>
      </c>
      <c r="G1161" s="14" t="str">
        <f t="shared" si="56"/>
        <v/>
      </c>
      <c r="H1161" s="11" t="s">
        <v>1397</v>
      </c>
      <c r="N1161" s="18" t="str">
        <f t="shared" si="54"/>
        <v/>
      </c>
      <c r="O1161" s="19" t="str">
        <f t="shared" si="55"/>
        <v/>
      </c>
    </row>
    <row r="1162" spans="2:15" hidden="1">
      <c r="B1162" t="s">
        <v>1398</v>
      </c>
      <c r="C1162" s="1">
        <v>1155</v>
      </c>
      <c r="D1162" t="s">
        <v>1398</v>
      </c>
      <c r="E1162" s="1">
        <v>1155</v>
      </c>
      <c r="G1162" s="14" t="str">
        <f t="shared" si="56"/>
        <v/>
      </c>
      <c r="H1162" s="11" t="s">
        <v>1398</v>
      </c>
      <c r="N1162" s="18" t="str">
        <f t="shared" si="54"/>
        <v/>
      </c>
      <c r="O1162" s="19" t="str">
        <f t="shared" si="55"/>
        <v/>
      </c>
    </row>
    <row r="1163" spans="2:15" hidden="1">
      <c r="B1163" t="s">
        <v>1399</v>
      </c>
      <c r="C1163" s="1">
        <v>1156</v>
      </c>
      <c r="D1163" t="s">
        <v>1399</v>
      </c>
      <c r="E1163" s="1">
        <v>1156</v>
      </c>
      <c r="G1163" s="14" t="str">
        <f t="shared" si="56"/>
        <v/>
      </c>
      <c r="H1163" s="11" t="s">
        <v>1399</v>
      </c>
      <c r="N1163" s="18" t="str">
        <f t="shared" si="54"/>
        <v/>
      </c>
      <c r="O1163" s="19" t="str">
        <f t="shared" si="55"/>
        <v/>
      </c>
    </row>
    <row r="1164" spans="2:15" hidden="1">
      <c r="B1164" t="s">
        <v>1400</v>
      </c>
      <c r="C1164" s="1">
        <v>1157</v>
      </c>
      <c r="D1164" t="s">
        <v>1400</v>
      </c>
      <c r="E1164" s="1">
        <v>1157</v>
      </c>
      <c r="G1164" s="14" t="str">
        <f t="shared" si="56"/>
        <v/>
      </c>
      <c r="H1164" s="11" t="s">
        <v>1400</v>
      </c>
      <c r="N1164" s="18" t="str">
        <f t="shared" si="54"/>
        <v/>
      </c>
      <c r="O1164" s="19" t="str">
        <f t="shared" si="55"/>
        <v/>
      </c>
    </row>
    <row r="1165" spans="2:15" hidden="1">
      <c r="B1165" t="s">
        <v>1401</v>
      </c>
      <c r="C1165" s="1">
        <v>1158</v>
      </c>
      <c r="D1165" t="s">
        <v>1401</v>
      </c>
      <c r="E1165" s="1">
        <v>1158</v>
      </c>
      <c r="G1165" s="14" t="str">
        <f t="shared" si="56"/>
        <v/>
      </c>
      <c r="H1165" s="11" t="s">
        <v>1401</v>
      </c>
      <c r="N1165" s="18" t="str">
        <f t="shared" si="54"/>
        <v/>
      </c>
      <c r="O1165" s="19" t="str">
        <f t="shared" si="55"/>
        <v/>
      </c>
    </row>
    <row r="1166" spans="2:15" hidden="1">
      <c r="B1166" t="s">
        <v>1402</v>
      </c>
      <c r="C1166" s="1">
        <v>1159</v>
      </c>
      <c r="D1166" t="s">
        <v>1402</v>
      </c>
      <c r="E1166" s="1">
        <v>1159</v>
      </c>
      <c r="G1166" s="14" t="str">
        <f t="shared" si="56"/>
        <v/>
      </c>
      <c r="H1166" s="11" t="s">
        <v>1402</v>
      </c>
      <c r="N1166" s="18" t="str">
        <f t="shared" si="54"/>
        <v/>
      </c>
      <c r="O1166" s="19" t="str">
        <f t="shared" si="55"/>
        <v/>
      </c>
    </row>
    <row r="1167" spans="2:15" hidden="1">
      <c r="B1167" t="s">
        <v>1403</v>
      </c>
      <c r="C1167" s="1">
        <v>1160</v>
      </c>
      <c r="D1167" t="s">
        <v>1403</v>
      </c>
      <c r="E1167" s="1">
        <v>1160</v>
      </c>
      <c r="G1167" s="14" t="str">
        <f t="shared" si="56"/>
        <v/>
      </c>
      <c r="H1167" s="11" t="s">
        <v>1403</v>
      </c>
      <c r="N1167" s="18" t="str">
        <f t="shared" si="54"/>
        <v/>
      </c>
      <c r="O1167" s="19" t="str">
        <f t="shared" si="55"/>
        <v/>
      </c>
    </row>
    <row r="1168" spans="2:15" hidden="1">
      <c r="B1168" t="s">
        <v>1404</v>
      </c>
      <c r="C1168" s="1">
        <v>1161</v>
      </c>
      <c r="D1168" t="s">
        <v>1404</v>
      </c>
      <c r="E1168" s="1">
        <v>1161</v>
      </c>
      <c r="G1168" s="14" t="str">
        <f t="shared" si="56"/>
        <v/>
      </c>
      <c r="H1168" s="11" t="s">
        <v>1404</v>
      </c>
      <c r="N1168" s="18" t="str">
        <f t="shared" si="54"/>
        <v/>
      </c>
      <c r="O1168" s="19" t="str">
        <f t="shared" si="55"/>
        <v/>
      </c>
    </row>
    <row r="1169" spans="2:15" hidden="1">
      <c r="B1169" t="s">
        <v>1405</v>
      </c>
      <c r="C1169" s="1">
        <v>1162</v>
      </c>
      <c r="D1169" t="s">
        <v>1405</v>
      </c>
      <c r="E1169" s="1">
        <v>1162</v>
      </c>
      <c r="G1169" s="14" t="str">
        <f t="shared" si="56"/>
        <v/>
      </c>
      <c r="H1169" s="11" t="s">
        <v>1405</v>
      </c>
      <c r="N1169" s="18" t="str">
        <f t="shared" si="54"/>
        <v/>
      </c>
      <c r="O1169" s="19" t="str">
        <f t="shared" si="55"/>
        <v/>
      </c>
    </row>
    <row r="1170" spans="2:15" hidden="1">
      <c r="B1170" t="s">
        <v>1406</v>
      </c>
      <c r="C1170" s="1">
        <v>1163</v>
      </c>
      <c r="D1170" t="s">
        <v>1406</v>
      </c>
      <c r="E1170" s="1">
        <v>1163</v>
      </c>
      <c r="G1170" s="14" t="str">
        <f t="shared" si="56"/>
        <v/>
      </c>
      <c r="H1170" s="11" t="s">
        <v>1406</v>
      </c>
      <c r="N1170" s="18" t="str">
        <f t="shared" si="54"/>
        <v/>
      </c>
      <c r="O1170" s="19" t="str">
        <f t="shared" si="55"/>
        <v/>
      </c>
    </row>
    <row r="1171" spans="2:15" hidden="1">
      <c r="B1171" t="s">
        <v>1407</v>
      </c>
      <c r="C1171" s="1">
        <v>1164</v>
      </c>
      <c r="D1171" t="s">
        <v>1407</v>
      </c>
      <c r="E1171" s="1">
        <v>1164</v>
      </c>
      <c r="G1171" s="14" t="str">
        <f t="shared" si="56"/>
        <v/>
      </c>
      <c r="H1171" s="11" t="s">
        <v>1407</v>
      </c>
      <c r="N1171" s="18" t="str">
        <f t="shared" si="54"/>
        <v/>
      </c>
      <c r="O1171" s="19" t="str">
        <f t="shared" si="55"/>
        <v/>
      </c>
    </row>
    <row r="1172" spans="2:15" hidden="1">
      <c r="G1172" s="14" t="str">
        <f t="shared" si="56"/>
        <v/>
      </c>
      <c r="N1172" s="18" t="str">
        <f t="shared" si="54"/>
        <v/>
      </c>
      <c r="O1172" s="19" t="str">
        <f t="shared" si="55"/>
        <v/>
      </c>
    </row>
    <row r="1173" spans="2:15" hidden="1">
      <c r="G1173" s="14" t="str">
        <f t="shared" si="56"/>
        <v/>
      </c>
      <c r="N1173" s="18" t="str">
        <f t="shared" si="54"/>
        <v/>
      </c>
      <c r="O1173" s="19" t="str">
        <f t="shared" si="55"/>
        <v/>
      </c>
    </row>
    <row r="1174" spans="2:15" hidden="1">
      <c r="B1174" t="s">
        <v>1408</v>
      </c>
      <c r="C1174" s="1" t="s">
        <v>1409</v>
      </c>
      <c r="D1174" t="s">
        <v>1408</v>
      </c>
      <c r="E1174" s="1" t="s">
        <v>1409</v>
      </c>
      <c r="G1174" s="14" t="str">
        <f t="shared" si="56"/>
        <v/>
      </c>
      <c r="H1174" s="11" t="s">
        <v>1408</v>
      </c>
      <c r="N1174" s="18" t="str">
        <f t="shared" si="54"/>
        <v/>
      </c>
      <c r="O1174" s="19" t="str">
        <f t="shared" si="55"/>
        <v/>
      </c>
    </row>
    <row r="1175" spans="2:15" hidden="1">
      <c r="B1175" t="s">
        <v>261</v>
      </c>
      <c r="C1175" s="1">
        <v>1165</v>
      </c>
      <c r="D1175" t="s">
        <v>261</v>
      </c>
      <c r="E1175" s="1">
        <v>1165</v>
      </c>
      <c r="G1175" s="14" t="str">
        <f t="shared" si="56"/>
        <v/>
      </c>
      <c r="H1175" s="11" t="s">
        <v>261</v>
      </c>
      <c r="N1175" s="18" t="str">
        <f t="shared" ref="N1175:N1238" si="57">IF(D1175&lt;&gt;B1175,"s/\b"&amp;B1175&amp;"\b/"&amp;D1175&amp;"/g;","")</f>
        <v/>
      </c>
      <c r="O1175" s="19" t="str">
        <f t="shared" si="55"/>
        <v/>
      </c>
    </row>
    <row r="1176" spans="2:15" hidden="1">
      <c r="B1176" t="s">
        <v>262</v>
      </c>
      <c r="C1176" s="1">
        <v>1166</v>
      </c>
      <c r="D1176" t="s">
        <v>262</v>
      </c>
      <c r="E1176" s="1">
        <v>1166</v>
      </c>
      <c r="G1176" s="14" t="str">
        <f t="shared" si="56"/>
        <v/>
      </c>
      <c r="H1176" s="11" t="s">
        <v>262</v>
      </c>
      <c r="N1176" s="18" t="str">
        <f t="shared" si="57"/>
        <v/>
      </c>
      <c r="O1176" s="19" t="str">
        <f t="shared" si="55"/>
        <v/>
      </c>
    </row>
    <row r="1177" spans="2:15" hidden="1">
      <c r="B1177" t="s">
        <v>263</v>
      </c>
      <c r="C1177" s="1">
        <v>1167</v>
      </c>
      <c r="D1177" t="s">
        <v>263</v>
      </c>
      <c r="E1177" s="1">
        <v>1167</v>
      </c>
      <c r="G1177" s="14" t="str">
        <f t="shared" si="56"/>
        <v/>
      </c>
      <c r="H1177" s="11" t="s">
        <v>263</v>
      </c>
      <c r="N1177" s="18" t="str">
        <f t="shared" si="57"/>
        <v/>
      </c>
      <c r="O1177" s="19" t="str">
        <f t="shared" si="55"/>
        <v/>
      </c>
    </row>
    <row r="1178" spans="2:15" hidden="1">
      <c r="B1178" t="s">
        <v>264</v>
      </c>
      <c r="C1178" s="1">
        <v>1168</v>
      </c>
      <c r="D1178" t="s">
        <v>264</v>
      </c>
      <c r="E1178" s="1">
        <v>1168</v>
      </c>
      <c r="G1178" s="14" t="str">
        <f t="shared" si="56"/>
        <v/>
      </c>
      <c r="H1178" s="11" t="s">
        <v>264</v>
      </c>
      <c r="N1178" s="18" t="str">
        <f t="shared" si="57"/>
        <v/>
      </c>
      <c r="O1178" s="19" t="str">
        <f t="shared" si="55"/>
        <v/>
      </c>
    </row>
    <row r="1179" spans="2:15" hidden="1">
      <c r="B1179" t="s">
        <v>1410</v>
      </c>
      <c r="C1179" s="1">
        <v>1169</v>
      </c>
      <c r="D1179" t="s">
        <v>1410</v>
      </c>
      <c r="E1179" s="1">
        <v>1169</v>
      </c>
      <c r="G1179" s="14" t="str">
        <f t="shared" si="56"/>
        <v/>
      </c>
      <c r="H1179" s="11" t="s">
        <v>1410</v>
      </c>
      <c r="N1179" s="18" t="str">
        <f t="shared" si="57"/>
        <v/>
      </c>
      <c r="O1179" s="19" t="str">
        <f t="shared" si="55"/>
        <v/>
      </c>
    </row>
    <row r="1180" spans="2:15" hidden="1">
      <c r="B1180" t="s">
        <v>1411</v>
      </c>
      <c r="C1180" s="1">
        <v>1170</v>
      </c>
      <c r="D1180" t="s">
        <v>1411</v>
      </c>
      <c r="E1180" s="1">
        <v>1170</v>
      </c>
      <c r="G1180" s="14" t="str">
        <f t="shared" si="56"/>
        <v/>
      </c>
      <c r="H1180" s="11" t="s">
        <v>1411</v>
      </c>
      <c r="N1180" s="18" t="str">
        <f t="shared" si="57"/>
        <v/>
      </c>
      <c r="O1180" s="19" t="str">
        <f t="shared" si="55"/>
        <v/>
      </c>
    </row>
    <row r="1181" spans="2:15" hidden="1">
      <c r="B1181" t="s">
        <v>1412</v>
      </c>
      <c r="C1181" s="1">
        <v>1171</v>
      </c>
      <c r="D1181" t="s">
        <v>1412</v>
      </c>
      <c r="E1181" s="1">
        <v>1171</v>
      </c>
      <c r="G1181" s="14" t="str">
        <f t="shared" si="56"/>
        <v/>
      </c>
      <c r="H1181" s="11" t="s">
        <v>1412</v>
      </c>
      <c r="N1181" s="18" t="str">
        <f t="shared" si="57"/>
        <v/>
      </c>
      <c r="O1181" s="19" t="str">
        <f t="shared" si="55"/>
        <v/>
      </c>
    </row>
    <row r="1182" spans="2:15" hidden="1">
      <c r="B1182" t="s">
        <v>1413</v>
      </c>
      <c r="C1182" s="1">
        <v>1172</v>
      </c>
      <c r="D1182" t="s">
        <v>1413</v>
      </c>
      <c r="E1182" s="1">
        <v>1172</v>
      </c>
      <c r="G1182" s="14" t="str">
        <f t="shared" si="56"/>
        <v/>
      </c>
      <c r="H1182" s="11" t="s">
        <v>1413</v>
      </c>
      <c r="N1182" s="18" t="str">
        <f t="shared" si="57"/>
        <v/>
      </c>
      <c r="O1182" s="19" t="str">
        <f t="shared" si="55"/>
        <v/>
      </c>
    </row>
    <row r="1183" spans="2:15" hidden="1">
      <c r="B1183" t="s">
        <v>1414</v>
      </c>
      <c r="C1183" s="1">
        <v>1173</v>
      </c>
      <c r="D1183" t="s">
        <v>1414</v>
      </c>
      <c r="E1183" s="1">
        <v>1173</v>
      </c>
      <c r="G1183" s="14" t="str">
        <f t="shared" si="56"/>
        <v/>
      </c>
      <c r="H1183" s="11" t="s">
        <v>1414</v>
      </c>
      <c r="N1183" s="18" t="str">
        <f t="shared" si="57"/>
        <v/>
      </c>
      <c r="O1183" s="19" t="str">
        <f t="shared" si="55"/>
        <v/>
      </c>
    </row>
    <row r="1184" spans="2:15" hidden="1">
      <c r="B1184" t="s">
        <v>1415</v>
      </c>
      <c r="C1184" s="1">
        <v>1174</v>
      </c>
      <c r="D1184" t="s">
        <v>1415</v>
      </c>
      <c r="E1184" s="1">
        <v>1174</v>
      </c>
      <c r="G1184" s="14" t="str">
        <f t="shared" si="56"/>
        <v/>
      </c>
      <c r="H1184" s="11" t="s">
        <v>1415</v>
      </c>
      <c r="N1184" s="18" t="str">
        <f t="shared" si="57"/>
        <v/>
      </c>
      <c r="O1184" s="19" t="str">
        <f t="shared" si="55"/>
        <v/>
      </c>
    </row>
    <row r="1185" spans="2:15" hidden="1">
      <c r="B1185" t="s">
        <v>1416</v>
      </c>
      <c r="C1185" s="1">
        <v>1175</v>
      </c>
      <c r="D1185" t="s">
        <v>1416</v>
      </c>
      <c r="E1185" s="1">
        <v>1175</v>
      </c>
      <c r="G1185" s="14" t="str">
        <f t="shared" si="56"/>
        <v/>
      </c>
      <c r="H1185" s="11" t="s">
        <v>1416</v>
      </c>
      <c r="N1185" s="18" t="str">
        <f t="shared" si="57"/>
        <v/>
      </c>
      <c r="O1185" s="19" t="str">
        <f t="shared" si="55"/>
        <v/>
      </c>
    </row>
    <row r="1186" spans="2:15" hidden="1">
      <c r="B1186" t="s">
        <v>1417</v>
      </c>
      <c r="C1186" s="1">
        <v>1176</v>
      </c>
      <c r="D1186" t="s">
        <v>1417</v>
      </c>
      <c r="E1186" s="1">
        <v>1176</v>
      </c>
      <c r="G1186" s="14" t="str">
        <f t="shared" si="56"/>
        <v/>
      </c>
      <c r="H1186" s="11" t="s">
        <v>1417</v>
      </c>
      <c r="N1186" s="18" t="str">
        <f t="shared" si="57"/>
        <v/>
      </c>
      <c r="O1186" s="19" t="str">
        <f t="shared" si="55"/>
        <v/>
      </c>
    </row>
    <row r="1187" spans="2:15" hidden="1">
      <c r="B1187" t="s">
        <v>1418</v>
      </c>
      <c r="C1187" s="1">
        <v>1177</v>
      </c>
      <c r="D1187" t="s">
        <v>1418</v>
      </c>
      <c r="E1187" s="1">
        <v>1177</v>
      </c>
      <c r="G1187" s="14" t="str">
        <f t="shared" si="56"/>
        <v/>
      </c>
      <c r="H1187" s="11" t="s">
        <v>1418</v>
      </c>
      <c r="N1187" s="18" t="str">
        <f t="shared" si="57"/>
        <v/>
      </c>
      <c r="O1187" s="19" t="str">
        <f t="shared" si="55"/>
        <v/>
      </c>
    </row>
    <row r="1188" spans="2:15" hidden="1">
      <c r="B1188" t="s">
        <v>1419</v>
      </c>
      <c r="C1188" s="1">
        <v>1178</v>
      </c>
      <c r="D1188" t="s">
        <v>1419</v>
      </c>
      <c r="E1188" s="1">
        <v>1178</v>
      </c>
      <c r="G1188" s="14" t="str">
        <f t="shared" si="56"/>
        <v/>
      </c>
      <c r="H1188" s="11" t="s">
        <v>1419</v>
      </c>
      <c r="N1188" s="18" t="str">
        <f t="shared" si="57"/>
        <v/>
      </c>
      <c r="O1188" s="19" t="str">
        <f t="shared" si="55"/>
        <v/>
      </c>
    </row>
    <row r="1189" spans="2:15" hidden="1">
      <c r="B1189" t="s">
        <v>1420</v>
      </c>
      <c r="C1189" s="1">
        <v>1179</v>
      </c>
      <c r="D1189" t="s">
        <v>1420</v>
      </c>
      <c r="E1189" s="1">
        <v>1179</v>
      </c>
      <c r="G1189" s="14" t="str">
        <f t="shared" si="56"/>
        <v/>
      </c>
      <c r="H1189" s="11" t="s">
        <v>1420</v>
      </c>
      <c r="N1189" s="18" t="str">
        <f t="shared" si="57"/>
        <v/>
      </c>
      <c r="O1189" s="19" t="str">
        <f t="shared" si="55"/>
        <v/>
      </c>
    </row>
    <row r="1190" spans="2:15" hidden="1">
      <c r="B1190" t="s">
        <v>1421</v>
      </c>
      <c r="C1190" s="1">
        <v>1180</v>
      </c>
      <c r="D1190" t="s">
        <v>1421</v>
      </c>
      <c r="E1190" s="1">
        <v>1180</v>
      </c>
      <c r="G1190" s="14" t="str">
        <f t="shared" si="56"/>
        <v/>
      </c>
      <c r="H1190" s="11" t="s">
        <v>1421</v>
      </c>
      <c r="N1190" s="18" t="str">
        <f t="shared" si="57"/>
        <v/>
      </c>
      <c r="O1190" s="19" t="str">
        <f t="shared" si="55"/>
        <v/>
      </c>
    </row>
    <row r="1191" spans="2:15" hidden="1">
      <c r="B1191" t="s">
        <v>1422</v>
      </c>
      <c r="C1191" s="1">
        <v>1181</v>
      </c>
      <c r="D1191" t="s">
        <v>1422</v>
      </c>
      <c r="E1191" s="1">
        <v>1181</v>
      </c>
      <c r="G1191" s="14" t="str">
        <f t="shared" si="56"/>
        <v/>
      </c>
      <c r="H1191" s="11" t="s">
        <v>1422</v>
      </c>
      <c r="N1191" s="18" t="str">
        <f t="shared" si="57"/>
        <v/>
      </c>
      <c r="O1191" s="19" t="str">
        <f t="shared" si="55"/>
        <v/>
      </c>
    </row>
    <row r="1192" spans="2:15" hidden="1">
      <c r="B1192" t="s">
        <v>1423</v>
      </c>
      <c r="C1192" s="1">
        <v>1182</v>
      </c>
      <c r="D1192" t="s">
        <v>1423</v>
      </c>
      <c r="E1192" s="1">
        <v>1182</v>
      </c>
      <c r="G1192" s="14" t="str">
        <f t="shared" si="56"/>
        <v/>
      </c>
      <c r="H1192" s="11" t="s">
        <v>1423</v>
      </c>
      <c r="N1192" s="18" t="str">
        <f t="shared" si="57"/>
        <v/>
      </c>
      <c r="O1192" s="19" t="str">
        <f t="shared" si="55"/>
        <v/>
      </c>
    </row>
    <row r="1193" spans="2:15" hidden="1">
      <c r="B1193" t="s">
        <v>1424</v>
      </c>
      <c r="C1193" s="1">
        <v>1183</v>
      </c>
      <c r="D1193" t="s">
        <v>1424</v>
      </c>
      <c r="E1193" s="1">
        <v>1183</v>
      </c>
      <c r="G1193" s="14" t="str">
        <f t="shared" si="56"/>
        <v/>
      </c>
      <c r="H1193" s="11" t="s">
        <v>1424</v>
      </c>
      <c r="N1193" s="18" t="str">
        <f t="shared" si="57"/>
        <v/>
      </c>
      <c r="O1193" s="19" t="str">
        <f t="shared" si="55"/>
        <v/>
      </c>
    </row>
    <row r="1194" spans="2:15" hidden="1">
      <c r="B1194" t="s">
        <v>1425</v>
      </c>
      <c r="C1194" s="1">
        <v>1184</v>
      </c>
      <c r="D1194" t="s">
        <v>1425</v>
      </c>
      <c r="E1194" s="1">
        <v>1184</v>
      </c>
      <c r="G1194" s="14" t="str">
        <f t="shared" si="56"/>
        <v/>
      </c>
      <c r="H1194" s="11" t="s">
        <v>1425</v>
      </c>
      <c r="N1194" s="18" t="str">
        <f t="shared" si="57"/>
        <v/>
      </c>
      <c r="O1194" s="19" t="str">
        <f t="shared" si="55"/>
        <v/>
      </c>
    </row>
    <row r="1195" spans="2:15">
      <c r="B1195" t="s">
        <v>2477</v>
      </c>
      <c r="C1195" s="1">
        <v>1185</v>
      </c>
      <c r="D1195" t="s">
        <v>1426</v>
      </c>
      <c r="E1195" s="1">
        <v>1185</v>
      </c>
      <c r="G1195" s="14" t="str">
        <f t="shared" si="56"/>
        <v/>
      </c>
      <c r="H1195" s="11" t="s">
        <v>1426</v>
      </c>
      <c r="N1195" s="18" t="str">
        <f t="shared" si="57"/>
        <v>s/\bCHR_1185\b/ITM_1185/g;</v>
      </c>
      <c r="O1195" s="19" t="str">
        <f t="shared" si="55"/>
        <v>find . -name '*.c' -o -name '*.h' | xargs perl -pi -i -e 's/\bCHR_1185\b/ITM_1185/g;'</v>
      </c>
    </row>
    <row r="1196" spans="2:15">
      <c r="B1196" t="s">
        <v>2478</v>
      </c>
      <c r="C1196" s="1">
        <v>1186</v>
      </c>
      <c r="D1196" t="s">
        <v>1427</v>
      </c>
      <c r="E1196" s="1">
        <v>1186</v>
      </c>
      <c r="G1196" s="14" t="str">
        <f t="shared" si="56"/>
        <v/>
      </c>
      <c r="H1196" s="11" t="s">
        <v>1427</v>
      </c>
      <c r="N1196" s="18" t="str">
        <f t="shared" si="57"/>
        <v>s/\bCHR_1186\b/ITM_1186/g;</v>
      </c>
      <c r="O1196" s="19" t="str">
        <f t="shared" si="55"/>
        <v>find . -name '*.c' -o -name '*.h' | xargs perl -pi -i -e 's/\bCHR_1186\b/ITM_1186/g;'</v>
      </c>
    </row>
    <row r="1197" spans="2:15">
      <c r="B1197" t="s">
        <v>2479</v>
      </c>
      <c r="C1197" s="1">
        <v>1187</v>
      </c>
      <c r="D1197" t="s">
        <v>1428</v>
      </c>
      <c r="E1197" s="1">
        <v>1187</v>
      </c>
      <c r="G1197" s="14" t="str">
        <f t="shared" si="56"/>
        <v/>
      </c>
      <c r="H1197" s="11" t="s">
        <v>1428</v>
      </c>
      <c r="N1197" s="18" t="str">
        <f t="shared" si="57"/>
        <v>s/\bCHR_1187\b/ITM_1187/g;</v>
      </c>
      <c r="O1197" s="19" t="str">
        <f t="shared" si="55"/>
        <v>find . -name '*.c' -o -name '*.h' | xargs perl -pi -i -e 's/\bCHR_1187\b/ITM_1187/g;'</v>
      </c>
    </row>
    <row r="1198" spans="2:15">
      <c r="B1198" t="s">
        <v>2480</v>
      </c>
      <c r="C1198" s="1">
        <v>1188</v>
      </c>
      <c r="D1198" t="s">
        <v>1429</v>
      </c>
      <c r="E1198" s="1">
        <v>1188</v>
      </c>
      <c r="G1198" s="14" t="str">
        <f t="shared" si="56"/>
        <v/>
      </c>
      <c r="H1198" s="11" t="s">
        <v>1429</v>
      </c>
      <c r="N1198" s="18" t="str">
        <f t="shared" si="57"/>
        <v>s/\bCHR_1188\b/ITM_1188/g;</v>
      </c>
      <c r="O1198" s="19" t="str">
        <f t="shared" si="55"/>
        <v>find . -name '*.c' -o -name '*.h' | xargs perl -pi -i -e 's/\bCHR_1188\b/ITM_1188/g;'</v>
      </c>
    </row>
    <row r="1199" spans="2:15">
      <c r="B1199" t="s">
        <v>2481</v>
      </c>
      <c r="C1199" s="1">
        <v>1189</v>
      </c>
      <c r="D1199" t="s">
        <v>1430</v>
      </c>
      <c r="E1199" s="1">
        <v>1189</v>
      </c>
      <c r="G1199" s="14" t="str">
        <f t="shared" si="56"/>
        <v/>
      </c>
      <c r="H1199" s="11" t="s">
        <v>1430</v>
      </c>
      <c r="N1199" s="18" t="str">
        <f t="shared" si="57"/>
        <v>s/\bCHR_1189\b/ITM_1189/g;</v>
      </c>
      <c r="O1199" s="19" t="str">
        <f t="shared" si="55"/>
        <v>find . -name '*.c' -o -name '*.h' | xargs perl -pi -i -e 's/\bCHR_1189\b/ITM_1189/g;'</v>
      </c>
    </row>
    <row r="1200" spans="2:15">
      <c r="B1200" t="s">
        <v>2482</v>
      </c>
      <c r="C1200" s="1">
        <v>1190</v>
      </c>
      <c r="D1200" t="s">
        <v>1431</v>
      </c>
      <c r="E1200" s="1">
        <v>1190</v>
      </c>
      <c r="G1200" s="14" t="str">
        <f t="shared" si="56"/>
        <v/>
      </c>
      <c r="H1200" s="11" t="s">
        <v>1431</v>
      </c>
      <c r="N1200" s="18" t="str">
        <f t="shared" si="57"/>
        <v>s/\bCHR_1190\b/ITM_1190/g;</v>
      </c>
      <c r="O1200" s="19" t="str">
        <f t="shared" si="55"/>
        <v>find . -name '*.c' -o -name '*.h' | xargs perl -pi -i -e 's/\bCHR_1190\b/ITM_1190/g;'</v>
      </c>
    </row>
    <row r="1201" spans="2:15">
      <c r="B1201" t="s">
        <v>2483</v>
      </c>
      <c r="C1201" s="1">
        <v>1191</v>
      </c>
      <c r="D1201" t="s">
        <v>1432</v>
      </c>
      <c r="E1201" s="1">
        <v>1191</v>
      </c>
      <c r="G1201" s="14" t="str">
        <f t="shared" si="56"/>
        <v/>
      </c>
      <c r="H1201" s="11" t="s">
        <v>1432</v>
      </c>
      <c r="N1201" s="18" t="str">
        <f t="shared" si="57"/>
        <v>s/\bCHR_1191\b/ITM_1191/g;</v>
      </c>
      <c r="O1201" s="19" t="str">
        <f t="shared" si="55"/>
        <v>find . -name '*.c' -o -name '*.h' | xargs perl -pi -i -e 's/\bCHR_1191\b/ITM_1191/g;'</v>
      </c>
    </row>
    <row r="1202" spans="2:15">
      <c r="B1202" t="s">
        <v>2484</v>
      </c>
      <c r="C1202" s="1">
        <v>1192</v>
      </c>
      <c r="D1202" t="s">
        <v>1433</v>
      </c>
      <c r="E1202" s="1">
        <v>1192</v>
      </c>
      <c r="G1202" s="14" t="str">
        <f t="shared" si="56"/>
        <v/>
      </c>
      <c r="H1202" s="11" t="s">
        <v>1433</v>
      </c>
      <c r="N1202" s="18" t="str">
        <f t="shared" si="57"/>
        <v>s/\bCHR_1192\b/ITM_1192/g;</v>
      </c>
      <c r="O1202" s="19" t="str">
        <f t="shared" si="55"/>
        <v>find . -name '*.c' -o -name '*.h' | xargs perl -pi -i -e 's/\bCHR_1192\b/ITM_1192/g;'</v>
      </c>
    </row>
    <row r="1203" spans="2:15">
      <c r="B1203" t="s">
        <v>2485</v>
      </c>
      <c r="C1203" s="1">
        <v>1193</v>
      </c>
      <c r="D1203" t="s">
        <v>1434</v>
      </c>
      <c r="E1203" s="1">
        <v>1193</v>
      </c>
      <c r="G1203" s="14" t="str">
        <f t="shared" si="56"/>
        <v/>
      </c>
      <c r="H1203" s="11" t="s">
        <v>1434</v>
      </c>
      <c r="N1203" s="18" t="str">
        <f t="shared" si="57"/>
        <v>s/\bCHR_1193\b/ITM_1193/g;</v>
      </c>
      <c r="O1203" s="19" t="str">
        <f t="shared" si="55"/>
        <v>find . -name '*.c' -o -name '*.h' | xargs perl -pi -i -e 's/\bCHR_1193\b/ITM_1193/g;'</v>
      </c>
    </row>
    <row r="1204" spans="2:15">
      <c r="B1204" t="s">
        <v>2486</v>
      </c>
      <c r="C1204" s="1">
        <v>1194</v>
      </c>
      <c r="D1204" t="s">
        <v>1435</v>
      </c>
      <c r="E1204" s="1">
        <v>1194</v>
      </c>
      <c r="G1204" s="14" t="str">
        <f t="shared" si="56"/>
        <v/>
      </c>
      <c r="H1204" s="11" t="s">
        <v>1435</v>
      </c>
      <c r="N1204" s="18" t="str">
        <f t="shared" si="57"/>
        <v>s/\bCHR_1194\b/ITM_1194/g;</v>
      </c>
      <c r="O1204" s="19" t="str">
        <f t="shared" si="55"/>
        <v>find . -name '*.c' -o -name '*.h' | xargs perl -pi -i -e 's/\bCHR_1194\b/ITM_1194/g;'</v>
      </c>
    </row>
    <row r="1205" spans="2:15">
      <c r="B1205" t="s">
        <v>2487</v>
      </c>
      <c r="C1205" s="1">
        <v>1195</v>
      </c>
      <c r="D1205" t="s">
        <v>1436</v>
      </c>
      <c r="E1205" s="1">
        <v>1195</v>
      </c>
      <c r="G1205" s="14" t="str">
        <f t="shared" si="56"/>
        <v/>
      </c>
      <c r="H1205" s="11" t="s">
        <v>1436</v>
      </c>
      <c r="N1205" s="18" t="str">
        <f t="shared" si="57"/>
        <v>s/\bCHR_1195\b/ITM_1195/g;</v>
      </c>
      <c r="O1205" s="19" t="str">
        <f t="shared" ref="O1205:O1268" si="58">IF(D1205&lt;&gt;B1205,"find . -name '*.c' -o -name '*.h' | xargs perl -pi -i -e '"&amp;N1205&amp;"'","")</f>
        <v>find . -name '*.c' -o -name '*.h' | xargs perl -pi -i -e 's/\bCHR_1195\b/ITM_1195/g;'</v>
      </c>
    </row>
    <row r="1206" spans="2:15">
      <c r="B1206" t="s">
        <v>2488</v>
      </c>
      <c r="C1206" s="1">
        <v>1196</v>
      </c>
      <c r="D1206" t="s">
        <v>1437</v>
      </c>
      <c r="E1206" s="1">
        <v>1196</v>
      </c>
      <c r="G1206" s="14" t="str">
        <f t="shared" si="56"/>
        <v/>
      </c>
      <c r="H1206" s="11" t="s">
        <v>1437</v>
      </c>
      <c r="N1206" s="18" t="str">
        <f t="shared" si="57"/>
        <v>s/\bCHR_1196\b/ITM_1196/g;</v>
      </c>
      <c r="O1206" s="19" t="str">
        <f t="shared" si="58"/>
        <v>find . -name '*.c' -o -name '*.h' | xargs perl -pi -i -e 's/\bCHR_1196\b/ITM_1196/g;'</v>
      </c>
    </row>
    <row r="1207" spans="2:15" hidden="1">
      <c r="G1207" s="14" t="str">
        <f t="shared" si="56"/>
        <v/>
      </c>
      <c r="N1207" s="18" t="str">
        <f t="shared" si="57"/>
        <v/>
      </c>
      <c r="O1207" s="19" t="str">
        <f t="shared" si="58"/>
        <v/>
      </c>
    </row>
    <row r="1208" spans="2:15" hidden="1">
      <c r="G1208" s="14" t="str">
        <f t="shared" si="56"/>
        <v/>
      </c>
      <c r="N1208" s="18" t="str">
        <f t="shared" si="57"/>
        <v/>
      </c>
      <c r="O1208" s="19" t="str">
        <f t="shared" si="58"/>
        <v/>
      </c>
    </row>
    <row r="1209" spans="2:15" hidden="1">
      <c r="B1209" t="s">
        <v>1438</v>
      </c>
      <c r="C1209" s="1" t="s">
        <v>1439</v>
      </c>
      <c r="D1209" t="s">
        <v>1438</v>
      </c>
      <c r="E1209" s="1" t="s">
        <v>1439</v>
      </c>
      <c r="G1209" s="14" t="str">
        <f t="shared" si="56"/>
        <v/>
      </c>
      <c r="H1209" s="11" t="s">
        <v>1438</v>
      </c>
      <c r="N1209" s="18" t="str">
        <f t="shared" si="57"/>
        <v/>
      </c>
      <c r="O1209" s="19" t="str">
        <f t="shared" si="58"/>
        <v/>
      </c>
    </row>
    <row r="1210" spans="2:15" hidden="1">
      <c r="B1210" t="s">
        <v>1440</v>
      </c>
      <c r="C1210" s="1">
        <v>1197</v>
      </c>
      <c r="D1210" t="s">
        <v>1440</v>
      </c>
      <c r="E1210" s="1">
        <v>1197</v>
      </c>
      <c r="G1210" s="14" t="str">
        <f t="shared" si="56"/>
        <v/>
      </c>
      <c r="H1210" s="11" t="s">
        <v>1440</v>
      </c>
      <c r="N1210" s="18" t="str">
        <f t="shared" si="57"/>
        <v/>
      </c>
      <c r="O1210" s="19" t="str">
        <f t="shared" si="58"/>
        <v/>
      </c>
    </row>
    <row r="1211" spans="2:15" hidden="1">
      <c r="B1211" t="s">
        <v>1441</v>
      </c>
      <c r="C1211" s="1">
        <v>1198</v>
      </c>
      <c r="D1211" t="s">
        <v>1441</v>
      </c>
      <c r="E1211" s="1">
        <v>1198</v>
      </c>
      <c r="G1211" s="14" t="str">
        <f t="shared" si="56"/>
        <v/>
      </c>
      <c r="H1211" s="11" t="s">
        <v>1441</v>
      </c>
      <c r="N1211" s="18" t="str">
        <f t="shared" si="57"/>
        <v/>
      </c>
      <c r="O1211" s="19" t="str">
        <f t="shared" si="58"/>
        <v/>
      </c>
    </row>
    <row r="1212" spans="2:15" hidden="1">
      <c r="B1212" t="s">
        <v>1442</v>
      </c>
      <c r="C1212" s="1">
        <v>1199</v>
      </c>
      <c r="D1212" t="s">
        <v>1442</v>
      </c>
      <c r="E1212" s="1">
        <v>1199</v>
      </c>
      <c r="G1212" s="14" t="str">
        <f t="shared" si="56"/>
        <v/>
      </c>
      <c r="H1212" s="11" t="s">
        <v>1442</v>
      </c>
      <c r="N1212" s="18" t="str">
        <f t="shared" si="57"/>
        <v/>
      </c>
      <c r="O1212" s="19" t="str">
        <f t="shared" si="58"/>
        <v/>
      </c>
    </row>
    <row r="1213" spans="2:15" hidden="1">
      <c r="B1213" t="s">
        <v>1443</v>
      </c>
      <c r="C1213" s="1">
        <v>1200</v>
      </c>
      <c r="D1213" t="s">
        <v>1443</v>
      </c>
      <c r="E1213" s="1">
        <v>1200</v>
      </c>
      <c r="G1213" s="14" t="str">
        <f t="shared" si="56"/>
        <v/>
      </c>
      <c r="H1213" s="11" t="s">
        <v>1443</v>
      </c>
      <c r="N1213" s="18" t="str">
        <f t="shared" si="57"/>
        <v/>
      </c>
      <c r="O1213" s="19" t="str">
        <f t="shared" si="58"/>
        <v/>
      </c>
    </row>
    <row r="1214" spans="2:15" hidden="1">
      <c r="B1214" t="s">
        <v>1444</v>
      </c>
      <c r="C1214" s="1">
        <v>1201</v>
      </c>
      <c r="D1214" t="s">
        <v>1444</v>
      </c>
      <c r="E1214" s="1">
        <v>1201</v>
      </c>
      <c r="G1214" s="14" t="str">
        <f t="shared" si="56"/>
        <v/>
      </c>
      <c r="H1214" s="11" t="s">
        <v>1444</v>
      </c>
      <c r="N1214" s="18" t="str">
        <f t="shared" si="57"/>
        <v/>
      </c>
      <c r="O1214" s="19" t="str">
        <f t="shared" si="58"/>
        <v/>
      </c>
    </row>
    <row r="1215" spans="2:15" hidden="1">
      <c r="B1215" t="s">
        <v>1445</v>
      </c>
      <c r="C1215" s="1">
        <v>1202</v>
      </c>
      <c r="D1215" t="s">
        <v>1445</v>
      </c>
      <c r="E1215" s="1">
        <v>1202</v>
      </c>
      <c r="G1215" s="14" t="str">
        <f t="shared" si="56"/>
        <v/>
      </c>
      <c r="H1215" s="11" t="s">
        <v>1445</v>
      </c>
      <c r="N1215" s="18" t="str">
        <f t="shared" si="57"/>
        <v/>
      </c>
      <c r="O1215" s="19" t="str">
        <f t="shared" si="58"/>
        <v/>
      </c>
    </row>
    <row r="1216" spans="2:15" hidden="1">
      <c r="B1216" t="s">
        <v>1446</v>
      </c>
      <c r="C1216" s="1">
        <v>1203</v>
      </c>
      <c r="D1216" t="s">
        <v>1446</v>
      </c>
      <c r="E1216" s="1">
        <v>1203</v>
      </c>
      <c r="G1216" s="14" t="str">
        <f t="shared" si="56"/>
        <v/>
      </c>
      <c r="H1216" s="11" t="s">
        <v>1446</v>
      </c>
      <c r="N1216" s="18" t="str">
        <f t="shared" si="57"/>
        <v/>
      </c>
      <c r="O1216" s="19" t="str">
        <f t="shared" si="58"/>
        <v/>
      </c>
    </row>
    <row r="1217" spans="2:15" hidden="1">
      <c r="B1217" t="s">
        <v>1447</v>
      </c>
      <c r="C1217" s="1">
        <v>1204</v>
      </c>
      <c r="D1217" t="s">
        <v>1447</v>
      </c>
      <c r="E1217" s="1">
        <v>1204</v>
      </c>
      <c r="G1217" s="14" t="str">
        <f t="shared" si="56"/>
        <v/>
      </c>
      <c r="H1217" s="11" t="s">
        <v>1447</v>
      </c>
      <c r="N1217" s="18" t="str">
        <f t="shared" si="57"/>
        <v/>
      </c>
      <c r="O1217" s="19" t="str">
        <f t="shared" si="58"/>
        <v/>
      </c>
    </row>
    <row r="1218" spans="2:15" hidden="1">
      <c r="B1218" t="s">
        <v>1448</v>
      </c>
      <c r="C1218" s="1">
        <v>1205</v>
      </c>
      <c r="D1218" t="s">
        <v>1448</v>
      </c>
      <c r="E1218" s="1">
        <v>1205</v>
      </c>
      <c r="G1218" s="14" t="str">
        <f t="shared" si="56"/>
        <v/>
      </c>
      <c r="H1218" s="11" t="s">
        <v>1448</v>
      </c>
      <c r="N1218" s="18" t="str">
        <f t="shared" si="57"/>
        <v/>
      </c>
      <c r="O1218" s="19" t="str">
        <f t="shared" si="58"/>
        <v/>
      </c>
    </row>
    <row r="1219" spans="2:15" hidden="1">
      <c r="B1219" t="s">
        <v>1449</v>
      </c>
      <c r="C1219" s="1">
        <v>1206</v>
      </c>
      <c r="D1219" t="s">
        <v>1449</v>
      </c>
      <c r="E1219" s="1">
        <v>1206</v>
      </c>
      <c r="G1219" s="14" t="str">
        <f t="shared" si="56"/>
        <v/>
      </c>
      <c r="H1219" s="11" t="s">
        <v>1449</v>
      </c>
      <c r="N1219" s="18" t="str">
        <f t="shared" si="57"/>
        <v/>
      </c>
      <c r="O1219" s="19" t="str">
        <f t="shared" si="58"/>
        <v/>
      </c>
    </row>
    <row r="1220" spans="2:15" hidden="1">
      <c r="B1220" t="s">
        <v>1450</v>
      </c>
      <c r="C1220" s="1">
        <v>1207</v>
      </c>
      <c r="D1220" t="s">
        <v>1450</v>
      </c>
      <c r="E1220" s="1">
        <v>1207</v>
      </c>
      <c r="G1220" s="14" t="str">
        <f t="shared" si="56"/>
        <v/>
      </c>
      <c r="H1220" s="11" t="s">
        <v>1450</v>
      </c>
      <c r="N1220" s="18" t="str">
        <f t="shared" si="57"/>
        <v/>
      </c>
      <c r="O1220" s="19" t="str">
        <f t="shared" si="58"/>
        <v/>
      </c>
    </row>
    <row r="1221" spans="2:15" hidden="1">
      <c r="B1221" t="s">
        <v>1451</v>
      </c>
      <c r="C1221" s="1">
        <v>1208</v>
      </c>
      <c r="D1221" t="s">
        <v>1451</v>
      </c>
      <c r="E1221" s="1">
        <v>1208</v>
      </c>
      <c r="G1221" s="14" t="str">
        <f t="shared" si="56"/>
        <v/>
      </c>
      <c r="H1221" s="11" t="s">
        <v>1451</v>
      </c>
      <c r="N1221" s="18" t="str">
        <f t="shared" si="57"/>
        <v/>
      </c>
      <c r="O1221" s="19" t="str">
        <f t="shared" si="58"/>
        <v/>
      </c>
    </row>
    <row r="1222" spans="2:15" hidden="1">
      <c r="B1222" t="s">
        <v>1452</v>
      </c>
      <c r="C1222" s="1">
        <v>1209</v>
      </c>
      <c r="D1222" t="s">
        <v>1452</v>
      </c>
      <c r="E1222" s="1">
        <v>1209</v>
      </c>
      <c r="G1222" s="14" t="str">
        <f t="shared" si="56"/>
        <v/>
      </c>
      <c r="H1222" s="11" t="s">
        <v>1452</v>
      </c>
      <c r="N1222" s="18" t="str">
        <f t="shared" si="57"/>
        <v/>
      </c>
      <c r="O1222" s="19" t="str">
        <f t="shared" si="58"/>
        <v/>
      </c>
    </row>
    <row r="1223" spans="2:15" hidden="1">
      <c r="B1223" t="s">
        <v>1453</v>
      </c>
      <c r="C1223" s="1">
        <v>1210</v>
      </c>
      <c r="D1223" t="s">
        <v>1453</v>
      </c>
      <c r="E1223" s="1">
        <v>1210</v>
      </c>
      <c r="G1223" s="14" t="str">
        <f t="shared" si="56"/>
        <v/>
      </c>
      <c r="H1223" s="11" t="s">
        <v>1453</v>
      </c>
      <c r="N1223" s="18" t="str">
        <f t="shared" si="57"/>
        <v/>
      </c>
      <c r="O1223" s="19" t="str">
        <f t="shared" si="58"/>
        <v/>
      </c>
    </row>
    <row r="1224" spans="2:15" hidden="1">
      <c r="B1224" t="s">
        <v>1454</v>
      </c>
      <c r="C1224" s="1">
        <v>1211</v>
      </c>
      <c r="D1224" t="s">
        <v>1454</v>
      </c>
      <c r="E1224" s="1">
        <v>1211</v>
      </c>
      <c r="G1224" s="14" t="str">
        <f t="shared" ref="G1224:G1287" si="59">IF(D1224&lt;&gt;H1224,1,"")</f>
        <v/>
      </c>
      <c r="H1224" s="11" t="s">
        <v>1454</v>
      </c>
      <c r="N1224" s="18" t="str">
        <f t="shared" si="57"/>
        <v/>
      </c>
      <c r="O1224" s="19" t="str">
        <f t="shared" si="58"/>
        <v/>
      </c>
    </row>
    <row r="1225" spans="2:15" hidden="1">
      <c r="B1225" t="s">
        <v>1455</v>
      </c>
      <c r="C1225" s="1">
        <v>1212</v>
      </c>
      <c r="D1225" t="s">
        <v>1455</v>
      </c>
      <c r="E1225" s="1">
        <v>1212</v>
      </c>
      <c r="G1225" s="14" t="str">
        <f t="shared" si="59"/>
        <v/>
      </c>
      <c r="H1225" s="11" t="s">
        <v>1455</v>
      </c>
      <c r="N1225" s="18" t="str">
        <f t="shared" si="57"/>
        <v/>
      </c>
      <c r="O1225" s="19" t="str">
        <f t="shared" si="58"/>
        <v/>
      </c>
    </row>
    <row r="1226" spans="2:15" hidden="1">
      <c r="B1226" t="s">
        <v>1456</v>
      </c>
      <c r="C1226" s="1">
        <v>1213</v>
      </c>
      <c r="D1226" t="s">
        <v>1456</v>
      </c>
      <c r="E1226" s="1">
        <v>1213</v>
      </c>
      <c r="G1226" s="14" t="str">
        <f t="shared" si="59"/>
        <v/>
      </c>
      <c r="H1226" s="11" t="s">
        <v>1456</v>
      </c>
      <c r="N1226" s="18" t="str">
        <f t="shared" si="57"/>
        <v/>
      </c>
      <c r="O1226" s="19" t="str">
        <f t="shared" si="58"/>
        <v/>
      </c>
    </row>
    <row r="1227" spans="2:15" hidden="1">
      <c r="B1227" t="s">
        <v>1457</v>
      </c>
      <c r="C1227" s="1">
        <v>1214</v>
      </c>
      <c r="D1227" t="s">
        <v>1457</v>
      </c>
      <c r="E1227" s="1">
        <v>1214</v>
      </c>
      <c r="G1227" s="14" t="str">
        <f t="shared" si="59"/>
        <v/>
      </c>
      <c r="H1227" s="11" t="s">
        <v>1457</v>
      </c>
      <c r="N1227" s="18" t="str">
        <f t="shared" si="57"/>
        <v/>
      </c>
      <c r="O1227" s="19" t="str">
        <f t="shared" si="58"/>
        <v/>
      </c>
    </row>
    <row r="1228" spans="2:15" hidden="1">
      <c r="B1228" t="s">
        <v>1458</v>
      </c>
      <c r="C1228" s="1">
        <v>1215</v>
      </c>
      <c r="D1228" t="s">
        <v>1458</v>
      </c>
      <c r="E1228" s="1">
        <v>1215</v>
      </c>
      <c r="G1228" s="14" t="str">
        <f t="shared" si="59"/>
        <v/>
      </c>
      <c r="H1228" s="11" t="s">
        <v>1458</v>
      </c>
      <c r="N1228" s="18" t="str">
        <f t="shared" si="57"/>
        <v/>
      </c>
      <c r="O1228" s="19" t="str">
        <f t="shared" si="58"/>
        <v/>
      </c>
    </row>
    <row r="1229" spans="2:15" hidden="1">
      <c r="B1229" t="s">
        <v>1459</v>
      </c>
      <c r="C1229" s="1">
        <v>1216</v>
      </c>
      <c r="D1229" t="s">
        <v>1459</v>
      </c>
      <c r="E1229" s="1">
        <v>1216</v>
      </c>
      <c r="G1229" s="14" t="str">
        <f t="shared" si="59"/>
        <v/>
      </c>
      <c r="H1229" s="11" t="s">
        <v>1459</v>
      </c>
      <c r="N1229" s="18" t="str">
        <f t="shared" si="57"/>
        <v/>
      </c>
      <c r="O1229" s="19" t="str">
        <f t="shared" si="58"/>
        <v/>
      </c>
    </row>
    <row r="1230" spans="2:15" hidden="1">
      <c r="B1230" t="s">
        <v>1460</v>
      </c>
      <c r="C1230" s="1">
        <v>1217</v>
      </c>
      <c r="D1230" t="s">
        <v>1460</v>
      </c>
      <c r="E1230" s="1">
        <v>1217</v>
      </c>
      <c r="G1230" s="14" t="str">
        <f t="shared" si="59"/>
        <v/>
      </c>
      <c r="H1230" s="11" t="s">
        <v>1460</v>
      </c>
      <c r="N1230" s="18" t="str">
        <f t="shared" si="57"/>
        <v/>
      </c>
      <c r="O1230" s="19" t="str">
        <f t="shared" si="58"/>
        <v/>
      </c>
    </row>
    <row r="1231" spans="2:15" hidden="1">
      <c r="B1231" t="s">
        <v>1461</v>
      </c>
      <c r="C1231" s="1">
        <v>1218</v>
      </c>
      <c r="D1231" t="s">
        <v>1461</v>
      </c>
      <c r="E1231" s="1">
        <v>1218</v>
      </c>
      <c r="G1231" s="14" t="str">
        <f t="shared" si="59"/>
        <v/>
      </c>
      <c r="H1231" s="11" t="s">
        <v>1461</v>
      </c>
      <c r="N1231" s="18" t="str">
        <f t="shared" si="57"/>
        <v/>
      </c>
      <c r="O1231" s="19" t="str">
        <f t="shared" si="58"/>
        <v/>
      </c>
    </row>
    <row r="1232" spans="2:15" hidden="1">
      <c r="B1232" t="s">
        <v>1462</v>
      </c>
      <c r="C1232" s="1">
        <v>1219</v>
      </c>
      <c r="D1232" t="s">
        <v>1462</v>
      </c>
      <c r="E1232" s="1">
        <v>1219</v>
      </c>
      <c r="G1232" s="14" t="str">
        <f t="shared" si="59"/>
        <v/>
      </c>
      <c r="H1232" s="11" t="s">
        <v>1462</v>
      </c>
      <c r="N1232" s="18" t="str">
        <f t="shared" si="57"/>
        <v/>
      </c>
      <c r="O1232" s="19" t="str">
        <f t="shared" si="58"/>
        <v/>
      </c>
    </row>
    <row r="1233" spans="2:15" hidden="1">
      <c r="B1233" t="s">
        <v>1463</v>
      </c>
      <c r="C1233" s="1">
        <v>1220</v>
      </c>
      <c r="D1233" t="s">
        <v>1463</v>
      </c>
      <c r="E1233" s="1">
        <v>1220</v>
      </c>
      <c r="G1233" s="14" t="str">
        <f t="shared" si="59"/>
        <v/>
      </c>
      <c r="H1233" s="11" t="s">
        <v>1463</v>
      </c>
      <c r="N1233" s="18" t="str">
        <f t="shared" si="57"/>
        <v/>
      </c>
      <c r="O1233" s="19" t="str">
        <f t="shared" si="58"/>
        <v/>
      </c>
    </row>
    <row r="1234" spans="2:15" hidden="1">
      <c r="B1234" t="s">
        <v>1464</v>
      </c>
      <c r="C1234" s="1">
        <v>1221</v>
      </c>
      <c r="D1234" t="s">
        <v>1464</v>
      </c>
      <c r="E1234" s="1">
        <v>1221</v>
      </c>
      <c r="G1234" s="14" t="str">
        <f t="shared" si="59"/>
        <v/>
      </c>
      <c r="H1234" s="11" t="s">
        <v>1464</v>
      </c>
      <c r="N1234" s="18" t="str">
        <f t="shared" si="57"/>
        <v/>
      </c>
      <c r="O1234" s="19" t="str">
        <f t="shared" si="58"/>
        <v/>
      </c>
    </row>
    <row r="1235" spans="2:15" hidden="1">
      <c r="B1235" t="s">
        <v>1465</v>
      </c>
      <c r="C1235" s="1">
        <v>1222</v>
      </c>
      <c r="D1235" t="s">
        <v>1465</v>
      </c>
      <c r="E1235" s="1">
        <v>1222</v>
      </c>
      <c r="G1235" s="14" t="str">
        <f t="shared" si="59"/>
        <v/>
      </c>
      <c r="H1235" s="11" t="s">
        <v>1465</v>
      </c>
      <c r="N1235" s="18" t="str">
        <f t="shared" si="57"/>
        <v/>
      </c>
      <c r="O1235" s="19" t="str">
        <f t="shared" si="58"/>
        <v/>
      </c>
    </row>
    <row r="1236" spans="2:15" hidden="1">
      <c r="B1236" t="s">
        <v>1466</v>
      </c>
      <c r="C1236" s="1">
        <v>1223</v>
      </c>
      <c r="D1236" t="s">
        <v>1466</v>
      </c>
      <c r="E1236" s="1">
        <v>1223</v>
      </c>
      <c r="G1236" s="14" t="str">
        <f t="shared" si="59"/>
        <v/>
      </c>
      <c r="H1236" s="11" t="s">
        <v>1466</v>
      </c>
      <c r="N1236" s="18" t="str">
        <f t="shared" si="57"/>
        <v/>
      </c>
      <c r="O1236" s="19" t="str">
        <f t="shared" si="58"/>
        <v/>
      </c>
    </row>
    <row r="1237" spans="2:15" hidden="1">
      <c r="B1237" t="s">
        <v>1467</v>
      </c>
      <c r="C1237" s="1">
        <v>1224</v>
      </c>
      <c r="D1237" t="s">
        <v>1467</v>
      </c>
      <c r="E1237" s="1">
        <v>1224</v>
      </c>
      <c r="G1237" s="14" t="str">
        <f t="shared" si="59"/>
        <v/>
      </c>
      <c r="H1237" s="11" t="s">
        <v>1467</v>
      </c>
      <c r="N1237" s="18" t="str">
        <f t="shared" si="57"/>
        <v/>
      </c>
      <c r="O1237" s="19" t="str">
        <f t="shared" si="58"/>
        <v/>
      </c>
    </row>
    <row r="1238" spans="2:15" hidden="1">
      <c r="B1238" t="s">
        <v>1468</v>
      </c>
      <c r="C1238" s="1">
        <v>1225</v>
      </c>
      <c r="D1238" t="s">
        <v>1468</v>
      </c>
      <c r="E1238" s="1">
        <v>1225</v>
      </c>
      <c r="G1238" s="14" t="str">
        <f t="shared" si="59"/>
        <v/>
      </c>
      <c r="H1238" s="11" t="s">
        <v>1468</v>
      </c>
      <c r="N1238" s="18" t="str">
        <f t="shared" si="57"/>
        <v/>
      </c>
      <c r="O1238" s="19" t="str">
        <f t="shared" si="58"/>
        <v/>
      </c>
    </row>
    <row r="1239" spans="2:15" hidden="1">
      <c r="B1239" t="s">
        <v>1469</v>
      </c>
      <c r="C1239" s="1">
        <v>1226</v>
      </c>
      <c r="D1239" t="s">
        <v>1469</v>
      </c>
      <c r="E1239" s="1">
        <v>1226</v>
      </c>
      <c r="G1239" s="14" t="str">
        <f t="shared" si="59"/>
        <v/>
      </c>
      <c r="H1239" s="11" t="s">
        <v>1469</v>
      </c>
      <c r="N1239" s="18" t="str">
        <f t="shared" ref="N1239:N1302" si="60">IF(D1239&lt;&gt;B1239,"s/\b"&amp;B1239&amp;"\b/"&amp;D1239&amp;"/g;","")</f>
        <v/>
      </c>
      <c r="O1239" s="19" t="str">
        <f t="shared" si="58"/>
        <v/>
      </c>
    </row>
    <row r="1240" spans="2:15" hidden="1">
      <c r="B1240" t="s">
        <v>1470</v>
      </c>
      <c r="C1240" s="1">
        <v>1227</v>
      </c>
      <c r="D1240" t="s">
        <v>1470</v>
      </c>
      <c r="E1240" s="1">
        <v>1227</v>
      </c>
      <c r="G1240" s="14" t="str">
        <f t="shared" si="59"/>
        <v/>
      </c>
      <c r="H1240" s="11" t="s">
        <v>1470</v>
      </c>
      <c r="N1240" s="18" t="str">
        <f t="shared" si="60"/>
        <v/>
      </c>
      <c r="O1240" s="19" t="str">
        <f t="shared" si="58"/>
        <v/>
      </c>
    </row>
    <row r="1241" spans="2:15" hidden="1">
      <c r="B1241" t="s">
        <v>1471</v>
      </c>
      <c r="C1241" s="1">
        <v>1228</v>
      </c>
      <c r="D1241" t="s">
        <v>1471</v>
      </c>
      <c r="E1241" s="1">
        <v>1228</v>
      </c>
      <c r="G1241" s="14" t="str">
        <f t="shared" si="59"/>
        <v/>
      </c>
      <c r="H1241" s="11" t="s">
        <v>1471</v>
      </c>
      <c r="N1241" s="18" t="str">
        <f t="shared" si="60"/>
        <v/>
      </c>
      <c r="O1241" s="19" t="str">
        <f t="shared" si="58"/>
        <v/>
      </c>
    </row>
    <row r="1242" spans="2:15" hidden="1">
      <c r="B1242" t="s">
        <v>1472</v>
      </c>
      <c r="C1242" s="1">
        <v>1229</v>
      </c>
      <c r="D1242" t="s">
        <v>1472</v>
      </c>
      <c r="E1242" s="1">
        <v>1229</v>
      </c>
      <c r="G1242" s="14" t="str">
        <f t="shared" si="59"/>
        <v/>
      </c>
      <c r="H1242" s="11" t="s">
        <v>1472</v>
      </c>
      <c r="N1242" s="18" t="str">
        <f t="shared" si="60"/>
        <v/>
      </c>
      <c r="O1242" s="19" t="str">
        <f t="shared" si="58"/>
        <v/>
      </c>
    </row>
    <row r="1243" spans="2:15" hidden="1">
      <c r="B1243" t="s">
        <v>1473</v>
      </c>
      <c r="C1243" s="1">
        <v>1230</v>
      </c>
      <c r="D1243" t="s">
        <v>1473</v>
      </c>
      <c r="E1243" s="1">
        <v>1230</v>
      </c>
      <c r="G1243" s="14" t="str">
        <f t="shared" si="59"/>
        <v/>
      </c>
      <c r="H1243" s="11" t="s">
        <v>1473</v>
      </c>
      <c r="N1243" s="18" t="str">
        <f t="shared" si="60"/>
        <v/>
      </c>
      <c r="O1243" s="19" t="str">
        <f t="shared" si="58"/>
        <v/>
      </c>
    </row>
    <row r="1244" spans="2:15" hidden="1">
      <c r="B1244" t="s">
        <v>1474</v>
      </c>
      <c r="C1244" s="1">
        <v>1231</v>
      </c>
      <c r="D1244" t="s">
        <v>1474</v>
      </c>
      <c r="E1244" s="1">
        <v>1231</v>
      </c>
      <c r="G1244" s="14" t="str">
        <f t="shared" si="59"/>
        <v/>
      </c>
      <c r="H1244" s="11" t="s">
        <v>1474</v>
      </c>
      <c r="N1244" s="18" t="str">
        <f t="shared" si="60"/>
        <v/>
      </c>
      <c r="O1244" s="19" t="str">
        <f t="shared" si="58"/>
        <v/>
      </c>
    </row>
    <row r="1245" spans="2:15" hidden="1">
      <c r="B1245" t="s">
        <v>1475</v>
      </c>
      <c r="C1245" s="1">
        <v>1232</v>
      </c>
      <c r="D1245" t="s">
        <v>1475</v>
      </c>
      <c r="E1245" s="1">
        <v>1232</v>
      </c>
      <c r="G1245" s="14" t="str">
        <f t="shared" si="59"/>
        <v/>
      </c>
      <c r="H1245" s="11" t="s">
        <v>1475</v>
      </c>
      <c r="N1245" s="18" t="str">
        <f t="shared" si="60"/>
        <v/>
      </c>
      <c r="O1245" s="19" t="str">
        <f t="shared" si="58"/>
        <v/>
      </c>
    </row>
    <row r="1246" spans="2:15" hidden="1">
      <c r="B1246" t="s">
        <v>1476</v>
      </c>
      <c r="C1246" s="1">
        <v>1233</v>
      </c>
      <c r="D1246" t="s">
        <v>1476</v>
      </c>
      <c r="E1246" s="1">
        <v>1233</v>
      </c>
      <c r="G1246" s="14" t="str">
        <f t="shared" si="59"/>
        <v/>
      </c>
      <c r="H1246" s="11" t="s">
        <v>1476</v>
      </c>
      <c r="N1246" s="18" t="str">
        <f t="shared" si="60"/>
        <v/>
      </c>
      <c r="O1246" s="19" t="str">
        <f t="shared" si="58"/>
        <v/>
      </c>
    </row>
    <row r="1247" spans="2:15" hidden="1">
      <c r="B1247" t="s">
        <v>1477</v>
      </c>
      <c r="C1247" s="1">
        <v>1234</v>
      </c>
      <c r="D1247" t="s">
        <v>1477</v>
      </c>
      <c r="E1247" s="1">
        <v>1234</v>
      </c>
      <c r="G1247" s="14" t="str">
        <f t="shared" si="59"/>
        <v/>
      </c>
      <c r="H1247" s="11" t="s">
        <v>1477</v>
      </c>
      <c r="N1247" s="18" t="str">
        <f t="shared" si="60"/>
        <v/>
      </c>
      <c r="O1247" s="19" t="str">
        <f t="shared" si="58"/>
        <v/>
      </c>
    </row>
    <row r="1248" spans="2:15" hidden="1">
      <c r="B1248" t="s">
        <v>1478</v>
      </c>
      <c r="C1248" s="1">
        <v>1235</v>
      </c>
      <c r="D1248" t="s">
        <v>1478</v>
      </c>
      <c r="E1248" s="1">
        <v>1235</v>
      </c>
      <c r="G1248" s="14" t="str">
        <f t="shared" si="59"/>
        <v/>
      </c>
      <c r="H1248" s="11" t="s">
        <v>1478</v>
      </c>
      <c r="N1248" s="18" t="str">
        <f t="shared" si="60"/>
        <v/>
      </c>
      <c r="O1248" s="19" t="str">
        <f t="shared" si="58"/>
        <v/>
      </c>
    </row>
    <row r="1249" spans="2:15" hidden="1">
      <c r="B1249" t="s">
        <v>1479</v>
      </c>
      <c r="C1249" s="1">
        <v>1236</v>
      </c>
      <c r="D1249" t="s">
        <v>1479</v>
      </c>
      <c r="E1249" s="1">
        <v>1236</v>
      </c>
      <c r="G1249" s="14" t="str">
        <f t="shared" si="59"/>
        <v/>
      </c>
      <c r="H1249" s="11" t="s">
        <v>1479</v>
      </c>
      <c r="N1249" s="18" t="str">
        <f t="shared" si="60"/>
        <v/>
      </c>
      <c r="O1249" s="19" t="str">
        <f t="shared" si="58"/>
        <v/>
      </c>
    </row>
    <row r="1250" spans="2:15" hidden="1">
      <c r="B1250" t="s">
        <v>1480</v>
      </c>
      <c r="C1250" s="1">
        <v>1237</v>
      </c>
      <c r="D1250" t="s">
        <v>1480</v>
      </c>
      <c r="E1250" s="1">
        <v>1237</v>
      </c>
      <c r="G1250" s="14" t="str">
        <f t="shared" si="59"/>
        <v/>
      </c>
      <c r="H1250" s="11" t="s">
        <v>1480</v>
      </c>
      <c r="N1250" s="18" t="str">
        <f t="shared" si="60"/>
        <v/>
      </c>
      <c r="O1250" s="19" t="str">
        <f t="shared" si="58"/>
        <v/>
      </c>
    </row>
    <row r="1251" spans="2:15" hidden="1">
      <c r="B1251" t="s">
        <v>1481</v>
      </c>
      <c r="C1251" s="1">
        <v>1238</v>
      </c>
      <c r="D1251" t="s">
        <v>1481</v>
      </c>
      <c r="E1251" s="1">
        <v>1238</v>
      </c>
      <c r="G1251" s="14" t="str">
        <f t="shared" si="59"/>
        <v/>
      </c>
      <c r="H1251" s="11" t="s">
        <v>1481</v>
      </c>
      <c r="N1251" s="18" t="str">
        <f t="shared" si="60"/>
        <v/>
      </c>
      <c r="O1251" s="19" t="str">
        <f t="shared" si="58"/>
        <v/>
      </c>
    </row>
    <row r="1252" spans="2:15" hidden="1">
      <c r="B1252" t="s">
        <v>1482</v>
      </c>
      <c r="C1252" s="1">
        <v>1239</v>
      </c>
      <c r="D1252" t="s">
        <v>1482</v>
      </c>
      <c r="E1252" s="1">
        <v>1239</v>
      </c>
      <c r="G1252" s="14" t="str">
        <f t="shared" si="59"/>
        <v/>
      </c>
      <c r="H1252" s="11" t="s">
        <v>1482</v>
      </c>
      <c r="N1252" s="18" t="str">
        <f t="shared" si="60"/>
        <v/>
      </c>
      <c r="O1252" s="19" t="str">
        <f t="shared" si="58"/>
        <v/>
      </c>
    </row>
    <row r="1253" spans="2:15" hidden="1">
      <c r="B1253" t="s">
        <v>1483</v>
      </c>
      <c r="C1253" s="1">
        <v>1240</v>
      </c>
      <c r="D1253" t="s">
        <v>1483</v>
      </c>
      <c r="E1253" s="1">
        <v>1240</v>
      </c>
      <c r="G1253" s="14" t="str">
        <f t="shared" si="59"/>
        <v/>
      </c>
      <c r="H1253" s="11" t="s">
        <v>1483</v>
      </c>
      <c r="N1253" s="18" t="str">
        <f t="shared" si="60"/>
        <v/>
      </c>
      <c r="O1253" s="19" t="str">
        <f t="shared" si="58"/>
        <v/>
      </c>
    </row>
    <row r="1254" spans="2:15" hidden="1">
      <c r="B1254" t="s">
        <v>1484</v>
      </c>
      <c r="C1254" s="1">
        <v>1241</v>
      </c>
      <c r="D1254" t="s">
        <v>1484</v>
      </c>
      <c r="E1254" s="1">
        <v>1241</v>
      </c>
      <c r="G1254" s="14" t="str">
        <f t="shared" si="59"/>
        <v/>
      </c>
      <c r="H1254" s="11" t="s">
        <v>1484</v>
      </c>
      <c r="N1254" s="18" t="str">
        <f t="shared" si="60"/>
        <v/>
      </c>
      <c r="O1254" s="19" t="str">
        <f t="shared" si="58"/>
        <v/>
      </c>
    </row>
    <row r="1255" spans="2:15" hidden="1">
      <c r="B1255" t="s">
        <v>1485</v>
      </c>
      <c r="C1255" s="1">
        <v>1242</v>
      </c>
      <c r="D1255" t="s">
        <v>1485</v>
      </c>
      <c r="E1255" s="1">
        <v>1242</v>
      </c>
      <c r="G1255" s="14" t="str">
        <f t="shared" si="59"/>
        <v/>
      </c>
      <c r="H1255" s="11" t="s">
        <v>1485</v>
      </c>
      <c r="N1255" s="18" t="str">
        <f t="shared" si="60"/>
        <v/>
      </c>
      <c r="O1255" s="19" t="str">
        <f t="shared" si="58"/>
        <v/>
      </c>
    </row>
    <row r="1256" spans="2:15" hidden="1">
      <c r="B1256" t="s">
        <v>1486</v>
      </c>
      <c r="C1256" s="1">
        <v>1243</v>
      </c>
      <c r="D1256" t="s">
        <v>1486</v>
      </c>
      <c r="E1256" s="1">
        <v>1243</v>
      </c>
      <c r="G1256" s="14" t="str">
        <f t="shared" si="59"/>
        <v/>
      </c>
      <c r="H1256" s="11" t="s">
        <v>1486</v>
      </c>
      <c r="N1256" s="18" t="str">
        <f t="shared" si="60"/>
        <v/>
      </c>
      <c r="O1256" s="19" t="str">
        <f t="shared" si="58"/>
        <v/>
      </c>
    </row>
    <row r="1257" spans="2:15" hidden="1">
      <c r="B1257" t="s">
        <v>1487</v>
      </c>
      <c r="C1257" s="1">
        <v>1244</v>
      </c>
      <c r="D1257" t="s">
        <v>1487</v>
      </c>
      <c r="E1257" s="1">
        <v>1244</v>
      </c>
      <c r="G1257" s="14" t="str">
        <f t="shared" si="59"/>
        <v/>
      </c>
      <c r="H1257" s="11" t="s">
        <v>1487</v>
      </c>
      <c r="N1257" s="18" t="str">
        <f t="shared" si="60"/>
        <v/>
      </c>
      <c r="O1257" s="19" t="str">
        <f t="shared" si="58"/>
        <v/>
      </c>
    </row>
    <row r="1258" spans="2:15" hidden="1">
      <c r="B1258" t="s">
        <v>1488</v>
      </c>
      <c r="C1258" s="1">
        <v>1245</v>
      </c>
      <c r="D1258" t="s">
        <v>1488</v>
      </c>
      <c r="E1258" s="1">
        <v>1245</v>
      </c>
      <c r="G1258" s="14" t="str">
        <f t="shared" si="59"/>
        <v/>
      </c>
      <c r="H1258" s="11" t="s">
        <v>1488</v>
      </c>
      <c r="N1258" s="18" t="str">
        <f t="shared" si="60"/>
        <v/>
      </c>
      <c r="O1258" s="19" t="str">
        <f t="shared" si="58"/>
        <v/>
      </c>
    </row>
    <row r="1259" spans="2:15" hidden="1">
      <c r="B1259" t="s">
        <v>1489</v>
      </c>
      <c r="C1259" s="1">
        <v>1246</v>
      </c>
      <c r="D1259" t="s">
        <v>1489</v>
      </c>
      <c r="E1259" s="1">
        <v>1246</v>
      </c>
      <c r="G1259" s="14" t="str">
        <f t="shared" si="59"/>
        <v/>
      </c>
      <c r="H1259" s="11" t="s">
        <v>1489</v>
      </c>
      <c r="N1259" s="18" t="str">
        <f t="shared" si="60"/>
        <v/>
      </c>
      <c r="O1259" s="19" t="str">
        <f t="shared" si="58"/>
        <v/>
      </c>
    </row>
    <row r="1260" spans="2:15" hidden="1">
      <c r="B1260" t="s">
        <v>1490</v>
      </c>
      <c r="C1260" s="1">
        <v>1247</v>
      </c>
      <c r="D1260" t="s">
        <v>1490</v>
      </c>
      <c r="E1260" s="1">
        <v>1247</v>
      </c>
      <c r="G1260" s="14" t="str">
        <f t="shared" si="59"/>
        <v/>
      </c>
      <c r="H1260" s="11" t="s">
        <v>1490</v>
      </c>
      <c r="N1260" s="18" t="str">
        <f t="shared" si="60"/>
        <v/>
      </c>
      <c r="O1260" s="19" t="str">
        <f t="shared" si="58"/>
        <v/>
      </c>
    </row>
    <row r="1261" spans="2:15" hidden="1">
      <c r="B1261" t="s">
        <v>1491</v>
      </c>
      <c r="C1261" s="1">
        <v>1248</v>
      </c>
      <c r="D1261" t="s">
        <v>1491</v>
      </c>
      <c r="E1261" s="1">
        <v>1248</v>
      </c>
      <c r="G1261" s="14" t="str">
        <f t="shared" si="59"/>
        <v/>
      </c>
      <c r="H1261" s="11" t="s">
        <v>1491</v>
      </c>
      <c r="N1261" s="18" t="str">
        <f t="shared" si="60"/>
        <v/>
      </c>
      <c r="O1261" s="19" t="str">
        <f t="shared" si="58"/>
        <v/>
      </c>
    </row>
    <row r="1262" spans="2:15" hidden="1">
      <c r="B1262" t="s">
        <v>1492</v>
      </c>
      <c r="C1262" s="1">
        <v>1249</v>
      </c>
      <c r="D1262" t="s">
        <v>1492</v>
      </c>
      <c r="E1262" s="1">
        <v>1249</v>
      </c>
      <c r="G1262" s="14" t="str">
        <f t="shared" si="59"/>
        <v/>
      </c>
      <c r="H1262" s="11" t="s">
        <v>1492</v>
      </c>
      <c r="N1262" s="18" t="str">
        <f t="shared" si="60"/>
        <v/>
      </c>
      <c r="O1262" s="19" t="str">
        <f t="shared" si="58"/>
        <v/>
      </c>
    </row>
    <row r="1263" spans="2:15" hidden="1">
      <c r="B1263" t="s">
        <v>1493</v>
      </c>
      <c r="C1263" s="1">
        <v>1250</v>
      </c>
      <c r="D1263" t="s">
        <v>1493</v>
      </c>
      <c r="E1263" s="1">
        <v>1250</v>
      </c>
      <c r="G1263" s="14" t="str">
        <f t="shared" si="59"/>
        <v/>
      </c>
      <c r="H1263" s="11" t="s">
        <v>1493</v>
      </c>
      <c r="N1263" s="18" t="str">
        <f t="shared" si="60"/>
        <v/>
      </c>
      <c r="O1263" s="19" t="str">
        <f t="shared" si="58"/>
        <v/>
      </c>
    </row>
    <row r="1264" spans="2:15" hidden="1">
      <c r="B1264" t="s">
        <v>1494</v>
      </c>
      <c r="C1264" s="1">
        <v>1251</v>
      </c>
      <c r="D1264" t="s">
        <v>1494</v>
      </c>
      <c r="E1264" s="1">
        <v>1251</v>
      </c>
      <c r="G1264" s="14" t="str">
        <f t="shared" si="59"/>
        <v/>
      </c>
      <c r="H1264" s="11" t="s">
        <v>1494</v>
      </c>
      <c r="N1264" s="18" t="str">
        <f t="shared" si="60"/>
        <v/>
      </c>
      <c r="O1264" s="19" t="str">
        <f t="shared" si="58"/>
        <v/>
      </c>
    </row>
    <row r="1265" spans="2:15" hidden="1">
      <c r="B1265" t="s">
        <v>1495</v>
      </c>
      <c r="C1265" s="1">
        <v>1252</v>
      </c>
      <c r="D1265" t="s">
        <v>1495</v>
      </c>
      <c r="E1265" s="1">
        <v>1252</v>
      </c>
      <c r="G1265" s="14" t="str">
        <f t="shared" si="59"/>
        <v/>
      </c>
      <c r="H1265" s="11" t="s">
        <v>1495</v>
      </c>
      <c r="N1265" s="18" t="str">
        <f t="shared" si="60"/>
        <v/>
      </c>
      <c r="O1265" s="19" t="str">
        <f t="shared" si="58"/>
        <v/>
      </c>
    </row>
    <row r="1266" spans="2:15" hidden="1">
      <c r="B1266" t="s">
        <v>1496</v>
      </c>
      <c r="C1266" s="1">
        <v>1253</v>
      </c>
      <c r="D1266" t="s">
        <v>1496</v>
      </c>
      <c r="E1266" s="1">
        <v>1253</v>
      </c>
      <c r="G1266" s="14" t="str">
        <f t="shared" si="59"/>
        <v/>
      </c>
      <c r="H1266" s="11" t="s">
        <v>1496</v>
      </c>
      <c r="N1266" s="18" t="str">
        <f t="shared" si="60"/>
        <v/>
      </c>
      <c r="O1266" s="19" t="str">
        <f t="shared" si="58"/>
        <v/>
      </c>
    </row>
    <row r="1267" spans="2:15" hidden="1">
      <c r="B1267" t="s">
        <v>1497</v>
      </c>
      <c r="C1267" s="1">
        <v>1254</v>
      </c>
      <c r="D1267" t="s">
        <v>1497</v>
      </c>
      <c r="E1267" s="1">
        <v>1254</v>
      </c>
      <c r="G1267" s="14" t="str">
        <f t="shared" si="59"/>
        <v/>
      </c>
      <c r="H1267" s="11" t="s">
        <v>1497</v>
      </c>
      <c r="N1267" s="18" t="str">
        <f t="shared" si="60"/>
        <v/>
      </c>
      <c r="O1267" s="19" t="str">
        <f t="shared" si="58"/>
        <v/>
      </c>
    </row>
    <row r="1268" spans="2:15" hidden="1">
      <c r="B1268" t="s">
        <v>1498</v>
      </c>
      <c r="C1268" s="1">
        <v>1255</v>
      </c>
      <c r="D1268" t="s">
        <v>1498</v>
      </c>
      <c r="E1268" s="1">
        <v>1255</v>
      </c>
      <c r="G1268" s="14" t="str">
        <f t="shared" si="59"/>
        <v/>
      </c>
      <c r="H1268" s="11" t="s">
        <v>1498</v>
      </c>
      <c r="N1268" s="18" t="str">
        <f t="shared" si="60"/>
        <v/>
      </c>
      <c r="O1268" s="19" t="str">
        <f t="shared" si="58"/>
        <v/>
      </c>
    </row>
    <row r="1269" spans="2:15" hidden="1">
      <c r="B1269" t="s">
        <v>1499</v>
      </c>
      <c r="C1269" s="1">
        <v>1256</v>
      </c>
      <c r="D1269" t="s">
        <v>1499</v>
      </c>
      <c r="E1269" s="1">
        <v>1256</v>
      </c>
      <c r="G1269" s="14" t="str">
        <f t="shared" si="59"/>
        <v/>
      </c>
      <c r="H1269" s="11" t="s">
        <v>1499</v>
      </c>
      <c r="N1269" s="18" t="str">
        <f t="shared" si="60"/>
        <v/>
      </c>
      <c r="O1269" s="19" t="str">
        <f t="shared" ref="O1269:O1332" si="61">IF(D1269&lt;&gt;B1269,"find . -name '*.c' -o -name '*.h' | xargs perl -pi -i -e '"&amp;N1269&amp;"'","")</f>
        <v/>
      </c>
    </row>
    <row r="1270" spans="2:15" hidden="1">
      <c r="B1270" t="s">
        <v>1500</v>
      </c>
      <c r="C1270" s="1">
        <v>1257</v>
      </c>
      <c r="D1270" t="s">
        <v>1500</v>
      </c>
      <c r="E1270" s="1">
        <v>1257</v>
      </c>
      <c r="G1270" s="14" t="str">
        <f t="shared" si="59"/>
        <v/>
      </c>
      <c r="H1270" s="11" t="s">
        <v>1500</v>
      </c>
      <c r="N1270" s="18" t="str">
        <f t="shared" si="60"/>
        <v/>
      </c>
      <c r="O1270" s="19" t="str">
        <f t="shared" si="61"/>
        <v/>
      </c>
    </row>
    <row r="1271" spans="2:15" hidden="1">
      <c r="B1271" t="s">
        <v>1501</v>
      </c>
      <c r="C1271" s="1">
        <v>1258</v>
      </c>
      <c r="D1271" t="s">
        <v>1501</v>
      </c>
      <c r="E1271" s="1">
        <v>1258</v>
      </c>
      <c r="G1271" s="14" t="str">
        <f t="shared" si="59"/>
        <v/>
      </c>
      <c r="H1271" s="11" t="s">
        <v>1501</v>
      </c>
      <c r="N1271" s="18" t="str">
        <f t="shared" si="60"/>
        <v/>
      </c>
      <c r="O1271" s="19" t="str">
        <f t="shared" si="61"/>
        <v/>
      </c>
    </row>
    <row r="1272" spans="2:15" hidden="1">
      <c r="B1272" t="s">
        <v>1502</v>
      </c>
      <c r="C1272" s="1">
        <v>1259</v>
      </c>
      <c r="D1272" t="s">
        <v>1502</v>
      </c>
      <c r="E1272" s="1">
        <v>1259</v>
      </c>
      <c r="G1272" s="14" t="str">
        <f t="shared" si="59"/>
        <v/>
      </c>
      <c r="H1272" s="11" t="s">
        <v>1502</v>
      </c>
      <c r="N1272" s="18" t="str">
        <f t="shared" si="60"/>
        <v/>
      </c>
      <c r="O1272" s="19" t="str">
        <f t="shared" si="61"/>
        <v/>
      </c>
    </row>
    <row r="1273" spans="2:15" hidden="1">
      <c r="B1273" t="s">
        <v>1503</v>
      </c>
      <c r="C1273" s="1">
        <v>1260</v>
      </c>
      <c r="D1273" t="s">
        <v>1503</v>
      </c>
      <c r="E1273" s="1">
        <v>1260</v>
      </c>
      <c r="G1273" s="14" t="str">
        <f t="shared" si="59"/>
        <v/>
      </c>
      <c r="H1273" s="11" t="s">
        <v>1503</v>
      </c>
      <c r="N1273" s="18" t="str">
        <f t="shared" si="60"/>
        <v/>
      </c>
      <c r="O1273" s="19" t="str">
        <f t="shared" si="61"/>
        <v/>
      </c>
    </row>
    <row r="1274" spans="2:15" hidden="1">
      <c r="B1274" t="s">
        <v>1504</v>
      </c>
      <c r="C1274" s="1">
        <v>1261</v>
      </c>
      <c r="D1274" t="s">
        <v>1504</v>
      </c>
      <c r="E1274" s="1">
        <v>1261</v>
      </c>
      <c r="G1274" s="14" t="str">
        <f t="shared" si="59"/>
        <v/>
      </c>
      <c r="H1274" s="11" t="s">
        <v>1504</v>
      </c>
      <c r="N1274" s="18" t="str">
        <f t="shared" si="60"/>
        <v/>
      </c>
      <c r="O1274" s="19" t="str">
        <f t="shared" si="61"/>
        <v/>
      </c>
    </row>
    <row r="1275" spans="2:15" hidden="1">
      <c r="B1275" t="s">
        <v>1505</v>
      </c>
      <c r="C1275" s="1">
        <v>1262</v>
      </c>
      <c r="D1275" t="s">
        <v>1505</v>
      </c>
      <c r="E1275" s="1">
        <v>1262</v>
      </c>
      <c r="G1275" s="14" t="str">
        <f t="shared" si="59"/>
        <v/>
      </c>
      <c r="H1275" s="11" t="s">
        <v>1505</v>
      </c>
      <c r="N1275" s="18" t="str">
        <f t="shared" si="60"/>
        <v/>
      </c>
      <c r="O1275" s="19" t="str">
        <f t="shared" si="61"/>
        <v/>
      </c>
    </row>
    <row r="1276" spans="2:15" hidden="1">
      <c r="B1276" t="s">
        <v>1506</v>
      </c>
      <c r="C1276" s="1">
        <v>1263</v>
      </c>
      <c r="D1276" t="s">
        <v>1506</v>
      </c>
      <c r="E1276" s="1">
        <v>1263</v>
      </c>
      <c r="G1276" s="14" t="str">
        <f t="shared" si="59"/>
        <v/>
      </c>
      <c r="H1276" s="11" t="s">
        <v>1506</v>
      </c>
      <c r="N1276" s="18" t="str">
        <f t="shared" si="60"/>
        <v/>
      </c>
      <c r="O1276" s="19" t="str">
        <f t="shared" si="61"/>
        <v/>
      </c>
    </row>
    <row r="1277" spans="2:15" hidden="1">
      <c r="B1277" t="s">
        <v>1507</v>
      </c>
      <c r="C1277" s="1">
        <v>1264</v>
      </c>
      <c r="D1277" t="s">
        <v>1507</v>
      </c>
      <c r="E1277" s="1">
        <v>1264</v>
      </c>
      <c r="G1277" s="14" t="str">
        <f t="shared" si="59"/>
        <v/>
      </c>
      <c r="H1277" s="11" t="s">
        <v>1507</v>
      </c>
      <c r="N1277" s="18" t="str">
        <f t="shared" si="60"/>
        <v/>
      </c>
      <c r="O1277" s="19" t="str">
        <f t="shared" si="61"/>
        <v/>
      </c>
    </row>
    <row r="1278" spans="2:15" hidden="1">
      <c r="B1278" t="s">
        <v>1508</v>
      </c>
      <c r="C1278" s="1">
        <v>1265</v>
      </c>
      <c r="D1278" t="s">
        <v>1508</v>
      </c>
      <c r="E1278" s="1">
        <v>1265</v>
      </c>
      <c r="G1278" s="14" t="str">
        <f t="shared" si="59"/>
        <v/>
      </c>
      <c r="H1278" s="11" t="s">
        <v>1508</v>
      </c>
      <c r="N1278" s="18" t="str">
        <f t="shared" si="60"/>
        <v/>
      </c>
      <c r="O1278" s="19" t="str">
        <f t="shared" si="61"/>
        <v/>
      </c>
    </row>
    <row r="1279" spans="2:15" hidden="1">
      <c r="B1279" t="s">
        <v>1509</v>
      </c>
      <c r="C1279" s="1">
        <v>1266</v>
      </c>
      <c r="D1279" t="s">
        <v>1509</v>
      </c>
      <c r="E1279" s="1">
        <v>1266</v>
      </c>
      <c r="G1279" s="14" t="str">
        <f t="shared" si="59"/>
        <v/>
      </c>
      <c r="H1279" s="11" t="s">
        <v>1509</v>
      </c>
      <c r="N1279" s="18" t="str">
        <f t="shared" si="60"/>
        <v/>
      </c>
      <c r="O1279" s="19" t="str">
        <f t="shared" si="61"/>
        <v/>
      </c>
    </row>
    <row r="1280" spans="2:15">
      <c r="B1280" t="s">
        <v>2489</v>
      </c>
      <c r="C1280" s="1">
        <v>1267</v>
      </c>
      <c r="D1280" t="s">
        <v>1510</v>
      </c>
      <c r="E1280" s="1">
        <v>1267</v>
      </c>
      <c r="G1280" s="14" t="str">
        <f t="shared" si="59"/>
        <v/>
      </c>
      <c r="H1280" s="11" t="s">
        <v>1510</v>
      </c>
      <c r="N1280" s="18" t="str">
        <f t="shared" si="60"/>
        <v>s/\bCHR_1267\b/ITM_1267/g;</v>
      </c>
      <c r="O1280" s="19" t="str">
        <f t="shared" si="61"/>
        <v>find . -name '*.c' -o -name '*.h' | xargs perl -pi -i -e 's/\bCHR_1267\b/ITM_1267/g;'</v>
      </c>
    </row>
    <row r="1281" spans="2:15">
      <c r="B1281" t="s">
        <v>2490</v>
      </c>
      <c r="C1281" s="1">
        <v>1268</v>
      </c>
      <c r="D1281" t="s">
        <v>1511</v>
      </c>
      <c r="E1281" s="1">
        <v>1268</v>
      </c>
      <c r="G1281" s="14" t="str">
        <f t="shared" si="59"/>
        <v/>
      </c>
      <c r="H1281" s="11" t="s">
        <v>1511</v>
      </c>
      <c r="N1281" s="18" t="str">
        <f t="shared" si="60"/>
        <v>s/\bCHR_1268\b/ITM_1268/g;</v>
      </c>
      <c r="O1281" s="19" t="str">
        <f t="shared" si="61"/>
        <v>find . -name '*.c' -o -name '*.h' | xargs perl -pi -i -e 's/\bCHR_1268\b/ITM_1268/g;'</v>
      </c>
    </row>
    <row r="1282" spans="2:15">
      <c r="B1282" t="s">
        <v>2491</v>
      </c>
      <c r="C1282" s="1">
        <v>1269</v>
      </c>
      <c r="D1282" t="s">
        <v>1512</v>
      </c>
      <c r="E1282" s="1">
        <v>1269</v>
      </c>
      <c r="G1282" s="14" t="str">
        <f t="shared" si="59"/>
        <v/>
      </c>
      <c r="H1282" s="11" t="s">
        <v>1512</v>
      </c>
      <c r="N1282" s="18" t="str">
        <f t="shared" si="60"/>
        <v>s/\bCHR_1269\b/ITM_1269/g;</v>
      </c>
      <c r="O1282" s="19" t="str">
        <f t="shared" si="61"/>
        <v>find . -name '*.c' -o -name '*.h' | xargs perl -pi -i -e 's/\bCHR_1269\b/ITM_1269/g;'</v>
      </c>
    </row>
    <row r="1283" spans="2:15">
      <c r="B1283" t="s">
        <v>2492</v>
      </c>
      <c r="C1283" s="1">
        <v>1270</v>
      </c>
      <c r="D1283" t="s">
        <v>1513</v>
      </c>
      <c r="E1283" s="1">
        <v>1270</v>
      </c>
      <c r="G1283" s="14" t="str">
        <f t="shared" si="59"/>
        <v/>
      </c>
      <c r="H1283" s="11" t="s">
        <v>1513</v>
      </c>
      <c r="N1283" s="18" t="str">
        <f t="shared" si="60"/>
        <v>s/\bCHR_1270\b/ITM_1270/g;</v>
      </c>
      <c r="O1283" s="19" t="str">
        <f t="shared" si="61"/>
        <v>find . -name '*.c' -o -name '*.h' | xargs perl -pi -i -e 's/\bCHR_1270\b/ITM_1270/g;'</v>
      </c>
    </row>
    <row r="1284" spans="2:15">
      <c r="B1284" t="s">
        <v>2493</v>
      </c>
      <c r="C1284" s="1">
        <v>1271</v>
      </c>
      <c r="D1284" t="s">
        <v>1514</v>
      </c>
      <c r="E1284" s="1">
        <v>1271</v>
      </c>
      <c r="G1284" s="14" t="str">
        <f t="shared" si="59"/>
        <v/>
      </c>
      <c r="H1284" s="11" t="s">
        <v>1514</v>
      </c>
      <c r="N1284" s="18" t="str">
        <f t="shared" si="60"/>
        <v>s/\bCHR_1271\b/ITM_1271/g;</v>
      </c>
      <c r="O1284" s="19" t="str">
        <f t="shared" si="61"/>
        <v>find . -name '*.c' -o -name '*.h' | xargs perl -pi -i -e 's/\bCHR_1271\b/ITM_1271/g;'</v>
      </c>
    </row>
    <row r="1285" spans="2:15">
      <c r="B1285" t="s">
        <v>2494</v>
      </c>
      <c r="C1285" s="1">
        <v>1272</v>
      </c>
      <c r="D1285" t="s">
        <v>1515</v>
      </c>
      <c r="E1285" s="1">
        <v>1272</v>
      </c>
      <c r="G1285" s="14" t="str">
        <f t="shared" si="59"/>
        <v/>
      </c>
      <c r="H1285" s="11" t="s">
        <v>1515</v>
      </c>
      <c r="N1285" s="18" t="str">
        <f t="shared" si="60"/>
        <v>s/\bCHR_1272\b/ITM_1272/g;</v>
      </c>
      <c r="O1285" s="19" t="str">
        <f t="shared" si="61"/>
        <v>find . -name '*.c' -o -name '*.h' | xargs perl -pi -i -e 's/\bCHR_1272\b/ITM_1272/g;'</v>
      </c>
    </row>
    <row r="1286" spans="2:15">
      <c r="B1286" t="s">
        <v>2495</v>
      </c>
      <c r="C1286" s="1">
        <v>1273</v>
      </c>
      <c r="D1286" t="s">
        <v>1516</v>
      </c>
      <c r="E1286" s="1">
        <v>1273</v>
      </c>
      <c r="G1286" s="14" t="str">
        <f t="shared" si="59"/>
        <v/>
      </c>
      <c r="H1286" s="11" t="s">
        <v>1516</v>
      </c>
      <c r="N1286" s="18" t="str">
        <f t="shared" si="60"/>
        <v>s/\bCHR_1273\b/ITM_1273/g;</v>
      </c>
      <c r="O1286" s="19" t="str">
        <f t="shared" si="61"/>
        <v>find . -name '*.c' -o -name '*.h' | xargs perl -pi -i -e 's/\bCHR_1273\b/ITM_1273/g;'</v>
      </c>
    </row>
    <row r="1287" spans="2:15">
      <c r="B1287" t="s">
        <v>2496</v>
      </c>
      <c r="C1287" s="1">
        <v>1274</v>
      </c>
      <c r="D1287" t="s">
        <v>1517</v>
      </c>
      <c r="E1287" s="1">
        <v>1274</v>
      </c>
      <c r="G1287" s="14" t="str">
        <f t="shared" si="59"/>
        <v/>
      </c>
      <c r="H1287" s="11" t="s">
        <v>1517</v>
      </c>
      <c r="N1287" s="18" t="str">
        <f t="shared" si="60"/>
        <v>s/\bCHR_1274\b/ITM_1274/g;</v>
      </c>
      <c r="O1287" s="19" t="str">
        <f t="shared" si="61"/>
        <v>find . -name '*.c' -o -name '*.h' | xargs perl -pi -i -e 's/\bCHR_1274\b/ITM_1274/g;'</v>
      </c>
    </row>
    <row r="1288" spans="2:15">
      <c r="B1288" t="s">
        <v>2497</v>
      </c>
      <c r="C1288" s="1">
        <v>1275</v>
      </c>
      <c r="D1288" t="s">
        <v>1518</v>
      </c>
      <c r="E1288" s="1">
        <v>1275</v>
      </c>
      <c r="G1288" s="14" t="str">
        <f t="shared" ref="G1288:G1351" si="62">IF(D1288&lt;&gt;H1288,1,"")</f>
        <v/>
      </c>
      <c r="H1288" s="11" t="s">
        <v>1518</v>
      </c>
      <c r="N1288" s="18" t="str">
        <f t="shared" si="60"/>
        <v>s/\bCHR_1275\b/ITM_1275/g;</v>
      </c>
      <c r="O1288" s="19" t="str">
        <f t="shared" si="61"/>
        <v>find . -name '*.c' -o -name '*.h' | xargs perl -pi -i -e 's/\bCHR_1275\b/ITM_1275/g;'</v>
      </c>
    </row>
    <row r="1289" spans="2:15">
      <c r="B1289" t="s">
        <v>2498</v>
      </c>
      <c r="C1289" s="1">
        <v>1276</v>
      </c>
      <c r="D1289" t="s">
        <v>1519</v>
      </c>
      <c r="E1289" s="1">
        <v>1276</v>
      </c>
      <c r="G1289" s="14" t="str">
        <f t="shared" si="62"/>
        <v/>
      </c>
      <c r="H1289" s="11" t="s">
        <v>1519</v>
      </c>
      <c r="N1289" s="18" t="str">
        <f t="shared" si="60"/>
        <v>s/\bCHR_1276\b/ITM_1276/g;</v>
      </c>
      <c r="O1289" s="19" t="str">
        <f t="shared" si="61"/>
        <v>find . -name '*.c' -o -name '*.h' | xargs perl -pi -i -e 's/\bCHR_1276\b/ITM_1276/g;'</v>
      </c>
    </row>
    <row r="1290" spans="2:15">
      <c r="B1290" t="s">
        <v>2499</v>
      </c>
      <c r="C1290" s="1">
        <v>1277</v>
      </c>
      <c r="D1290" t="s">
        <v>1520</v>
      </c>
      <c r="E1290" s="1">
        <v>1277</v>
      </c>
      <c r="G1290" s="14" t="str">
        <f t="shared" si="62"/>
        <v/>
      </c>
      <c r="H1290" s="11" t="s">
        <v>1520</v>
      </c>
      <c r="N1290" s="18" t="str">
        <f t="shared" si="60"/>
        <v>s/\bCHR_1277\b/ITM_1277/g;</v>
      </c>
      <c r="O1290" s="19" t="str">
        <f t="shared" si="61"/>
        <v>find . -name '*.c' -o -name '*.h' | xargs perl -pi -i -e 's/\bCHR_1277\b/ITM_1277/g;'</v>
      </c>
    </row>
    <row r="1291" spans="2:15">
      <c r="B1291" t="s">
        <v>2500</v>
      </c>
      <c r="C1291" s="1">
        <v>1278</v>
      </c>
      <c r="D1291" t="s">
        <v>1521</v>
      </c>
      <c r="E1291" s="1">
        <v>1278</v>
      </c>
      <c r="G1291" s="14" t="str">
        <f t="shared" si="62"/>
        <v/>
      </c>
      <c r="H1291" s="11" t="s">
        <v>1521</v>
      </c>
      <c r="N1291" s="18" t="str">
        <f t="shared" si="60"/>
        <v>s/\bCHR_1278\b/ITM_1278/g;</v>
      </c>
      <c r="O1291" s="19" t="str">
        <f t="shared" si="61"/>
        <v>find . -name '*.c' -o -name '*.h' | xargs perl -pi -i -e 's/\bCHR_1278\b/ITM_1278/g;'</v>
      </c>
    </row>
    <row r="1292" spans="2:15">
      <c r="B1292" t="s">
        <v>2501</v>
      </c>
      <c r="C1292" s="1">
        <v>1279</v>
      </c>
      <c r="D1292" t="s">
        <v>1522</v>
      </c>
      <c r="E1292" s="1">
        <v>1279</v>
      </c>
      <c r="G1292" s="14" t="str">
        <f t="shared" si="62"/>
        <v/>
      </c>
      <c r="H1292" s="11" t="s">
        <v>1522</v>
      </c>
      <c r="N1292" s="18" t="str">
        <f t="shared" si="60"/>
        <v>s/\bCHR_1279\b/ITM_1279/g;</v>
      </c>
      <c r="O1292" s="19" t="str">
        <f t="shared" si="61"/>
        <v>find . -name '*.c' -o -name '*.h' | xargs perl -pi -i -e 's/\bCHR_1279\b/ITM_1279/g;'</v>
      </c>
    </row>
    <row r="1293" spans="2:15">
      <c r="B1293" t="s">
        <v>2502</v>
      </c>
      <c r="C1293" s="1">
        <v>1280</v>
      </c>
      <c r="D1293" t="s">
        <v>1523</v>
      </c>
      <c r="E1293" s="1">
        <v>1280</v>
      </c>
      <c r="G1293" s="14" t="str">
        <f t="shared" si="62"/>
        <v/>
      </c>
      <c r="H1293" s="11" t="s">
        <v>1523</v>
      </c>
      <c r="N1293" s="18" t="str">
        <f t="shared" si="60"/>
        <v>s/\bCHR_1280\b/ITM_1280/g;</v>
      </c>
      <c r="O1293" s="19" t="str">
        <f t="shared" si="61"/>
        <v>find . -name '*.c' -o -name '*.h' | xargs perl -pi -i -e 's/\bCHR_1280\b/ITM_1280/g;'</v>
      </c>
    </row>
    <row r="1294" spans="2:15">
      <c r="B1294" t="s">
        <v>2503</v>
      </c>
      <c r="C1294" s="1">
        <v>1281</v>
      </c>
      <c r="D1294" t="s">
        <v>1524</v>
      </c>
      <c r="E1294" s="1">
        <v>1281</v>
      </c>
      <c r="G1294" s="14" t="str">
        <f t="shared" si="62"/>
        <v/>
      </c>
      <c r="H1294" s="11" t="s">
        <v>1524</v>
      </c>
      <c r="N1294" s="18" t="str">
        <f t="shared" si="60"/>
        <v>s/\bCHR_1281\b/ITM_1281/g;</v>
      </c>
      <c r="O1294" s="19" t="str">
        <f t="shared" si="61"/>
        <v>find . -name '*.c' -o -name '*.h' | xargs perl -pi -i -e 's/\bCHR_1281\b/ITM_1281/g;'</v>
      </c>
    </row>
    <row r="1295" spans="2:15">
      <c r="B1295" t="s">
        <v>2504</v>
      </c>
      <c r="C1295" s="1">
        <v>1282</v>
      </c>
      <c r="D1295" t="s">
        <v>1525</v>
      </c>
      <c r="E1295" s="1">
        <v>1282</v>
      </c>
      <c r="G1295" s="14" t="str">
        <f t="shared" si="62"/>
        <v/>
      </c>
      <c r="H1295" s="11" t="s">
        <v>1525</v>
      </c>
      <c r="N1295" s="18" t="str">
        <f t="shared" si="60"/>
        <v>s/\bCHR_1282\b/ITM_1282/g;</v>
      </c>
      <c r="O1295" s="19" t="str">
        <f t="shared" si="61"/>
        <v>find . -name '*.c' -o -name '*.h' | xargs perl -pi -i -e 's/\bCHR_1282\b/ITM_1282/g;'</v>
      </c>
    </row>
    <row r="1296" spans="2:15">
      <c r="B1296" t="s">
        <v>2505</v>
      </c>
      <c r="C1296" s="1">
        <v>1283</v>
      </c>
      <c r="D1296" t="s">
        <v>1526</v>
      </c>
      <c r="E1296" s="1">
        <v>1283</v>
      </c>
      <c r="G1296" s="14" t="str">
        <f t="shared" si="62"/>
        <v/>
      </c>
      <c r="H1296" s="11" t="s">
        <v>1526</v>
      </c>
      <c r="N1296" s="18" t="str">
        <f t="shared" si="60"/>
        <v>s/\bCHR_1283\b/ITM_1283/g;</v>
      </c>
      <c r="O1296" s="19" t="str">
        <f t="shared" si="61"/>
        <v>find . -name '*.c' -o -name '*.h' | xargs perl -pi -i -e 's/\bCHR_1283\b/ITM_1283/g;'</v>
      </c>
    </row>
    <row r="1297" spans="2:15">
      <c r="B1297" t="s">
        <v>2506</v>
      </c>
      <c r="C1297" s="1">
        <v>1284</v>
      </c>
      <c r="D1297" t="s">
        <v>1527</v>
      </c>
      <c r="E1297" s="1">
        <v>1284</v>
      </c>
      <c r="G1297" s="14" t="str">
        <f t="shared" si="62"/>
        <v/>
      </c>
      <c r="H1297" s="11" t="s">
        <v>1527</v>
      </c>
      <c r="N1297" s="18" t="str">
        <f t="shared" si="60"/>
        <v>s/\bCHR_1284\b/ITM_1284/g;</v>
      </c>
      <c r="O1297" s="19" t="str">
        <f t="shared" si="61"/>
        <v>find . -name '*.c' -o -name '*.h' | xargs perl -pi -i -e 's/\bCHR_1284\b/ITM_1284/g;'</v>
      </c>
    </row>
    <row r="1298" spans="2:15">
      <c r="B1298" t="s">
        <v>2507</v>
      </c>
      <c r="C1298" s="1">
        <v>1285</v>
      </c>
      <c r="D1298" t="s">
        <v>1528</v>
      </c>
      <c r="E1298" s="1">
        <v>1285</v>
      </c>
      <c r="G1298" s="14" t="str">
        <f t="shared" si="62"/>
        <v/>
      </c>
      <c r="H1298" s="11" t="s">
        <v>1528</v>
      </c>
      <c r="N1298" s="18" t="str">
        <f t="shared" si="60"/>
        <v>s/\bCHR_1285\b/ITM_1285/g;</v>
      </c>
      <c r="O1298" s="19" t="str">
        <f t="shared" si="61"/>
        <v>find . -name '*.c' -o -name '*.h' | xargs perl -pi -i -e 's/\bCHR_1285\b/ITM_1285/g;'</v>
      </c>
    </row>
    <row r="1299" spans="2:15">
      <c r="B1299" t="s">
        <v>2508</v>
      </c>
      <c r="C1299" s="1">
        <v>1286</v>
      </c>
      <c r="D1299" t="s">
        <v>1529</v>
      </c>
      <c r="E1299" s="1">
        <v>1286</v>
      </c>
      <c r="G1299" s="14" t="str">
        <f t="shared" si="62"/>
        <v/>
      </c>
      <c r="H1299" s="11" t="s">
        <v>1529</v>
      </c>
      <c r="N1299" s="18" t="str">
        <f t="shared" si="60"/>
        <v>s/\bCHR_1286\b/ITM_1286/g;</v>
      </c>
      <c r="O1299" s="19" t="str">
        <f t="shared" si="61"/>
        <v>find . -name '*.c' -o -name '*.h' | xargs perl -pi -i -e 's/\bCHR_1286\b/ITM_1286/g;'</v>
      </c>
    </row>
    <row r="1300" spans="2:15" hidden="1">
      <c r="G1300" s="14" t="str">
        <f t="shared" si="62"/>
        <v/>
      </c>
      <c r="N1300" s="18" t="str">
        <f t="shared" si="60"/>
        <v/>
      </c>
      <c r="O1300" s="19" t="str">
        <f t="shared" si="61"/>
        <v/>
      </c>
    </row>
    <row r="1301" spans="2:15" hidden="1">
      <c r="G1301" s="14" t="str">
        <f t="shared" si="62"/>
        <v/>
      </c>
      <c r="N1301" s="18" t="str">
        <f t="shared" si="60"/>
        <v/>
      </c>
      <c r="O1301" s="19" t="str">
        <f t="shared" si="61"/>
        <v/>
      </c>
    </row>
    <row r="1302" spans="2:15" hidden="1">
      <c r="B1302" t="s">
        <v>1530</v>
      </c>
      <c r="C1302" s="1" t="s">
        <v>1531</v>
      </c>
      <c r="D1302" t="s">
        <v>1530</v>
      </c>
      <c r="E1302" s="1" t="s">
        <v>1531</v>
      </c>
      <c r="G1302" s="14" t="str">
        <f t="shared" si="62"/>
        <v/>
      </c>
      <c r="H1302" s="11" t="s">
        <v>1530</v>
      </c>
      <c r="N1302" s="18" t="str">
        <f t="shared" si="60"/>
        <v/>
      </c>
      <c r="O1302" s="19" t="str">
        <f t="shared" si="61"/>
        <v/>
      </c>
    </row>
    <row r="1303" spans="2:15" hidden="1">
      <c r="B1303" t="s">
        <v>1532</v>
      </c>
      <c r="C1303" s="1">
        <v>1287</v>
      </c>
      <c r="D1303" t="s">
        <v>1532</v>
      </c>
      <c r="E1303" s="1">
        <v>1287</v>
      </c>
      <c r="G1303" s="14" t="str">
        <f t="shared" si="62"/>
        <v/>
      </c>
      <c r="H1303" s="11" t="s">
        <v>1532</v>
      </c>
      <c r="N1303" s="18" t="str">
        <f t="shared" ref="N1303:N1366" si="63">IF(D1303&lt;&gt;B1303,"s/\b"&amp;B1303&amp;"\b/"&amp;D1303&amp;"/g;","")</f>
        <v/>
      </c>
      <c r="O1303" s="19" t="str">
        <f t="shared" si="61"/>
        <v/>
      </c>
    </row>
    <row r="1304" spans="2:15" hidden="1">
      <c r="B1304" t="s">
        <v>1533</v>
      </c>
      <c r="C1304" s="1">
        <v>1288</v>
      </c>
      <c r="D1304" t="s">
        <v>1533</v>
      </c>
      <c r="E1304" s="1">
        <v>1288</v>
      </c>
      <c r="G1304" s="14" t="str">
        <f t="shared" si="62"/>
        <v/>
      </c>
      <c r="H1304" s="11" t="s">
        <v>1533</v>
      </c>
      <c r="N1304" s="18" t="str">
        <f t="shared" si="63"/>
        <v/>
      </c>
      <c r="O1304" s="19" t="str">
        <f t="shared" si="61"/>
        <v/>
      </c>
    </row>
    <row r="1305" spans="2:15" hidden="1">
      <c r="B1305" t="s">
        <v>1534</v>
      </c>
      <c r="C1305" s="1">
        <v>1289</v>
      </c>
      <c r="D1305" t="s">
        <v>1534</v>
      </c>
      <c r="E1305" s="1">
        <v>1289</v>
      </c>
      <c r="G1305" s="14" t="str">
        <f t="shared" si="62"/>
        <v/>
      </c>
      <c r="H1305" s="11" t="s">
        <v>1534</v>
      </c>
      <c r="N1305" s="18" t="str">
        <f t="shared" si="63"/>
        <v/>
      </c>
      <c r="O1305" s="19" t="str">
        <f t="shared" si="61"/>
        <v/>
      </c>
    </row>
    <row r="1306" spans="2:15" hidden="1">
      <c r="B1306" t="s">
        <v>1535</v>
      </c>
      <c r="C1306" s="1">
        <v>1290</v>
      </c>
      <c r="D1306" t="s">
        <v>1535</v>
      </c>
      <c r="E1306" s="1">
        <v>1290</v>
      </c>
      <c r="G1306" s="14" t="str">
        <f t="shared" si="62"/>
        <v/>
      </c>
      <c r="H1306" s="11" t="s">
        <v>1535</v>
      </c>
      <c r="N1306" s="18" t="str">
        <f t="shared" si="63"/>
        <v/>
      </c>
      <c r="O1306" s="19" t="str">
        <f t="shared" si="61"/>
        <v/>
      </c>
    </row>
    <row r="1307" spans="2:15" hidden="1">
      <c r="B1307" t="s">
        <v>1536</v>
      </c>
      <c r="C1307" s="1">
        <v>1291</v>
      </c>
      <c r="D1307" t="s">
        <v>1536</v>
      </c>
      <c r="E1307" s="1">
        <v>1291</v>
      </c>
      <c r="G1307" s="14" t="str">
        <f t="shared" si="62"/>
        <v/>
      </c>
      <c r="H1307" s="11" t="s">
        <v>1536</v>
      </c>
      <c r="N1307" s="18" t="str">
        <f t="shared" si="63"/>
        <v/>
      </c>
      <c r="O1307" s="19" t="str">
        <f t="shared" si="61"/>
        <v/>
      </c>
    </row>
    <row r="1308" spans="2:15" hidden="1">
      <c r="B1308" t="s">
        <v>1537</v>
      </c>
      <c r="C1308" s="1">
        <v>1292</v>
      </c>
      <c r="D1308" t="s">
        <v>1537</v>
      </c>
      <c r="E1308" s="1">
        <v>1292</v>
      </c>
      <c r="G1308" s="14" t="str">
        <f t="shared" si="62"/>
        <v/>
      </c>
      <c r="H1308" s="11" t="s">
        <v>1537</v>
      </c>
      <c r="N1308" s="18" t="str">
        <f t="shared" si="63"/>
        <v/>
      </c>
      <c r="O1308" s="19" t="str">
        <f t="shared" si="61"/>
        <v/>
      </c>
    </row>
    <row r="1309" spans="2:15" hidden="1">
      <c r="B1309" t="s">
        <v>1538</v>
      </c>
      <c r="C1309" s="1">
        <v>1293</v>
      </c>
      <c r="D1309" t="s">
        <v>1538</v>
      </c>
      <c r="E1309" s="1">
        <v>1293</v>
      </c>
      <c r="G1309" s="14" t="str">
        <f t="shared" si="62"/>
        <v/>
      </c>
      <c r="H1309" s="11" t="s">
        <v>1538</v>
      </c>
      <c r="N1309" s="18" t="str">
        <f t="shared" si="63"/>
        <v/>
      </c>
      <c r="O1309" s="19" t="str">
        <f t="shared" si="61"/>
        <v/>
      </c>
    </row>
    <row r="1310" spans="2:15" hidden="1">
      <c r="B1310" t="s">
        <v>1539</v>
      </c>
      <c r="C1310" s="1">
        <v>1294</v>
      </c>
      <c r="D1310" t="s">
        <v>1539</v>
      </c>
      <c r="E1310" s="1">
        <v>1294</v>
      </c>
      <c r="G1310" s="14" t="str">
        <f t="shared" si="62"/>
        <v/>
      </c>
      <c r="H1310" s="11" t="s">
        <v>1539</v>
      </c>
      <c r="N1310" s="18" t="str">
        <f t="shared" si="63"/>
        <v/>
      </c>
      <c r="O1310" s="19" t="str">
        <f t="shared" si="61"/>
        <v/>
      </c>
    </row>
    <row r="1311" spans="2:15" hidden="1">
      <c r="B1311" t="s">
        <v>1540</v>
      </c>
      <c r="C1311" s="1">
        <v>1295</v>
      </c>
      <c r="D1311" t="s">
        <v>1540</v>
      </c>
      <c r="E1311" s="1">
        <v>1295</v>
      </c>
      <c r="G1311" s="14" t="str">
        <f t="shared" si="62"/>
        <v/>
      </c>
      <c r="H1311" s="11" t="s">
        <v>1540</v>
      </c>
      <c r="N1311" s="18" t="str">
        <f t="shared" si="63"/>
        <v/>
      </c>
      <c r="O1311" s="19" t="str">
        <f t="shared" si="61"/>
        <v/>
      </c>
    </row>
    <row r="1312" spans="2:15" hidden="1">
      <c r="B1312" t="s">
        <v>1541</v>
      </c>
      <c r="C1312" s="1">
        <v>1296</v>
      </c>
      <c r="D1312" t="s">
        <v>1541</v>
      </c>
      <c r="E1312" s="1">
        <v>1296</v>
      </c>
      <c r="G1312" s="14" t="str">
        <f t="shared" si="62"/>
        <v/>
      </c>
      <c r="H1312" s="11" t="s">
        <v>1541</v>
      </c>
      <c r="N1312" s="18" t="str">
        <f t="shared" si="63"/>
        <v/>
      </c>
      <c r="O1312" s="19" t="str">
        <f t="shared" si="61"/>
        <v/>
      </c>
    </row>
    <row r="1313" spans="2:15" hidden="1">
      <c r="B1313" t="s">
        <v>1542</v>
      </c>
      <c r="C1313" s="1">
        <v>1297</v>
      </c>
      <c r="D1313" t="s">
        <v>1542</v>
      </c>
      <c r="E1313" s="1">
        <v>1297</v>
      </c>
      <c r="G1313" s="14" t="str">
        <f t="shared" si="62"/>
        <v/>
      </c>
      <c r="H1313" s="11" t="s">
        <v>1542</v>
      </c>
      <c r="N1313" s="18" t="str">
        <f t="shared" si="63"/>
        <v/>
      </c>
      <c r="O1313" s="19" t="str">
        <f t="shared" si="61"/>
        <v/>
      </c>
    </row>
    <row r="1314" spans="2:15">
      <c r="B1314" t="s">
        <v>2509</v>
      </c>
      <c r="C1314" s="1">
        <v>1298</v>
      </c>
      <c r="D1314" t="s">
        <v>1543</v>
      </c>
      <c r="E1314" s="1">
        <v>1298</v>
      </c>
      <c r="G1314" s="14" t="str">
        <f t="shared" si="62"/>
        <v/>
      </c>
      <c r="H1314" s="11" t="s">
        <v>1543</v>
      </c>
      <c r="N1314" s="18" t="str">
        <f t="shared" si="63"/>
        <v>s/\bCHR_1298\b/ITM_1298/g;</v>
      </c>
      <c r="O1314" s="19" t="str">
        <f t="shared" si="61"/>
        <v>find . -name '*.c' -o -name '*.h' | xargs perl -pi -i -e 's/\bCHR_1298\b/ITM_1298/g;'</v>
      </c>
    </row>
    <row r="1315" spans="2:15">
      <c r="B1315" t="s">
        <v>2510</v>
      </c>
      <c r="C1315" s="1">
        <v>1299</v>
      </c>
      <c r="D1315" t="s">
        <v>1544</v>
      </c>
      <c r="E1315" s="1">
        <v>1299</v>
      </c>
      <c r="G1315" s="14" t="str">
        <f t="shared" si="62"/>
        <v/>
      </c>
      <c r="H1315" s="11" t="s">
        <v>1544</v>
      </c>
      <c r="N1315" s="18" t="str">
        <f t="shared" si="63"/>
        <v>s/\bCHR_1299\b/ITM_1299/g;</v>
      </c>
      <c r="O1315" s="19" t="str">
        <f t="shared" si="61"/>
        <v>find . -name '*.c' -o -name '*.h' | xargs perl -pi -i -e 's/\bCHR_1299\b/ITM_1299/g;'</v>
      </c>
    </row>
    <row r="1316" spans="2:15">
      <c r="B1316" t="s">
        <v>2511</v>
      </c>
      <c r="C1316" s="1">
        <v>1300</v>
      </c>
      <c r="D1316" t="s">
        <v>1545</v>
      </c>
      <c r="E1316" s="1">
        <v>1300</v>
      </c>
      <c r="G1316" s="14" t="str">
        <f t="shared" si="62"/>
        <v/>
      </c>
      <c r="H1316" s="11" t="s">
        <v>1545</v>
      </c>
      <c r="N1316" s="18" t="str">
        <f t="shared" si="63"/>
        <v>s/\bCHR_1300\b/ITM_1300/g;</v>
      </c>
      <c r="O1316" s="19" t="str">
        <f t="shared" si="61"/>
        <v>find . -name '*.c' -o -name '*.h' | xargs perl -pi -i -e 's/\bCHR_1300\b/ITM_1300/g;'</v>
      </c>
    </row>
    <row r="1317" spans="2:15">
      <c r="B1317" t="s">
        <v>2512</v>
      </c>
      <c r="C1317" s="1">
        <v>1301</v>
      </c>
      <c r="D1317" t="s">
        <v>1546</v>
      </c>
      <c r="E1317" s="1">
        <v>1301</v>
      </c>
      <c r="G1317" s="14" t="str">
        <f t="shared" si="62"/>
        <v/>
      </c>
      <c r="H1317" s="11" t="s">
        <v>1546</v>
      </c>
      <c r="N1317" s="18" t="str">
        <f t="shared" si="63"/>
        <v>s/\bCHR_1301\b/ITM_1301/g;</v>
      </c>
      <c r="O1317" s="19" t="str">
        <f t="shared" si="61"/>
        <v>find . -name '*.c' -o -name '*.h' | xargs perl -pi -i -e 's/\bCHR_1301\b/ITM_1301/g;'</v>
      </c>
    </row>
    <row r="1318" spans="2:15">
      <c r="B1318" t="s">
        <v>2513</v>
      </c>
      <c r="C1318" s="1">
        <v>1302</v>
      </c>
      <c r="D1318" t="s">
        <v>1547</v>
      </c>
      <c r="E1318" s="1">
        <v>1302</v>
      </c>
      <c r="G1318" s="14" t="str">
        <f t="shared" si="62"/>
        <v/>
      </c>
      <c r="H1318" s="11" t="s">
        <v>1547</v>
      </c>
      <c r="N1318" s="18" t="str">
        <f t="shared" si="63"/>
        <v>s/\bCHR_1302\b/ITM_1302/g;</v>
      </c>
      <c r="O1318" s="19" t="str">
        <f t="shared" si="61"/>
        <v>find . -name '*.c' -o -name '*.h' | xargs perl -pi -i -e 's/\bCHR_1302\b/ITM_1302/g;'</v>
      </c>
    </row>
    <row r="1319" spans="2:15" hidden="1">
      <c r="G1319" s="14" t="str">
        <f t="shared" si="62"/>
        <v/>
      </c>
      <c r="N1319" s="18" t="str">
        <f t="shared" si="63"/>
        <v/>
      </c>
      <c r="O1319" s="19" t="str">
        <f t="shared" si="61"/>
        <v/>
      </c>
    </row>
    <row r="1320" spans="2:15" hidden="1">
      <c r="G1320" s="14" t="str">
        <f t="shared" si="62"/>
        <v/>
      </c>
      <c r="N1320" s="18" t="str">
        <f t="shared" si="63"/>
        <v/>
      </c>
      <c r="O1320" s="19" t="str">
        <f t="shared" si="61"/>
        <v/>
      </c>
    </row>
    <row r="1321" spans="2:15" hidden="1">
      <c r="B1321" t="s">
        <v>1548</v>
      </c>
      <c r="D1321" t="s">
        <v>1548</v>
      </c>
      <c r="G1321" s="14" t="str">
        <f t="shared" si="62"/>
        <v/>
      </c>
      <c r="H1321" s="11" t="s">
        <v>1548</v>
      </c>
      <c r="N1321" s="18" t="str">
        <f t="shared" si="63"/>
        <v/>
      </c>
      <c r="O1321" s="19" t="str">
        <f t="shared" si="61"/>
        <v/>
      </c>
    </row>
    <row r="1322" spans="2:15" hidden="1">
      <c r="B1322" t="s">
        <v>1549</v>
      </c>
      <c r="C1322" s="1">
        <v>1303</v>
      </c>
      <c r="D1322" t="s">
        <v>1549</v>
      </c>
      <c r="E1322" s="1">
        <v>1303</v>
      </c>
      <c r="G1322" s="14" t="str">
        <f t="shared" si="62"/>
        <v/>
      </c>
      <c r="H1322" s="11" t="s">
        <v>1549</v>
      </c>
      <c r="N1322" s="18" t="str">
        <f t="shared" si="63"/>
        <v/>
      </c>
      <c r="O1322" s="19" t="str">
        <f t="shared" si="61"/>
        <v/>
      </c>
    </row>
    <row r="1323" spans="2:15" hidden="1">
      <c r="B1323" t="s">
        <v>1550</v>
      </c>
      <c r="C1323" s="1">
        <v>1304</v>
      </c>
      <c r="D1323" t="s">
        <v>1550</v>
      </c>
      <c r="E1323" s="1">
        <v>1304</v>
      </c>
      <c r="G1323" s="14" t="str">
        <f t="shared" si="62"/>
        <v/>
      </c>
      <c r="H1323" s="11" t="s">
        <v>1550</v>
      </c>
      <c r="N1323" s="18" t="str">
        <f t="shared" si="63"/>
        <v/>
      </c>
      <c r="O1323" s="19" t="str">
        <f t="shared" si="61"/>
        <v/>
      </c>
    </row>
    <row r="1324" spans="2:15" hidden="1">
      <c r="B1324" t="s">
        <v>1551</v>
      </c>
      <c r="C1324" s="1">
        <v>1305</v>
      </c>
      <c r="D1324" t="s">
        <v>1551</v>
      </c>
      <c r="E1324" s="1">
        <v>1305</v>
      </c>
      <c r="G1324" s="14" t="str">
        <f t="shared" si="62"/>
        <v/>
      </c>
      <c r="H1324" s="11" t="s">
        <v>1551</v>
      </c>
      <c r="N1324" s="18" t="str">
        <f t="shared" si="63"/>
        <v/>
      </c>
      <c r="O1324" s="19" t="str">
        <f t="shared" si="61"/>
        <v/>
      </c>
    </row>
    <row r="1325" spans="2:15" hidden="1">
      <c r="B1325" t="s">
        <v>1552</v>
      </c>
      <c r="C1325" s="1">
        <v>1306</v>
      </c>
      <c r="D1325" t="s">
        <v>1552</v>
      </c>
      <c r="E1325" s="1">
        <v>1306</v>
      </c>
      <c r="G1325" s="14" t="str">
        <f t="shared" si="62"/>
        <v/>
      </c>
      <c r="H1325" s="11" t="s">
        <v>1552</v>
      </c>
      <c r="N1325" s="18" t="str">
        <f t="shared" si="63"/>
        <v/>
      </c>
      <c r="O1325" s="19" t="str">
        <f t="shared" si="61"/>
        <v/>
      </c>
    </row>
    <row r="1326" spans="2:15" hidden="1">
      <c r="B1326" t="s">
        <v>1553</v>
      </c>
      <c r="C1326" s="1">
        <v>1307</v>
      </c>
      <c r="D1326" t="s">
        <v>1553</v>
      </c>
      <c r="E1326" s="1">
        <v>1307</v>
      </c>
      <c r="G1326" s="14" t="str">
        <f t="shared" si="62"/>
        <v/>
      </c>
      <c r="H1326" s="11" t="s">
        <v>1553</v>
      </c>
      <c r="N1326" s="18" t="str">
        <f t="shared" si="63"/>
        <v/>
      </c>
      <c r="O1326" s="19" t="str">
        <f t="shared" si="61"/>
        <v/>
      </c>
    </row>
    <row r="1327" spans="2:15" hidden="1">
      <c r="B1327" t="s">
        <v>1554</v>
      </c>
      <c r="C1327" s="1">
        <v>1308</v>
      </c>
      <c r="D1327" t="s">
        <v>1554</v>
      </c>
      <c r="E1327" s="1">
        <v>1308</v>
      </c>
      <c r="G1327" s="14" t="str">
        <f t="shared" si="62"/>
        <v/>
      </c>
      <c r="H1327" s="11" t="s">
        <v>1554</v>
      </c>
      <c r="N1327" s="18" t="str">
        <f t="shared" si="63"/>
        <v/>
      </c>
      <c r="O1327" s="19" t="str">
        <f t="shared" si="61"/>
        <v/>
      </c>
    </row>
    <row r="1328" spans="2:15" hidden="1">
      <c r="B1328" t="s">
        <v>1555</v>
      </c>
      <c r="C1328" s="1">
        <v>1309</v>
      </c>
      <c r="D1328" t="s">
        <v>1555</v>
      </c>
      <c r="E1328" s="1">
        <v>1309</v>
      </c>
      <c r="G1328" s="14" t="str">
        <f t="shared" si="62"/>
        <v/>
      </c>
      <c r="H1328" s="11" t="s">
        <v>1555</v>
      </c>
      <c r="N1328" s="18" t="str">
        <f t="shared" si="63"/>
        <v/>
      </c>
      <c r="O1328" s="19" t="str">
        <f t="shared" si="61"/>
        <v/>
      </c>
    </row>
    <row r="1329" spans="2:15" hidden="1">
      <c r="B1329" t="s">
        <v>1556</v>
      </c>
      <c r="C1329" s="1">
        <v>1310</v>
      </c>
      <c r="D1329" t="s">
        <v>1556</v>
      </c>
      <c r="E1329" s="1">
        <v>1310</v>
      </c>
      <c r="G1329" s="14" t="str">
        <f t="shared" si="62"/>
        <v/>
      </c>
      <c r="H1329" s="11" t="s">
        <v>1556</v>
      </c>
      <c r="N1329" s="18" t="str">
        <f t="shared" si="63"/>
        <v/>
      </c>
      <c r="O1329" s="19" t="str">
        <f t="shared" si="61"/>
        <v/>
      </c>
    </row>
    <row r="1330" spans="2:15" hidden="1">
      <c r="B1330" t="s">
        <v>1557</v>
      </c>
      <c r="C1330" s="1">
        <v>1311</v>
      </c>
      <c r="D1330" t="s">
        <v>1557</v>
      </c>
      <c r="E1330" s="1">
        <v>1311</v>
      </c>
      <c r="G1330" s="14" t="str">
        <f t="shared" si="62"/>
        <v/>
      </c>
      <c r="H1330" s="11" t="s">
        <v>1557</v>
      </c>
      <c r="N1330" s="18" t="str">
        <f t="shared" si="63"/>
        <v/>
      </c>
      <c r="O1330" s="19" t="str">
        <f t="shared" si="61"/>
        <v/>
      </c>
    </row>
    <row r="1331" spans="2:15" hidden="1">
      <c r="B1331" t="s">
        <v>1558</v>
      </c>
      <c r="C1331" s="1">
        <v>1312</v>
      </c>
      <c r="D1331" t="s">
        <v>1558</v>
      </c>
      <c r="E1331" s="1">
        <v>1312</v>
      </c>
      <c r="G1331" s="14" t="str">
        <f t="shared" si="62"/>
        <v/>
      </c>
      <c r="H1331" s="11" t="s">
        <v>1558</v>
      </c>
      <c r="N1331" s="18" t="str">
        <f t="shared" si="63"/>
        <v/>
      </c>
      <c r="O1331" s="19" t="str">
        <f t="shared" si="61"/>
        <v/>
      </c>
    </row>
    <row r="1332" spans="2:15" hidden="1">
      <c r="B1332" t="s">
        <v>1559</v>
      </c>
      <c r="C1332" s="1">
        <v>1313</v>
      </c>
      <c r="D1332" t="s">
        <v>1559</v>
      </c>
      <c r="E1332" s="1">
        <v>1313</v>
      </c>
      <c r="G1332" s="14" t="str">
        <f t="shared" si="62"/>
        <v/>
      </c>
      <c r="H1332" s="11" t="s">
        <v>1559</v>
      </c>
      <c r="N1332" s="18" t="str">
        <f t="shared" si="63"/>
        <v/>
      </c>
      <c r="O1332" s="19" t="str">
        <f t="shared" si="61"/>
        <v/>
      </c>
    </row>
    <row r="1333" spans="2:15" hidden="1">
      <c r="B1333" t="s">
        <v>1560</v>
      </c>
      <c r="C1333" s="1">
        <v>1314</v>
      </c>
      <c r="D1333" t="s">
        <v>1560</v>
      </c>
      <c r="E1333" s="1">
        <v>1314</v>
      </c>
      <c r="G1333" s="14" t="str">
        <f t="shared" si="62"/>
        <v/>
      </c>
      <c r="H1333" s="11" t="s">
        <v>1560</v>
      </c>
      <c r="N1333" s="18" t="str">
        <f t="shared" si="63"/>
        <v/>
      </c>
      <c r="O1333" s="19" t="str">
        <f t="shared" ref="O1333:O1396" si="64">IF(D1333&lt;&gt;B1333,"find . -name '*.c' -o -name '*.h' | xargs perl -pi -i -e '"&amp;N1333&amp;"'","")</f>
        <v/>
      </c>
    </row>
    <row r="1334" spans="2:15" hidden="1">
      <c r="B1334" t="s">
        <v>1561</v>
      </c>
      <c r="C1334" s="1">
        <v>1315</v>
      </c>
      <c r="D1334" t="s">
        <v>1561</v>
      </c>
      <c r="E1334" s="1">
        <v>1315</v>
      </c>
      <c r="G1334" s="14" t="str">
        <f t="shared" si="62"/>
        <v/>
      </c>
      <c r="H1334" s="11" t="s">
        <v>1561</v>
      </c>
      <c r="N1334" s="18" t="str">
        <f t="shared" si="63"/>
        <v/>
      </c>
      <c r="O1334" s="19" t="str">
        <f t="shared" si="64"/>
        <v/>
      </c>
    </row>
    <row r="1335" spans="2:15" hidden="1">
      <c r="B1335" t="s">
        <v>1562</v>
      </c>
      <c r="C1335" s="1">
        <v>1316</v>
      </c>
      <c r="D1335" t="s">
        <v>1562</v>
      </c>
      <c r="E1335" s="1">
        <v>1316</v>
      </c>
      <c r="G1335" s="14" t="str">
        <f t="shared" si="62"/>
        <v/>
      </c>
      <c r="H1335" s="11" t="s">
        <v>1562</v>
      </c>
      <c r="N1335" s="18" t="str">
        <f t="shared" si="63"/>
        <v/>
      </c>
      <c r="O1335" s="19" t="str">
        <f t="shared" si="64"/>
        <v/>
      </c>
    </row>
    <row r="1336" spans="2:15" hidden="1">
      <c r="B1336" t="s">
        <v>1563</v>
      </c>
      <c r="C1336" s="1">
        <v>1317</v>
      </c>
      <c r="D1336" t="s">
        <v>1563</v>
      </c>
      <c r="E1336" s="1">
        <v>1317</v>
      </c>
      <c r="G1336" s="14" t="str">
        <f t="shared" si="62"/>
        <v/>
      </c>
      <c r="H1336" s="11" t="s">
        <v>1563</v>
      </c>
      <c r="N1336" s="18" t="str">
        <f t="shared" si="63"/>
        <v/>
      </c>
      <c r="O1336" s="19" t="str">
        <f t="shared" si="64"/>
        <v/>
      </c>
    </row>
    <row r="1337" spans="2:15" hidden="1">
      <c r="B1337" t="s">
        <v>1564</v>
      </c>
      <c r="C1337" s="1">
        <v>1318</v>
      </c>
      <c r="D1337" t="s">
        <v>1564</v>
      </c>
      <c r="E1337" s="1">
        <v>1318</v>
      </c>
      <c r="G1337" s="14" t="str">
        <f t="shared" si="62"/>
        <v/>
      </c>
      <c r="H1337" s="11" t="s">
        <v>1564</v>
      </c>
      <c r="N1337" s="18" t="str">
        <f t="shared" si="63"/>
        <v/>
      </c>
      <c r="O1337" s="19" t="str">
        <f t="shared" si="64"/>
        <v/>
      </c>
    </row>
    <row r="1338" spans="2:15" hidden="1">
      <c r="B1338" t="s">
        <v>1565</v>
      </c>
      <c r="C1338" s="1">
        <v>1319</v>
      </c>
      <c r="D1338" t="s">
        <v>1565</v>
      </c>
      <c r="E1338" s="1">
        <v>1319</v>
      </c>
      <c r="G1338" s="14" t="str">
        <f t="shared" si="62"/>
        <v/>
      </c>
      <c r="H1338" s="11" t="s">
        <v>1565</v>
      </c>
      <c r="N1338" s="18" t="str">
        <f t="shared" si="63"/>
        <v/>
      </c>
      <c r="O1338" s="19" t="str">
        <f t="shared" si="64"/>
        <v/>
      </c>
    </row>
    <row r="1339" spans="2:15" hidden="1">
      <c r="B1339" t="s">
        <v>1566</v>
      </c>
      <c r="C1339" s="1">
        <v>1320</v>
      </c>
      <c r="D1339" t="s">
        <v>1566</v>
      </c>
      <c r="E1339" s="1">
        <v>1320</v>
      </c>
      <c r="G1339" s="14" t="str">
        <f t="shared" si="62"/>
        <v/>
      </c>
      <c r="H1339" s="11" t="s">
        <v>1566</v>
      </c>
      <c r="N1339" s="18" t="str">
        <f t="shared" si="63"/>
        <v/>
      </c>
      <c r="O1339" s="19" t="str">
        <f t="shared" si="64"/>
        <v/>
      </c>
    </row>
    <row r="1340" spans="2:15" hidden="1">
      <c r="B1340" t="s">
        <v>1567</v>
      </c>
      <c r="C1340" s="1">
        <v>1321</v>
      </c>
      <c r="D1340" t="s">
        <v>1567</v>
      </c>
      <c r="E1340" s="1">
        <v>1321</v>
      </c>
      <c r="G1340" s="14" t="str">
        <f t="shared" si="62"/>
        <v/>
      </c>
      <c r="H1340" s="11" t="s">
        <v>1567</v>
      </c>
      <c r="N1340" s="18" t="str">
        <f t="shared" si="63"/>
        <v/>
      </c>
      <c r="O1340" s="19" t="str">
        <f t="shared" si="64"/>
        <v/>
      </c>
    </row>
    <row r="1341" spans="2:15" hidden="1">
      <c r="B1341" t="s">
        <v>1568</v>
      </c>
      <c r="C1341" s="1">
        <v>1322</v>
      </c>
      <c r="D1341" t="s">
        <v>1568</v>
      </c>
      <c r="E1341" s="1">
        <v>1322</v>
      </c>
      <c r="G1341" s="14" t="str">
        <f t="shared" si="62"/>
        <v/>
      </c>
      <c r="H1341" s="11" t="s">
        <v>1568</v>
      </c>
      <c r="N1341" s="18" t="str">
        <f t="shared" si="63"/>
        <v/>
      </c>
      <c r="O1341" s="19" t="str">
        <f t="shared" si="64"/>
        <v/>
      </c>
    </row>
    <row r="1342" spans="2:15" hidden="1">
      <c r="B1342" t="s">
        <v>1569</v>
      </c>
      <c r="C1342" s="1">
        <v>1323</v>
      </c>
      <c r="D1342" t="s">
        <v>1569</v>
      </c>
      <c r="E1342" s="1">
        <v>1323</v>
      </c>
      <c r="G1342" s="14" t="str">
        <f t="shared" si="62"/>
        <v/>
      </c>
      <c r="H1342" s="11" t="s">
        <v>1569</v>
      </c>
      <c r="N1342" s="18" t="str">
        <f t="shared" si="63"/>
        <v/>
      </c>
      <c r="O1342" s="19" t="str">
        <f t="shared" si="64"/>
        <v/>
      </c>
    </row>
    <row r="1343" spans="2:15" hidden="1">
      <c r="B1343" t="s">
        <v>1570</v>
      </c>
      <c r="C1343" s="1">
        <v>1324</v>
      </c>
      <c r="D1343" t="s">
        <v>1570</v>
      </c>
      <c r="E1343" s="1">
        <v>1324</v>
      </c>
      <c r="G1343" s="14" t="str">
        <f t="shared" si="62"/>
        <v/>
      </c>
      <c r="H1343" s="11" t="s">
        <v>1570</v>
      </c>
      <c r="N1343" s="18" t="str">
        <f t="shared" si="63"/>
        <v/>
      </c>
      <c r="O1343" s="19" t="str">
        <f t="shared" si="64"/>
        <v/>
      </c>
    </row>
    <row r="1344" spans="2:15" hidden="1">
      <c r="B1344" t="s">
        <v>1571</v>
      </c>
      <c r="C1344" s="1">
        <v>1325</v>
      </c>
      <c r="D1344" t="s">
        <v>1571</v>
      </c>
      <c r="E1344" s="1">
        <v>1325</v>
      </c>
      <c r="G1344" s="14" t="str">
        <f t="shared" si="62"/>
        <v/>
      </c>
      <c r="H1344" s="11" t="s">
        <v>1571</v>
      </c>
      <c r="N1344" s="18" t="str">
        <f t="shared" si="63"/>
        <v/>
      </c>
      <c r="O1344" s="19" t="str">
        <f t="shared" si="64"/>
        <v/>
      </c>
    </row>
    <row r="1345" spans="2:15" hidden="1">
      <c r="B1345" t="s">
        <v>1572</v>
      </c>
      <c r="C1345" s="1">
        <v>1326</v>
      </c>
      <c r="D1345" t="s">
        <v>1572</v>
      </c>
      <c r="E1345" s="1">
        <v>1326</v>
      </c>
      <c r="G1345" s="14" t="str">
        <f t="shared" si="62"/>
        <v/>
      </c>
      <c r="H1345" s="11" t="s">
        <v>1572</v>
      </c>
      <c r="N1345" s="18" t="str">
        <f t="shared" si="63"/>
        <v/>
      </c>
      <c r="O1345" s="19" t="str">
        <f t="shared" si="64"/>
        <v/>
      </c>
    </row>
    <row r="1346" spans="2:15" hidden="1">
      <c r="B1346" t="s">
        <v>1573</v>
      </c>
      <c r="C1346" s="1">
        <v>1327</v>
      </c>
      <c r="D1346" t="s">
        <v>1573</v>
      </c>
      <c r="E1346" s="1">
        <v>1327</v>
      </c>
      <c r="G1346" s="14" t="str">
        <f t="shared" si="62"/>
        <v/>
      </c>
      <c r="H1346" s="11" t="s">
        <v>1573</v>
      </c>
      <c r="N1346" s="18" t="str">
        <f t="shared" si="63"/>
        <v/>
      </c>
      <c r="O1346" s="19" t="str">
        <f t="shared" si="64"/>
        <v/>
      </c>
    </row>
    <row r="1347" spans="2:15" hidden="1">
      <c r="B1347" t="s">
        <v>1574</v>
      </c>
      <c r="C1347" s="1">
        <v>1328</v>
      </c>
      <c r="D1347" t="s">
        <v>1574</v>
      </c>
      <c r="E1347" s="1">
        <v>1328</v>
      </c>
      <c r="G1347" s="14" t="str">
        <f t="shared" si="62"/>
        <v/>
      </c>
      <c r="H1347" s="11" t="s">
        <v>1574</v>
      </c>
      <c r="N1347" s="18" t="str">
        <f t="shared" si="63"/>
        <v/>
      </c>
      <c r="O1347" s="19" t="str">
        <f t="shared" si="64"/>
        <v/>
      </c>
    </row>
    <row r="1348" spans="2:15" hidden="1">
      <c r="B1348" t="s">
        <v>1575</v>
      </c>
      <c r="C1348" s="1">
        <v>1329</v>
      </c>
      <c r="D1348" t="s">
        <v>1575</v>
      </c>
      <c r="E1348" s="1">
        <v>1329</v>
      </c>
      <c r="G1348" s="14" t="str">
        <f t="shared" si="62"/>
        <v/>
      </c>
      <c r="H1348" s="11" t="s">
        <v>1575</v>
      </c>
      <c r="N1348" s="18" t="str">
        <f t="shared" si="63"/>
        <v/>
      </c>
      <c r="O1348" s="19" t="str">
        <f t="shared" si="64"/>
        <v/>
      </c>
    </row>
    <row r="1349" spans="2:15" hidden="1">
      <c r="B1349" t="s">
        <v>1576</v>
      </c>
      <c r="C1349" s="1">
        <v>1330</v>
      </c>
      <c r="D1349" t="s">
        <v>1576</v>
      </c>
      <c r="E1349" s="1">
        <v>1330</v>
      </c>
      <c r="G1349" s="14" t="str">
        <f t="shared" si="62"/>
        <v/>
      </c>
      <c r="H1349" s="11" t="s">
        <v>1576</v>
      </c>
      <c r="N1349" s="18" t="str">
        <f t="shared" si="63"/>
        <v/>
      </c>
      <c r="O1349" s="19" t="str">
        <f t="shared" si="64"/>
        <v/>
      </c>
    </row>
    <row r="1350" spans="2:15" hidden="1">
      <c r="B1350" t="s">
        <v>1577</v>
      </c>
      <c r="C1350" s="1">
        <v>1331</v>
      </c>
      <c r="D1350" t="s">
        <v>1577</v>
      </c>
      <c r="E1350" s="1">
        <v>1331</v>
      </c>
      <c r="G1350" s="14" t="str">
        <f t="shared" si="62"/>
        <v/>
      </c>
      <c r="H1350" s="11" t="s">
        <v>1577</v>
      </c>
      <c r="N1350" s="18" t="str">
        <f t="shared" si="63"/>
        <v/>
      </c>
      <c r="O1350" s="19" t="str">
        <f t="shared" si="64"/>
        <v/>
      </c>
    </row>
    <row r="1351" spans="2:15" hidden="1">
      <c r="B1351" t="s">
        <v>1578</v>
      </c>
      <c r="C1351" s="1">
        <v>1332</v>
      </c>
      <c r="D1351" t="s">
        <v>1578</v>
      </c>
      <c r="E1351" s="1">
        <v>1332</v>
      </c>
      <c r="G1351" s="14" t="str">
        <f t="shared" si="62"/>
        <v/>
      </c>
      <c r="H1351" s="11" t="s">
        <v>1578</v>
      </c>
      <c r="N1351" s="18" t="str">
        <f t="shared" si="63"/>
        <v/>
      </c>
      <c r="O1351" s="19" t="str">
        <f t="shared" si="64"/>
        <v/>
      </c>
    </row>
    <row r="1352" spans="2:15" hidden="1">
      <c r="B1352" t="s">
        <v>1579</v>
      </c>
      <c r="C1352" s="1">
        <v>1333</v>
      </c>
      <c r="D1352" t="s">
        <v>1579</v>
      </c>
      <c r="E1352" s="1">
        <v>1333</v>
      </c>
      <c r="G1352" s="14" t="str">
        <f t="shared" ref="G1352:G1415" si="65">IF(D1352&lt;&gt;H1352,1,"")</f>
        <v/>
      </c>
      <c r="H1352" s="11" t="s">
        <v>1579</v>
      </c>
      <c r="N1352" s="18" t="str">
        <f t="shared" si="63"/>
        <v/>
      </c>
      <c r="O1352" s="19" t="str">
        <f t="shared" si="64"/>
        <v/>
      </c>
    </row>
    <row r="1353" spans="2:15" hidden="1">
      <c r="B1353" t="s">
        <v>1580</v>
      </c>
      <c r="C1353" s="1">
        <v>1334</v>
      </c>
      <c r="D1353" t="s">
        <v>1580</v>
      </c>
      <c r="E1353" s="1">
        <v>1334</v>
      </c>
      <c r="G1353" s="14" t="str">
        <f t="shared" si="65"/>
        <v/>
      </c>
      <c r="H1353" s="11" t="s">
        <v>1580</v>
      </c>
      <c r="N1353" s="18" t="str">
        <f t="shared" si="63"/>
        <v/>
      </c>
      <c r="O1353" s="19" t="str">
        <f t="shared" si="64"/>
        <v/>
      </c>
    </row>
    <row r="1354" spans="2:15" hidden="1">
      <c r="B1354" t="s">
        <v>1581</v>
      </c>
      <c r="C1354" s="1">
        <v>1335</v>
      </c>
      <c r="D1354" t="s">
        <v>1581</v>
      </c>
      <c r="E1354" s="1">
        <v>1335</v>
      </c>
      <c r="G1354" s="14" t="str">
        <f t="shared" si="65"/>
        <v/>
      </c>
      <c r="H1354" s="11" t="s">
        <v>1581</v>
      </c>
      <c r="N1354" s="18" t="str">
        <f t="shared" si="63"/>
        <v/>
      </c>
      <c r="O1354" s="19" t="str">
        <f t="shared" si="64"/>
        <v/>
      </c>
    </row>
    <row r="1355" spans="2:15" hidden="1">
      <c r="B1355" t="s">
        <v>1582</v>
      </c>
      <c r="C1355" s="1">
        <v>1336</v>
      </c>
      <c r="D1355" t="s">
        <v>1582</v>
      </c>
      <c r="E1355" s="1">
        <v>1336</v>
      </c>
      <c r="G1355" s="14" t="str">
        <f t="shared" si="65"/>
        <v/>
      </c>
      <c r="H1355" s="11" t="s">
        <v>1582</v>
      </c>
      <c r="N1355" s="18" t="str">
        <f t="shared" si="63"/>
        <v/>
      </c>
      <c r="O1355" s="19" t="str">
        <f t="shared" si="64"/>
        <v/>
      </c>
    </row>
    <row r="1356" spans="2:15" hidden="1">
      <c r="B1356" t="s">
        <v>1583</v>
      </c>
      <c r="C1356" s="1">
        <v>1337</v>
      </c>
      <c r="D1356" t="s">
        <v>1583</v>
      </c>
      <c r="E1356" s="1">
        <v>1337</v>
      </c>
      <c r="G1356" s="14" t="str">
        <f t="shared" si="65"/>
        <v/>
      </c>
      <c r="H1356" s="11" t="s">
        <v>1583</v>
      </c>
      <c r="N1356" s="18" t="str">
        <f t="shared" si="63"/>
        <v/>
      </c>
      <c r="O1356" s="19" t="str">
        <f t="shared" si="64"/>
        <v/>
      </c>
    </row>
    <row r="1357" spans="2:15" hidden="1">
      <c r="B1357" t="s">
        <v>1584</v>
      </c>
      <c r="C1357" s="1">
        <v>1338</v>
      </c>
      <c r="D1357" t="s">
        <v>1584</v>
      </c>
      <c r="E1357" s="1">
        <v>1338</v>
      </c>
      <c r="G1357" s="14" t="str">
        <f t="shared" si="65"/>
        <v/>
      </c>
      <c r="H1357" s="11" t="s">
        <v>1584</v>
      </c>
      <c r="N1357" s="18" t="str">
        <f t="shared" si="63"/>
        <v/>
      </c>
      <c r="O1357" s="19" t="str">
        <f t="shared" si="64"/>
        <v/>
      </c>
    </row>
    <row r="1358" spans="2:15" hidden="1">
      <c r="B1358" t="s">
        <v>1585</v>
      </c>
      <c r="C1358" s="1">
        <v>1339</v>
      </c>
      <c r="D1358" t="s">
        <v>1585</v>
      </c>
      <c r="E1358" s="1">
        <v>1339</v>
      </c>
      <c r="G1358" s="14" t="str">
        <f t="shared" si="65"/>
        <v/>
      </c>
      <c r="H1358" s="11" t="s">
        <v>1585</v>
      </c>
      <c r="N1358" s="18" t="str">
        <f t="shared" si="63"/>
        <v/>
      </c>
      <c r="O1358" s="19" t="str">
        <f t="shared" si="64"/>
        <v/>
      </c>
    </row>
    <row r="1359" spans="2:15" hidden="1">
      <c r="B1359" t="s">
        <v>1586</v>
      </c>
      <c r="C1359" s="1">
        <v>1340</v>
      </c>
      <c r="D1359" t="s">
        <v>1586</v>
      </c>
      <c r="E1359" s="1">
        <v>1340</v>
      </c>
      <c r="G1359" s="14" t="str">
        <f t="shared" si="65"/>
        <v/>
      </c>
      <c r="H1359" s="11" t="s">
        <v>1586</v>
      </c>
      <c r="N1359" s="18" t="str">
        <f t="shared" si="63"/>
        <v/>
      </c>
      <c r="O1359" s="19" t="str">
        <f t="shared" si="64"/>
        <v/>
      </c>
    </row>
    <row r="1360" spans="2:15" hidden="1">
      <c r="B1360" t="s">
        <v>1587</v>
      </c>
      <c r="C1360" s="1">
        <v>1341</v>
      </c>
      <c r="D1360" t="s">
        <v>1587</v>
      </c>
      <c r="E1360" s="1">
        <v>1341</v>
      </c>
      <c r="G1360" s="14" t="str">
        <f t="shared" si="65"/>
        <v/>
      </c>
      <c r="H1360" s="11" t="s">
        <v>1587</v>
      </c>
      <c r="N1360" s="18" t="str">
        <f t="shared" si="63"/>
        <v/>
      </c>
      <c r="O1360" s="19" t="str">
        <f t="shared" si="64"/>
        <v/>
      </c>
    </row>
    <row r="1361" spans="2:15" hidden="1">
      <c r="B1361" t="s">
        <v>1588</v>
      </c>
      <c r="C1361" s="1">
        <v>1342</v>
      </c>
      <c r="D1361" t="s">
        <v>1588</v>
      </c>
      <c r="E1361" s="1">
        <v>1342</v>
      </c>
      <c r="G1361" s="14" t="str">
        <f t="shared" si="65"/>
        <v/>
      </c>
      <c r="H1361" s="11" t="s">
        <v>1588</v>
      </c>
      <c r="N1361" s="18" t="str">
        <f t="shared" si="63"/>
        <v/>
      </c>
      <c r="O1361" s="19" t="str">
        <f t="shared" si="64"/>
        <v/>
      </c>
    </row>
    <row r="1362" spans="2:15" hidden="1">
      <c r="B1362" t="s">
        <v>1589</v>
      </c>
      <c r="C1362" s="1">
        <v>1343</v>
      </c>
      <c r="D1362" t="s">
        <v>1589</v>
      </c>
      <c r="E1362" s="1">
        <v>1343</v>
      </c>
      <c r="G1362" s="14" t="str">
        <f t="shared" si="65"/>
        <v/>
      </c>
      <c r="H1362" s="11" t="s">
        <v>1589</v>
      </c>
      <c r="N1362" s="18" t="str">
        <f t="shared" si="63"/>
        <v/>
      </c>
      <c r="O1362" s="19" t="str">
        <f t="shared" si="64"/>
        <v/>
      </c>
    </row>
    <row r="1363" spans="2:15" hidden="1">
      <c r="B1363" t="s">
        <v>1590</v>
      </c>
      <c r="C1363" s="1">
        <v>1344</v>
      </c>
      <c r="D1363" t="s">
        <v>1590</v>
      </c>
      <c r="E1363" s="1">
        <v>1344</v>
      </c>
      <c r="G1363" s="14" t="str">
        <f t="shared" si="65"/>
        <v/>
      </c>
      <c r="H1363" s="11" t="s">
        <v>1590</v>
      </c>
      <c r="N1363" s="18" t="str">
        <f t="shared" si="63"/>
        <v/>
      </c>
      <c r="O1363" s="19" t="str">
        <f t="shared" si="64"/>
        <v/>
      </c>
    </row>
    <row r="1364" spans="2:15" hidden="1">
      <c r="B1364" t="s">
        <v>1591</v>
      </c>
      <c r="C1364" s="1">
        <v>1345</v>
      </c>
      <c r="D1364" t="s">
        <v>1591</v>
      </c>
      <c r="E1364" s="1">
        <v>1345</v>
      </c>
      <c r="G1364" s="14" t="str">
        <f t="shared" si="65"/>
        <v/>
      </c>
      <c r="H1364" s="11" t="s">
        <v>1591</v>
      </c>
      <c r="N1364" s="18" t="str">
        <f t="shared" si="63"/>
        <v/>
      </c>
      <c r="O1364" s="19" t="str">
        <f t="shared" si="64"/>
        <v/>
      </c>
    </row>
    <row r="1365" spans="2:15" hidden="1">
      <c r="B1365" t="s">
        <v>1592</v>
      </c>
      <c r="C1365" s="1">
        <v>1346</v>
      </c>
      <c r="D1365" t="s">
        <v>1592</v>
      </c>
      <c r="E1365" s="1">
        <v>1346</v>
      </c>
      <c r="G1365" s="14" t="str">
        <f t="shared" si="65"/>
        <v/>
      </c>
      <c r="H1365" s="11" t="s">
        <v>1592</v>
      </c>
      <c r="N1365" s="18" t="str">
        <f t="shared" si="63"/>
        <v/>
      </c>
      <c r="O1365" s="19" t="str">
        <f t="shared" si="64"/>
        <v/>
      </c>
    </row>
    <row r="1366" spans="2:15" hidden="1">
      <c r="B1366" t="s">
        <v>1593</v>
      </c>
      <c r="C1366" s="1">
        <v>1347</v>
      </c>
      <c r="D1366" t="s">
        <v>1593</v>
      </c>
      <c r="E1366" s="1">
        <v>1347</v>
      </c>
      <c r="G1366" s="14" t="str">
        <f t="shared" si="65"/>
        <v/>
      </c>
      <c r="H1366" s="11" t="s">
        <v>1593</v>
      </c>
      <c r="N1366" s="18" t="str">
        <f t="shared" si="63"/>
        <v/>
      </c>
      <c r="O1366" s="19" t="str">
        <f t="shared" si="64"/>
        <v/>
      </c>
    </row>
    <row r="1367" spans="2:15" hidden="1">
      <c r="B1367" t="s">
        <v>1594</v>
      </c>
      <c r="C1367" s="1">
        <v>1348</v>
      </c>
      <c r="D1367" t="s">
        <v>1594</v>
      </c>
      <c r="E1367" s="1">
        <v>1348</v>
      </c>
      <c r="G1367" s="14" t="str">
        <f t="shared" si="65"/>
        <v/>
      </c>
      <c r="H1367" s="11" t="s">
        <v>1594</v>
      </c>
      <c r="N1367" s="18" t="str">
        <f t="shared" ref="N1367:N1430" si="66">IF(D1367&lt;&gt;B1367,"s/\b"&amp;B1367&amp;"\b/"&amp;D1367&amp;"/g;","")</f>
        <v/>
      </c>
      <c r="O1367" s="19" t="str">
        <f t="shared" si="64"/>
        <v/>
      </c>
    </row>
    <row r="1368" spans="2:15" hidden="1">
      <c r="B1368" t="s">
        <v>1595</v>
      </c>
      <c r="C1368" s="1">
        <v>1349</v>
      </c>
      <c r="D1368" t="s">
        <v>1595</v>
      </c>
      <c r="E1368" s="1">
        <v>1349</v>
      </c>
      <c r="G1368" s="14" t="str">
        <f t="shared" si="65"/>
        <v/>
      </c>
      <c r="H1368" s="11" t="s">
        <v>1595</v>
      </c>
      <c r="N1368" s="18" t="str">
        <f t="shared" si="66"/>
        <v/>
      </c>
      <c r="O1368" s="19" t="str">
        <f t="shared" si="64"/>
        <v/>
      </c>
    </row>
    <row r="1369" spans="2:15" hidden="1">
      <c r="B1369" t="s">
        <v>1596</v>
      </c>
      <c r="C1369" s="1">
        <v>1350</v>
      </c>
      <c r="D1369" t="s">
        <v>1596</v>
      </c>
      <c r="E1369" s="1">
        <v>1350</v>
      </c>
      <c r="G1369" s="14" t="str">
        <f t="shared" si="65"/>
        <v/>
      </c>
      <c r="H1369" s="11" t="s">
        <v>1596</v>
      </c>
      <c r="N1369" s="18" t="str">
        <f t="shared" si="66"/>
        <v/>
      </c>
      <c r="O1369" s="19" t="str">
        <f t="shared" si="64"/>
        <v/>
      </c>
    </row>
    <row r="1370" spans="2:15" hidden="1">
      <c r="B1370" t="s">
        <v>1597</v>
      </c>
      <c r="C1370" s="1">
        <v>1351</v>
      </c>
      <c r="D1370" t="s">
        <v>1597</v>
      </c>
      <c r="E1370" s="1">
        <v>1351</v>
      </c>
      <c r="G1370" s="14" t="str">
        <f t="shared" si="65"/>
        <v/>
      </c>
      <c r="H1370" s="11" t="s">
        <v>1597</v>
      </c>
      <c r="N1370" s="18" t="str">
        <f t="shared" si="66"/>
        <v/>
      </c>
      <c r="O1370" s="19" t="str">
        <f t="shared" si="64"/>
        <v/>
      </c>
    </row>
    <row r="1371" spans="2:15" hidden="1">
      <c r="B1371" t="s">
        <v>1598</v>
      </c>
      <c r="C1371" s="1">
        <v>1352</v>
      </c>
      <c r="D1371" t="s">
        <v>1598</v>
      </c>
      <c r="E1371" s="1">
        <v>1352</v>
      </c>
      <c r="G1371" s="14" t="str">
        <f t="shared" si="65"/>
        <v/>
      </c>
      <c r="H1371" s="11" t="s">
        <v>1598</v>
      </c>
      <c r="N1371" s="18" t="str">
        <f t="shared" si="66"/>
        <v/>
      </c>
      <c r="O1371" s="19" t="str">
        <f t="shared" si="64"/>
        <v/>
      </c>
    </row>
    <row r="1372" spans="2:15" hidden="1">
      <c r="B1372" t="s">
        <v>1599</v>
      </c>
      <c r="C1372" s="1">
        <v>1353</v>
      </c>
      <c r="D1372" t="s">
        <v>1599</v>
      </c>
      <c r="E1372" s="1">
        <v>1353</v>
      </c>
      <c r="G1372" s="14" t="str">
        <f t="shared" si="65"/>
        <v/>
      </c>
      <c r="H1372" s="11" t="s">
        <v>1599</v>
      </c>
      <c r="N1372" s="18" t="str">
        <f t="shared" si="66"/>
        <v/>
      </c>
      <c r="O1372" s="19" t="str">
        <f t="shared" si="64"/>
        <v/>
      </c>
    </row>
    <row r="1373" spans="2:15" hidden="1">
      <c r="B1373" t="s">
        <v>1600</v>
      </c>
      <c r="C1373" s="1">
        <v>1354</v>
      </c>
      <c r="D1373" t="s">
        <v>1600</v>
      </c>
      <c r="E1373" s="1">
        <v>1354</v>
      </c>
      <c r="G1373" s="14" t="str">
        <f t="shared" si="65"/>
        <v/>
      </c>
      <c r="H1373" s="11" t="s">
        <v>1600</v>
      </c>
      <c r="N1373" s="18" t="str">
        <f t="shared" si="66"/>
        <v/>
      </c>
      <c r="O1373" s="19" t="str">
        <f t="shared" si="64"/>
        <v/>
      </c>
    </row>
    <row r="1374" spans="2:15" hidden="1">
      <c r="B1374" t="s">
        <v>1601</v>
      </c>
      <c r="C1374" s="1">
        <v>1355</v>
      </c>
      <c r="D1374" t="s">
        <v>1601</v>
      </c>
      <c r="E1374" s="1">
        <v>1355</v>
      </c>
      <c r="G1374" s="14" t="str">
        <f t="shared" si="65"/>
        <v/>
      </c>
      <c r="H1374" s="11" t="s">
        <v>1601</v>
      </c>
      <c r="N1374" s="18" t="str">
        <f t="shared" si="66"/>
        <v/>
      </c>
      <c r="O1374" s="19" t="str">
        <f t="shared" si="64"/>
        <v/>
      </c>
    </row>
    <row r="1375" spans="2:15" hidden="1">
      <c r="B1375" t="s">
        <v>1602</v>
      </c>
      <c r="C1375" s="1">
        <v>1356</v>
      </c>
      <c r="D1375" t="s">
        <v>1602</v>
      </c>
      <c r="E1375" s="1">
        <v>1356</v>
      </c>
      <c r="G1375" s="14" t="str">
        <f t="shared" si="65"/>
        <v/>
      </c>
      <c r="H1375" s="11" t="s">
        <v>1602</v>
      </c>
      <c r="N1375" s="18" t="str">
        <f t="shared" si="66"/>
        <v/>
      </c>
      <c r="O1375" s="19" t="str">
        <f t="shared" si="64"/>
        <v/>
      </c>
    </row>
    <row r="1376" spans="2:15" hidden="1">
      <c r="B1376" t="s">
        <v>1603</v>
      </c>
      <c r="C1376" s="1">
        <v>1357</v>
      </c>
      <c r="D1376" t="s">
        <v>1603</v>
      </c>
      <c r="E1376" s="1">
        <v>1357</v>
      </c>
      <c r="G1376" s="14" t="str">
        <f t="shared" si="65"/>
        <v/>
      </c>
      <c r="H1376" s="11" t="s">
        <v>1603</v>
      </c>
      <c r="N1376" s="18" t="str">
        <f t="shared" si="66"/>
        <v/>
      </c>
      <c r="O1376" s="19" t="str">
        <f t="shared" si="64"/>
        <v/>
      </c>
    </row>
    <row r="1377" spans="2:15" hidden="1">
      <c r="B1377" t="s">
        <v>1604</v>
      </c>
      <c r="C1377" s="1">
        <v>1358</v>
      </c>
      <c r="D1377" t="s">
        <v>1604</v>
      </c>
      <c r="E1377" s="1">
        <v>1358</v>
      </c>
      <c r="G1377" s="14" t="str">
        <f t="shared" si="65"/>
        <v/>
      </c>
      <c r="H1377" s="11" t="s">
        <v>1604</v>
      </c>
      <c r="N1377" s="18" t="str">
        <f t="shared" si="66"/>
        <v/>
      </c>
      <c r="O1377" s="19" t="str">
        <f t="shared" si="64"/>
        <v/>
      </c>
    </row>
    <row r="1378" spans="2:15" hidden="1">
      <c r="B1378" t="s">
        <v>1605</v>
      </c>
      <c r="C1378" s="1">
        <v>1359</v>
      </c>
      <c r="D1378" t="s">
        <v>1605</v>
      </c>
      <c r="E1378" s="1">
        <v>1359</v>
      </c>
      <c r="G1378" s="14" t="str">
        <f t="shared" si="65"/>
        <v/>
      </c>
      <c r="H1378" s="11" t="s">
        <v>1605</v>
      </c>
      <c r="N1378" s="18" t="str">
        <f t="shared" si="66"/>
        <v/>
      </c>
      <c r="O1378" s="19" t="str">
        <f t="shared" si="64"/>
        <v/>
      </c>
    </row>
    <row r="1379" spans="2:15" hidden="1">
      <c r="B1379" t="s">
        <v>1606</v>
      </c>
      <c r="C1379" s="1">
        <v>1360</v>
      </c>
      <c r="D1379" t="s">
        <v>1606</v>
      </c>
      <c r="E1379" s="1">
        <v>1360</v>
      </c>
      <c r="G1379" s="14" t="str">
        <f t="shared" si="65"/>
        <v/>
      </c>
      <c r="H1379" s="11" t="s">
        <v>1606</v>
      </c>
      <c r="N1379" s="18" t="str">
        <f t="shared" si="66"/>
        <v/>
      </c>
      <c r="O1379" s="19" t="str">
        <f t="shared" si="64"/>
        <v/>
      </c>
    </row>
    <row r="1380" spans="2:15" hidden="1">
      <c r="B1380" t="s">
        <v>1607</v>
      </c>
      <c r="C1380" s="1">
        <v>1361</v>
      </c>
      <c r="D1380" t="s">
        <v>1607</v>
      </c>
      <c r="E1380" s="1">
        <v>1361</v>
      </c>
      <c r="G1380" s="14" t="str">
        <f t="shared" si="65"/>
        <v/>
      </c>
      <c r="H1380" s="11" t="s">
        <v>1607</v>
      </c>
      <c r="N1380" s="18" t="str">
        <f t="shared" si="66"/>
        <v/>
      </c>
      <c r="O1380" s="19" t="str">
        <f t="shared" si="64"/>
        <v/>
      </c>
    </row>
    <row r="1381" spans="2:15" hidden="1">
      <c r="B1381" t="s">
        <v>1608</v>
      </c>
      <c r="C1381" s="1">
        <v>1362</v>
      </c>
      <c r="D1381" t="s">
        <v>1608</v>
      </c>
      <c r="E1381" s="1">
        <v>1362</v>
      </c>
      <c r="G1381" s="14" t="str">
        <f t="shared" si="65"/>
        <v/>
      </c>
      <c r="H1381" s="11" t="s">
        <v>1608</v>
      </c>
      <c r="N1381" s="18" t="str">
        <f t="shared" si="66"/>
        <v/>
      </c>
      <c r="O1381" s="19" t="str">
        <f t="shared" si="64"/>
        <v/>
      </c>
    </row>
    <row r="1382" spans="2:15" hidden="1">
      <c r="B1382" t="s">
        <v>1609</v>
      </c>
      <c r="C1382" s="1">
        <v>1363</v>
      </c>
      <c r="D1382" t="s">
        <v>1609</v>
      </c>
      <c r="E1382" s="1">
        <v>1363</v>
      </c>
      <c r="G1382" s="14" t="str">
        <f t="shared" si="65"/>
        <v/>
      </c>
      <c r="H1382" s="11" t="s">
        <v>1609</v>
      </c>
      <c r="N1382" s="18" t="str">
        <f t="shared" si="66"/>
        <v/>
      </c>
      <c r="O1382" s="19" t="str">
        <f t="shared" si="64"/>
        <v/>
      </c>
    </row>
    <row r="1383" spans="2:15" hidden="1">
      <c r="B1383" t="s">
        <v>1610</v>
      </c>
      <c r="C1383" s="1">
        <v>1364</v>
      </c>
      <c r="D1383" t="s">
        <v>1610</v>
      </c>
      <c r="E1383" s="1">
        <v>1364</v>
      </c>
      <c r="G1383" s="14" t="str">
        <f t="shared" si="65"/>
        <v/>
      </c>
      <c r="H1383" s="11" t="s">
        <v>1610</v>
      </c>
      <c r="N1383" s="18" t="str">
        <f t="shared" si="66"/>
        <v/>
      </c>
      <c r="O1383" s="19" t="str">
        <f t="shared" si="64"/>
        <v/>
      </c>
    </row>
    <row r="1384" spans="2:15" hidden="1">
      <c r="B1384" t="s">
        <v>1611</v>
      </c>
      <c r="C1384" s="1">
        <v>1365</v>
      </c>
      <c r="D1384" t="s">
        <v>1611</v>
      </c>
      <c r="E1384" s="1">
        <v>1365</v>
      </c>
      <c r="G1384" s="14" t="str">
        <f t="shared" si="65"/>
        <v/>
      </c>
      <c r="H1384" s="11" t="s">
        <v>1611</v>
      </c>
      <c r="N1384" s="18" t="str">
        <f t="shared" si="66"/>
        <v/>
      </c>
      <c r="O1384" s="19" t="str">
        <f t="shared" si="64"/>
        <v/>
      </c>
    </row>
    <row r="1385" spans="2:15" hidden="1">
      <c r="B1385" t="s">
        <v>1612</v>
      </c>
      <c r="C1385" s="1">
        <v>1366</v>
      </c>
      <c r="D1385" t="s">
        <v>1612</v>
      </c>
      <c r="E1385" s="1">
        <v>1366</v>
      </c>
      <c r="G1385" s="14" t="str">
        <f t="shared" si="65"/>
        <v/>
      </c>
      <c r="H1385" s="11" t="s">
        <v>1612</v>
      </c>
      <c r="N1385" s="18" t="str">
        <f t="shared" si="66"/>
        <v/>
      </c>
      <c r="O1385" s="19" t="str">
        <f t="shared" si="64"/>
        <v/>
      </c>
    </row>
    <row r="1386" spans="2:15" hidden="1">
      <c r="B1386" t="s">
        <v>1613</v>
      </c>
      <c r="C1386" s="1">
        <v>1367</v>
      </c>
      <c r="D1386" t="s">
        <v>1613</v>
      </c>
      <c r="E1386" s="1">
        <v>1367</v>
      </c>
      <c r="G1386" s="14" t="str">
        <f t="shared" si="65"/>
        <v/>
      </c>
      <c r="H1386" s="11" t="s">
        <v>1613</v>
      </c>
      <c r="N1386" s="18" t="str">
        <f t="shared" si="66"/>
        <v/>
      </c>
      <c r="O1386" s="19" t="str">
        <f t="shared" si="64"/>
        <v/>
      </c>
    </row>
    <row r="1387" spans="2:15" hidden="1">
      <c r="B1387" t="s">
        <v>1614</v>
      </c>
      <c r="C1387" s="1">
        <v>1368</v>
      </c>
      <c r="D1387" t="s">
        <v>1614</v>
      </c>
      <c r="E1387" s="1">
        <v>1368</v>
      </c>
      <c r="G1387" s="14" t="str">
        <f t="shared" si="65"/>
        <v/>
      </c>
      <c r="H1387" s="11" t="s">
        <v>1614</v>
      </c>
      <c r="N1387" s="18" t="str">
        <f t="shared" si="66"/>
        <v/>
      </c>
      <c r="O1387" s="19" t="str">
        <f t="shared" si="64"/>
        <v/>
      </c>
    </row>
    <row r="1388" spans="2:15" hidden="1">
      <c r="B1388" t="s">
        <v>1615</v>
      </c>
      <c r="C1388" s="1">
        <v>1369</v>
      </c>
      <c r="D1388" t="s">
        <v>1615</v>
      </c>
      <c r="E1388" s="1">
        <v>1369</v>
      </c>
      <c r="G1388" s="14" t="str">
        <f t="shared" si="65"/>
        <v/>
      </c>
      <c r="H1388" s="11" t="s">
        <v>1615</v>
      </c>
      <c r="N1388" s="18" t="str">
        <f t="shared" si="66"/>
        <v/>
      </c>
      <c r="O1388" s="19" t="str">
        <f t="shared" si="64"/>
        <v/>
      </c>
    </row>
    <row r="1389" spans="2:15" hidden="1">
      <c r="B1389" t="s">
        <v>1616</v>
      </c>
      <c r="C1389" s="1">
        <v>1370</v>
      </c>
      <c r="D1389" t="s">
        <v>1616</v>
      </c>
      <c r="E1389" s="1">
        <v>1370</v>
      </c>
      <c r="G1389" s="14" t="str">
        <f t="shared" si="65"/>
        <v/>
      </c>
      <c r="H1389" s="11" t="s">
        <v>1616</v>
      </c>
      <c r="N1389" s="18" t="str">
        <f t="shared" si="66"/>
        <v/>
      </c>
      <c r="O1389" s="19" t="str">
        <f t="shared" si="64"/>
        <v/>
      </c>
    </row>
    <row r="1390" spans="2:15" hidden="1">
      <c r="B1390" t="s">
        <v>1617</v>
      </c>
      <c r="C1390" s="1">
        <v>1371</v>
      </c>
      <c r="D1390" t="s">
        <v>1617</v>
      </c>
      <c r="E1390" s="1">
        <v>1371</v>
      </c>
      <c r="G1390" s="14" t="str">
        <f t="shared" si="65"/>
        <v/>
      </c>
      <c r="H1390" s="11" t="s">
        <v>1617</v>
      </c>
      <c r="N1390" s="18" t="str">
        <f t="shared" si="66"/>
        <v/>
      </c>
      <c r="O1390" s="19" t="str">
        <f t="shared" si="64"/>
        <v/>
      </c>
    </row>
    <row r="1391" spans="2:15" hidden="1">
      <c r="B1391" t="s">
        <v>1618</v>
      </c>
      <c r="C1391" s="1">
        <v>1372</v>
      </c>
      <c r="D1391" t="s">
        <v>1618</v>
      </c>
      <c r="E1391" s="1">
        <v>1372</v>
      </c>
      <c r="G1391" s="14" t="str">
        <f t="shared" si="65"/>
        <v/>
      </c>
      <c r="H1391" s="11" t="s">
        <v>1618</v>
      </c>
      <c r="N1391" s="18" t="str">
        <f t="shared" si="66"/>
        <v/>
      </c>
      <c r="O1391" s="19" t="str">
        <f t="shared" si="64"/>
        <v/>
      </c>
    </row>
    <row r="1392" spans="2:15" hidden="1">
      <c r="B1392" t="s">
        <v>1619</v>
      </c>
      <c r="C1392" s="1">
        <v>1373</v>
      </c>
      <c r="D1392" t="s">
        <v>1619</v>
      </c>
      <c r="E1392" s="1">
        <v>1373</v>
      </c>
      <c r="G1392" s="14" t="str">
        <f t="shared" si="65"/>
        <v/>
      </c>
      <c r="H1392" s="11" t="s">
        <v>1619</v>
      </c>
      <c r="N1392" s="18" t="str">
        <f t="shared" si="66"/>
        <v/>
      </c>
      <c r="O1392" s="19" t="str">
        <f t="shared" si="64"/>
        <v/>
      </c>
    </row>
    <row r="1393" spans="2:15" hidden="1">
      <c r="B1393" t="s">
        <v>1620</v>
      </c>
      <c r="C1393" s="1">
        <v>1374</v>
      </c>
      <c r="D1393" t="s">
        <v>1620</v>
      </c>
      <c r="E1393" s="1">
        <v>1374</v>
      </c>
      <c r="G1393" s="14" t="str">
        <f t="shared" si="65"/>
        <v/>
      </c>
      <c r="H1393" s="11" t="s">
        <v>1620</v>
      </c>
      <c r="N1393" s="18" t="str">
        <f t="shared" si="66"/>
        <v/>
      </c>
      <c r="O1393" s="19" t="str">
        <f t="shared" si="64"/>
        <v/>
      </c>
    </row>
    <row r="1394" spans="2:15" hidden="1">
      <c r="B1394" t="s">
        <v>1621</v>
      </c>
      <c r="C1394" s="1">
        <v>1375</v>
      </c>
      <c r="D1394" t="s">
        <v>1621</v>
      </c>
      <c r="E1394" s="1">
        <v>1375</v>
      </c>
      <c r="G1394" s="14" t="str">
        <f t="shared" si="65"/>
        <v/>
      </c>
      <c r="H1394" s="11" t="s">
        <v>1621</v>
      </c>
      <c r="N1394" s="18" t="str">
        <f t="shared" si="66"/>
        <v/>
      </c>
      <c r="O1394" s="19" t="str">
        <f t="shared" si="64"/>
        <v/>
      </c>
    </row>
    <row r="1395" spans="2:15" hidden="1">
      <c r="B1395" t="s">
        <v>1622</v>
      </c>
      <c r="C1395" s="1">
        <v>1376</v>
      </c>
      <c r="D1395" t="s">
        <v>1622</v>
      </c>
      <c r="E1395" s="1">
        <v>1376</v>
      </c>
      <c r="G1395" s="14" t="str">
        <f t="shared" si="65"/>
        <v/>
      </c>
      <c r="H1395" s="11" t="s">
        <v>1622</v>
      </c>
      <c r="N1395" s="18" t="str">
        <f t="shared" si="66"/>
        <v/>
      </c>
      <c r="O1395" s="19" t="str">
        <f t="shared" si="64"/>
        <v/>
      </c>
    </row>
    <row r="1396" spans="2:15" hidden="1">
      <c r="B1396" t="s">
        <v>1623</v>
      </c>
      <c r="C1396" s="1">
        <v>1377</v>
      </c>
      <c r="D1396" t="s">
        <v>1623</v>
      </c>
      <c r="E1396" s="1">
        <v>1377</v>
      </c>
      <c r="G1396" s="14" t="str">
        <f t="shared" si="65"/>
        <v/>
      </c>
      <c r="H1396" s="11" t="s">
        <v>1623</v>
      </c>
      <c r="N1396" s="18" t="str">
        <f t="shared" si="66"/>
        <v/>
      </c>
      <c r="O1396" s="19" t="str">
        <f t="shared" si="64"/>
        <v/>
      </c>
    </row>
    <row r="1397" spans="2:15" hidden="1">
      <c r="B1397" t="s">
        <v>1624</v>
      </c>
      <c r="C1397" s="1">
        <v>1378</v>
      </c>
      <c r="D1397" t="s">
        <v>1624</v>
      </c>
      <c r="E1397" s="1">
        <v>1378</v>
      </c>
      <c r="G1397" s="14" t="str">
        <f t="shared" si="65"/>
        <v/>
      </c>
      <c r="H1397" s="11" t="s">
        <v>1624</v>
      </c>
      <c r="N1397" s="18" t="str">
        <f t="shared" si="66"/>
        <v/>
      </c>
      <c r="O1397" s="19" t="str">
        <f t="shared" ref="O1397:O1460" si="67">IF(D1397&lt;&gt;B1397,"find . -name '*.c' -o -name '*.h' | xargs perl -pi -i -e '"&amp;N1397&amp;"'","")</f>
        <v/>
      </c>
    </row>
    <row r="1398" spans="2:15" hidden="1">
      <c r="B1398" t="s">
        <v>1625</v>
      </c>
      <c r="C1398" s="1">
        <v>1379</v>
      </c>
      <c r="D1398" t="s">
        <v>1625</v>
      </c>
      <c r="E1398" s="1">
        <v>1379</v>
      </c>
      <c r="G1398" s="14" t="str">
        <f t="shared" si="65"/>
        <v/>
      </c>
      <c r="H1398" s="11" t="s">
        <v>1625</v>
      </c>
      <c r="N1398" s="18" t="str">
        <f t="shared" si="66"/>
        <v/>
      </c>
      <c r="O1398" s="19" t="str">
        <f t="shared" si="67"/>
        <v/>
      </c>
    </row>
    <row r="1399" spans="2:15" hidden="1">
      <c r="B1399" t="s">
        <v>1626</v>
      </c>
      <c r="C1399" s="1">
        <v>1380</v>
      </c>
      <c r="D1399" t="s">
        <v>1626</v>
      </c>
      <c r="E1399" s="1">
        <v>1380</v>
      </c>
      <c r="G1399" s="14" t="str">
        <f t="shared" si="65"/>
        <v/>
      </c>
      <c r="H1399" s="11" t="s">
        <v>1626</v>
      </c>
      <c r="N1399" s="18" t="str">
        <f t="shared" si="66"/>
        <v/>
      </c>
      <c r="O1399" s="19" t="str">
        <f t="shared" si="67"/>
        <v/>
      </c>
    </row>
    <row r="1400" spans="2:15" hidden="1">
      <c r="B1400" t="s">
        <v>1627</v>
      </c>
      <c r="C1400" s="1">
        <v>1381</v>
      </c>
      <c r="D1400" t="s">
        <v>1627</v>
      </c>
      <c r="E1400" s="1">
        <v>1381</v>
      </c>
      <c r="G1400" s="14" t="str">
        <f t="shared" si="65"/>
        <v/>
      </c>
      <c r="H1400" s="11" t="s">
        <v>1627</v>
      </c>
      <c r="N1400" s="18" t="str">
        <f t="shared" si="66"/>
        <v/>
      </c>
      <c r="O1400" s="19" t="str">
        <f t="shared" si="67"/>
        <v/>
      </c>
    </row>
    <row r="1401" spans="2:15" hidden="1">
      <c r="B1401" t="s">
        <v>1628</v>
      </c>
      <c r="C1401" s="1">
        <v>1382</v>
      </c>
      <c r="D1401" t="s">
        <v>1628</v>
      </c>
      <c r="E1401" s="1">
        <v>1382</v>
      </c>
      <c r="G1401" s="14" t="str">
        <f t="shared" si="65"/>
        <v/>
      </c>
      <c r="H1401" s="11" t="s">
        <v>1628</v>
      </c>
      <c r="N1401" s="18" t="str">
        <f t="shared" si="66"/>
        <v/>
      </c>
      <c r="O1401" s="19" t="str">
        <f t="shared" si="67"/>
        <v/>
      </c>
    </row>
    <row r="1402" spans="2:15" hidden="1">
      <c r="B1402" t="s">
        <v>1629</v>
      </c>
      <c r="C1402" s="1">
        <v>1383</v>
      </c>
      <c r="D1402" t="s">
        <v>1629</v>
      </c>
      <c r="E1402" s="1">
        <v>1383</v>
      </c>
      <c r="G1402" s="14" t="str">
        <f t="shared" si="65"/>
        <v/>
      </c>
      <c r="H1402" s="11" t="s">
        <v>1629</v>
      </c>
      <c r="N1402" s="18" t="str">
        <f t="shared" si="66"/>
        <v/>
      </c>
      <c r="O1402" s="19" t="str">
        <f t="shared" si="67"/>
        <v/>
      </c>
    </row>
    <row r="1403" spans="2:15" hidden="1">
      <c r="B1403" t="s">
        <v>1630</v>
      </c>
      <c r="C1403" s="1">
        <v>1384</v>
      </c>
      <c r="D1403" t="s">
        <v>1630</v>
      </c>
      <c r="E1403" s="1">
        <v>1384</v>
      </c>
      <c r="G1403" s="14" t="str">
        <f t="shared" si="65"/>
        <v/>
      </c>
      <c r="H1403" s="11" t="s">
        <v>1630</v>
      </c>
      <c r="N1403" s="18" t="str">
        <f t="shared" si="66"/>
        <v/>
      </c>
      <c r="O1403" s="19" t="str">
        <f t="shared" si="67"/>
        <v/>
      </c>
    </row>
    <row r="1404" spans="2:15" hidden="1">
      <c r="B1404" t="s">
        <v>1631</v>
      </c>
      <c r="C1404" s="1">
        <v>1385</v>
      </c>
      <c r="D1404" t="s">
        <v>1631</v>
      </c>
      <c r="E1404" s="1">
        <v>1385</v>
      </c>
      <c r="G1404" s="14" t="str">
        <f t="shared" si="65"/>
        <v/>
      </c>
      <c r="H1404" s="11" t="s">
        <v>1631</v>
      </c>
      <c r="N1404" s="18" t="str">
        <f t="shared" si="66"/>
        <v/>
      </c>
      <c r="O1404" s="19" t="str">
        <f t="shared" si="67"/>
        <v/>
      </c>
    </row>
    <row r="1405" spans="2:15">
      <c r="B1405" t="s">
        <v>2514</v>
      </c>
      <c r="C1405" s="1">
        <v>1386</v>
      </c>
      <c r="D1405" t="s">
        <v>1632</v>
      </c>
      <c r="E1405" s="1">
        <v>1386</v>
      </c>
      <c r="G1405" s="14" t="str">
        <f t="shared" si="65"/>
        <v/>
      </c>
      <c r="H1405" s="11" t="s">
        <v>1632</v>
      </c>
      <c r="N1405" s="18" t="str">
        <f t="shared" si="66"/>
        <v>s/\bCHR_1386\b/ITM_1386/g;</v>
      </c>
      <c r="O1405" s="19" t="str">
        <f t="shared" si="67"/>
        <v>find . -name '*.c' -o -name '*.h' | xargs perl -pi -i -e 's/\bCHR_1386\b/ITM_1386/g;'</v>
      </c>
    </row>
    <row r="1406" spans="2:15">
      <c r="B1406" t="s">
        <v>2515</v>
      </c>
      <c r="C1406" s="1">
        <v>1387</v>
      </c>
      <c r="D1406" t="s">
        <v>1633</v>
      </c>
      <c r="E1406" s="1">
        <v>1387</v>
      </c>
      <c r="G1406" s="14" t="str">
        <f t="shared" si="65"/>
        <v/>
      </c>
      <c r="H1406" s="11" t="s">
        <v>1633</v>
      </c>
      <c r="N1406" s="18" t="str">
        <f t="shared" si="66"/>
        <v>s/\bCHR_1387\b/ITM_1387/g;</v>
      </c>
      <c r="O1406" s="19" t="str">
        <f t="shared" si="67"/>
        <v>find . -name '*.c' -o -name '*.h' | xargs perl -pi -i -e 's/\bCHR_1387\b/ITM_1387/g;'</v>
      </c>
    </row>
    <row r="1407" spans="2:15">
      <c r="B1407" t="s">
        <v>2516</v>
      </c>
      <c r="C1407" s="1">
        <v>1388</v>
      </c>
      <c r="D1407" t="s">
        <v>1634</v>
      </c>
      <c r="E1407" s="1">
        <v>1388</v>
      </c>
      <c r="G1407" s="14" t="str">
        <f t="shared" si="65"/>
        <v/>
      </c>
      <c r="H1407" s="11" t="s">
        <v>1634</v>
      </c>
      <c r="N1407" s="18" t="str">
        <f t="shared" si="66"/>
        <v>s/\bCHR_1388\b/ITM_1388/g;</v>
      </c>
      <c r="O1407" s="19" t="str">
        <f t="shared" si="67"/>
        <v>find . -name '*.c' -o -name '*.h' | xargs perl -pi -i -e 's/\bCHR_1388\b/ITM_1388/g;'</v>
      </c>
    </row>
    <row r="1408" spans="2:15">
      <c r="B1408" t="s">
        <v>2517</v>
      </c>
      <c r="C1408" s="1">
        <v>1389</v>
      </c>
      <c r="D1408" t="s">
        <v>1635</v>
      </c>
      <c r="E1408" s="1">
        <v>1389</v>
      </c>
      <c r="G1408" s="14" t="str">
        <f t="shared" si="65"/>
        <v/>
      </c>
      <c r="H1408" s="11" t="s">
        <v>1635</v>
      </c>
      <c r="N1408" s="18" t="str">
        <f t="shared" si="66"/>
        <v>s/\bCHR_1389\b/ITM_1389/g;</v>
      </c>
      <c r="O1408" s="19" t="str">
        <f t="shared" si="67"/>
        <v>find . -name '*.c' -o -name '*.h' | xargs perl -pi -i -e 's/\bCHR_1389\b/ITM_1389/g;'</v>
      </c>
    </row>
    <row r="1409" spans="2:15">
      <c r="B1409" t="s">
        <v>2518</v>
      </c>
      <c r="C1409" s="1">
        <v>1390</v>
      </c>
      <c r="D1409" t="s">
        <v>1636</v>
      </c>
      <c r="E1409" s="1">
        <v>1390</v>
      </c>
      <c r="G1409" s="14" t="str">
        <f t="shared" si="65"/>
        <v/>
      </c>
      <c r="H1409" s="11" t="s">
        <v>1636</v>
      </c>
      <c r="N1409" s="18" t="str">
        <f t="shared" si="66"/>
        <v>s/\bCHR_1390\b/ITM_1390/g;</v>
      </c>
      <c r="O1409" s="19" t="str">
        <f t="shared" si="67"/>
        <v>find . -name '*.c' -o -name '*.h' | xargs perl -pi -i -e 's/\bCHR_1390\b/ITM_1390/g;'</v>
      </c>
    </row>
    <row r="1410" spans="2:15">
      <c r="B1410" t="s">
        <v>2519</v>
      </c>
      <c r="C1410" s="1">
        <v>1391</v>
      </c>
      <c r="D1410" t="s">
        <v>1637</v>
      </c>
      <c r="E1410" s="1">
        <v>1391</v>
      </c>
      <c r="G1410" s="14" t="str">
        <f t="shared" si="65"/>
        <v/>
      </c>
      <c r="H1410" s="11" t="s">
        <v>1637</v>
      </c>
      <c r="N1410" s="18" t="str">
        <f t="shared" si="66"/>
        <v>s/\bCHR_1391\b/ITM_1391/g;</v>
      </c>
      <c r="O1410" s="19" t="str">
        <f t="shared" si="67"/>
        <v>find . -name '*.c' -o -name '*.h' | xargs perl -pi -i -e 's/\bCHR_1391\b/ITM_1391/g;'</v>
      </c>
    </row>
    <row r="1411" spans="2:15">
      <c r="B1411" t="s">
        <v>2520</v>
      </c>
      <c r="C1411" s="1">
        <v>1392</v>
      </c>
      <c r="D1411" t="s">
        <v>1638</v>
      </c>
      <c r="E1411" s="1">
        <v>1392</v>
      </c>
      <c r="G1411" s="14" t="str">
        <f t="shared" si="65"/>
        <v/>
      </c>
      <c r="H1411" s="11" t="s">
        <v>1638</v>
      </c>
      <c r="N1411" s="18" t="str">
        <f t="shared" si="66"/>
        <v>s/\bCHR_1392\b/ITM_1392/g;</v>
      </c>
      <c r="O1411" s="19" t="str">
        <f t="shared" si="67"/>
        <v>find . -name '*.c' -o -name '*.h' | xargs perl -pi -i -e 's/\bCHR_1392\b/ITM_1392/g;'</v>
      </c>
    </row>
    <row r="1412" spans="2:15">
      <c r="B1412" t="s">
        <v>2521</v>
      </c>
      <c r="C1412" s="1">
        <v>1393</v>
      </c>
      <c r="D1412" t="s">
        <v>1639</v>
      </c>
      <c r="E1412" s="1">
        <v>1393</v>
      </c>
      <c r="G1412" s="14" t="str">
        <f t="shared" si="65"/>
        <v/>
      </c>
      <c r="H1412" s="11" t="s">
        <v>1639</v>
      </c>
      <c r="N1412" s="18" t="str">
        <f t="shared" si="66"/>
        <v>s/\bCHR_1393\b/ITM_1393/g;</v>
      </c>
      <c r="O1412" s="19" t="str">
        <f t="shared" si="67"/>
        <v>find . -name '*.c' -o -name '*.h' | xargs perl -pi -i -e 's/\bCHR_1393\b/ITM_1393/g;'</v>
      </c>
    </row>
    <row r="1413" spans="2:15" hidden="1">
      <c r="B1413" t="s">
        <v>1640</v>
      </c>
      <c r="C1413" s="1">
        <v>1394</v>
      </c>
      <c r="D1413" t="s">
        <v>1640</v>
      </c>
      <c r="E1413" s="1">
        <v>1394</v>
      </c>
      <c r="G1413" s="14" t="str">
        <f t="shared" si="65"/>
        <v/>
      </c>
      <c r="H1413" s="11" t="s">
        <v>1640</v>
      </c>
      <c r="N1413" s="18" t="str">
        <f t="shared" si="66"/>
        <v/>
      </c>
      <c r="O1413" s="19" t="str">
        <f t="shared" si="67"/>
        <v/>
      </c>
    </row>
    <row r="1414" spans="2:15" hidden="1">
      <c r="B1414" t="s">
        <v>76</v>
      </c>
      <c r="C1414" s="1">
        <v>1395</v>
      </c>
      <c r="D1414" t="s">
        <v>76</v>
      </c>
      <c r="E1414" s="1">
        <v>1395</v>
      </c>
      <c r="G1414" s="14" t="str">
        <f t="shared" si="65"/>
        <v/>
      </c>
      <c r="H1414" s="11" t="s">
        <v>76</v>
      </c>
      <c r="N1414" s="18" t="str">
        <f t="shared" si="66"/>
        <v/>
      </c>
      <c r="O1414" s="19" t="str">
        <f t="shared" si="67"/>
        <v/>
      </c>
    </row>
    <row r="1415" spans="2:15" hidden="1">
      <c r="B1415" t="s">
        <v>1641</v>
      </c>
      <c r="C1415" s="1">
        <v>1396</v>
      </c>
      <c r="D1415" t="s">
        <v>1641</v>
      </c>
      <c r="E1415" s="1">
        <v>1396</v>
      </c>
      <c r="G1415" s="14" t="str">
        <f t="shared" si="65"/>
        <v/>
      </c>
      <c r="H1415" s="11" t="s">
        <v>1641</v>
      </c>
      <c r="N1415" s="18" t="str">
        <f t="shared" si="66"/>
        <v/>
      </c>
      <c r="O1415" s="19" t="str">
        <f t="shared" si="67"/>
        <v/>
      </c>
    </row>
    <row r="1416" spans="2:15" hidden="1">
      <c r="B1416" t="s">
        <v>1642</v>
      </c>
      <c r="C1416" s="1">
        <v>1397</v>
      </c>
      <c r="D1416" t="s">
        <v>1642</v>
      </c>
      <c r="E1416" s="1">
        <v>1397</v>
      </c>
      <c r="G1416" s="14" t="str">
        <f t="shared" ref="G1416:G1479" si="68">IF(D1416&lt;&gt;H1416,1,"")</f>
        <v/>
      </c>
      <c r="H1416" s="11" t="s">
        <v>1642</v>
      </c>
      <c r="N1416" s="18" t="str">
        <f t="shared" si="66"/>
        <v/>
      </c>
      <c r="O1416" s="19" t="str">
        <f t="shared" si="67"/>
        <v/>
      </c>
    </row>
    <row r="1417" spans="2:15" hidden="1">
      <c r="B1417" t="s">
        <v>1643</v>
      </c>
      <c r="C1417" s="1">
        <v>1398</v>
      </c>
      <c r="D1417" t="s">
        <v>1643</v>
      </c>
      <c r="E1417" s="1">
        <v>1398</v>
      </c>
      <c r="G1417" s="14" t="str">
        <f t="shared" si="68"/>
        <v/>
      </c>
      <c r="H1417" s="11" t="s">
        <v>1643</v>
      </c>
      <c r="N1417" s="18" t="str">
        <f t="shared" si="66"/>
        <v/>
      </c>
      <c r="O1417" s="19" t="str">
        <f t="shared" si="67"/>
        <v/>
      </c>
    </row>
    <row r="1418" spans="2:15" hidden="1">
      <c r="B1418" t="s">
        <v>1644</v>
      </c>
      <c r="C1418" s="1">
        <v>1399</v>
      </c>
      <c r="D1418" t="s">
        <v>1644</v>
      </c>
      <c r="E1418" s="1">
        <v>1399</v>
      </c>
      <c r="G1418" s="14" t="str">
        <f t="shared" si="68"/>
        <v/>
      </c>
      <c r="H1418" s="11" t="s">
        <v>1644</v>
      </c>
      <c r="N1418" s="18" t="str">
        <f t="shared" si="66"/>
        <v/>
      </c>
      <c r="O1418" s="19" t="str">
        <f t="shared" si="67"/>
        <v/>
      </c>
    </row>
    <row r="1419" spans="2:15" hidden="1">
      <c r="B1419" t="s">
        <v>1645</v>
      </c>
      <c r="C1419" s="1">
        <v>1400</v>
      </c>
      <c r="D1419" t="s">
        <v>1645</v>
      </c>
      <c r="E1419" s="1">
        <v>1400</v>
      </c>
      <c r="G1419" s="14" t="str">
        <f t="shared" si="68"/>
        <v/>
      </c>
      <c r="H1419" s="11" t="s">
        <v>1645</v>
      </c>
      <c r="N1419" s="18" t="str">
        <f t="shared" si="66"/>
        <v/>
      </c>
      <c r="O1419" s="19" t="str">
        <f t="shared" si="67"/>
        <v/>
      </c>
    </row>
    <row r="1420" spans="2:15" hidden="1">
      <c r="B1420" t="s">
        <v>51</v>
      </c>
      <c r="C1420" s="1">
        <v>1401</v>
      </c>
      <c r="D1420" t="s">
        <v>51</v>
      </c>
      <c r="E1420" s="1">
        <v>1401</v>
      </c>
      <c r="G1420" s="14" t="str">
        <f t="shared" si="68"/>
        <v/>
      </c>
      <c r="H1420" s="11" t="s">
        <v>51</v>
      </c>
      <c r="N1420" s="18" t="str">
        <f t="shared" si="66"/>
        <v/>
      </c>
      <c r="O1420" s="19" t="str">
        <f t="shared" si="67"/>
        <v/>
      </c>
    </row>
    <row r="1421" spans="2:15" hidden="1">
      <c r="B1421" t="s">
        <v>1646</v>
      </c>
      <c r="C1421" s="1">
        <v>1402</v>
      </c>
      <c r="D1421" t="s">
        <v>1646</v>
      </c>
      <c r="E1421" s="1">
        <v>1402</v>
      </c>
      <c r="G1421" s="14" t="str">
        <f t="shared" si="68"/>
        <v/>
      </c>
      <c r="H1421" s="11" t="s">
        <v>1646</v>
      </c>
      <c r="N1421" s="18" t="str">
        <f t="shared" si="66"/>
        <v/>
      </c>
      <c r="O1421" s="19" t="str">
        <f t="shared" si="67"/>
        <v/>
      </c>
    </row>
    <row r="1422" spans="2:15" hidden="1">
      <c r="B1422" t="s">
        <v>1647</v>
      </c>
      <c r="C1422" s="1">
        <v>1403</v>
      </c>
      <c r="D1422" t="s">
        <v>1647</v>
      </c>
      <c r="E1422" s="1">
        <v>1403</v>
      </c>
      <c r="G1422" s="14" t="str">
        <f t="shared" si="68"/>
        <v/>
      </c>
      <c r="H1422" s="11" t="s">
        <v>1647</v>
      </c>
      <c r="N1422" s="18" t="str">
        <f t="shared" si="66"/>
        <v/>
      </c>
      <c r="O1422" s="19" t="str">
        <f t="shared" si="67"/>
        <v/>
      </c>
    </row>
    <row r="1423" spans="2:15" hidden="1">
      <c r="B1423" t="s">
        <v>1648</v>
      </c>
      <c r="C1423" s="1">
        <v>1404</v>
      </c>
      <c r="D1423" t="s">
        <v>1648</v>
      </c>
      <c r="E1423" s="1">
        <v>1404</v>
      </c>
      <c r="G1423" s="14" t="str">
        <f t="shared" si="68"/>
        <v/>
      </c>
      <c r="H1423" s="11" t="s">
        <v>1648</v>
      </c>
      <c r="N1423" s="18" t="str">
        <f t="shared" si="66"/>
        <v/>
      </c>
      <c r="O1423" s="19" t="str">
        <f t="shared" si="67"/>
        <v/>
      </c>
    </row>
    <row r="1424" spans="2:15" hidden="1">
      <c r="B1424" t="s">
        <v>1649</v>
      </c>
      <c r="C1424" s="1">
        <v>1405</v>
      </c>
      <c r="D1424" t="s">
        <v>1649</v>
      </c>
      <c r="E1424" s="1">
        <v>1405</v>
      </c>
      <c r="G1424" s="14" t="str">
        <f t="shared" si="68"/>
        <v/>
      </c>
      <c r="H1424" s="11" t="s">
        <v>1649</v>
      </c>
      <c r="N1424" s="18" t="str">
        <f t="shared" si="66"/>
        <v/>
      </c>
      <c r="O1424" s="19" t="str">
        <f t="shared" si="67"/>
        <v/>
      </c>
    </row>
    <row r="1425" spans="2:15" hidden="1">
      <c r="B1425" t="s">
        <v>1650</v>
      </c>
      <c r="C1425" s="1">
        <v>1406</v>
      </c>
      <c r="D1425" t="s">
        <v>1650</v>
      </c>
      <c r="E1425" s="1">
        <v>1406</v>
      </c>
      <c r="G1425" s="14" t="str">
        <f t="shared" si="68"/>
        <v/>
      </c>
      <c r="H1425" s="11" t="s">
        <v>1650</v>
      </c>
      <c r="N1425" s="18" t="str">
        <f t="shared" si="66"/>
        <v/>
      </c>
      <c r="O1425" s="19" t="str">
        <f t="shared" si="67"/>
        <v/>
      </c>
    </row>
    <row r="1426" spans="2:15" hidden="1">
      <c r="B1426" t="s">
        <v>1651</v>
      </c>
      <c r="C1426" s="1">
        <v>1407</v>
      </c>
      <c r="D1426" t="s">
        <v>1651</v>
      </c>
      <c r="E1426" s="1">
        <v>1407</v>
      </c>
      <c r="G1426" s="14" t="str">
        <f t="shared" si="68"/>
        <v/>
      </c>
      <c r="H1426" s="11" t="s">
        <v>1651</v>
      </c>
      <c r="N1426" s="18" t="str">
        <f t="shared" si="66"/>
        <v/>
      </c>
      <c r="O1426" s="19" t="str">
        <f t="shared" si="67"/>
        <v/>
      </c>
    </row>
    <row r="1427" spans="2:15" hidden="1">
      <c r="B1427" t="s">
        <v>1652</v>
      </c>
      <c r="C1427" s="1">
        <v>1408</v>
      </c>
      <c r="D1427" t="s">
        <v>1652</v>
      </c>
      <c r="E1427" s="1">
        <v>1408</v>
      </c>
      <c r="G1427" s="14" t="str">
        <f t="shared" si="68"/>
        <v/>
      </c>
      <c r="H1427" s="11" t="s">
        <v>1652</v>
      </c>
      <c r="N1427" s="18" t="str">
        <f t="shared" si="66"/>
        <v/>
      </c>
      <c r="O1427" s="19" t="str">
        <f t="shared" si="67"/>
        <v/>
      </c>
    </row>
    <row r="1428" spans="2:15" hidden="1">
      <c r="B1428" t="s">
        <v>1653</v>
      </c>
      <c r="C1428" s="1">
        <v>1409</v>
      </c>
      <c r="D1428" t="s">
        <v>1653</v>
      </c>
      <c r="E1428" s="1">
        <v>1409</v>
      </c>
      <c r="G1428" s="14" t="str">
        <f t="shared" si="68"/>
        <v/>
      </c>
      <c r="H1428" s="11" t="s">
        <v>1653</v>
      </c>
      <c r="N1428" s="18" t="str">
        <f t="shared" si="66"/>
        <v/>
      </c>
      <c r="O1428" s="19" t="str">
        <f t="shared" si="67"/>
        <v/>
      </c>
    </row>
    <row r="1429" spans="2:15" hidden="1">
      <c r="B1429" t="s">
        <v>1654</v>
      </c>
      <c r="C1429" s="1">
        <v>1410</v>
      </c>
      <c r="D1429" t="s">
        <v>1654</v>
      </c>
      <c r="E1429" s="1">
        <v>1410</v>
      </c>
      <c r="G1429" s="14" t="str">
        <f t="shared" si="68"/>
        <v/>
      </c>
      <c r="H1429" s="11" t="s">
        <v>1654</v>
      </c>
      <c r="N1429" s="18" t="str">
        <f t="shared" si="66"/>
        <v/>
      </c>
      <c r="O1429" s="19" t="str">
        <f t="shared" si="67"/>
        <v/>
      </c>
    </row>
    <row r="1430" spans="2:15" hidden="1">
      <c r="B1430" t="s">
        <v>1655</v>
      </c>
      <c r="C1430" s="1">
        <v>1411</v>
      </c>
      <c r="D1430" t="s">
        <v>1655</v>
      </c>
      <c r="E1430" s="1">
        <v>1411</v>
      </c>
      <c r="G1430" s="14" t="str">
        <f t="shared" si="68"/>
        <v/>
      </c>
      <c r="H1430" s="11" t="s">
        <v>1655</v>
      </c>
      <c r="N1430" s="18" t="str">
        <f t="shared" si="66"/>
        <v/>
      </c>
      <c r="O1430" s="19" t="str">
        <f t="shared" si="67"/>
        <v/>
      </c>
    </row>
    <row r="1431" spans="2:15" hidden="1">
      <c r="B1431" t="s">
        <v>3</v>
      </c>
      <c r="C1431" s="1">
        <v>1412</v>
      </c>
      <c r="D1431" t="s">
        <v>3</v>
      </c>
      <c r="E1431" s="1">
        <v>1412</v>
      </c>
      <c r="G1431" s="14" t="str">
        <f t="shared" si="68"/>
        <v/>
      </c>
      <c r="H1431" s="11" t="s">
        <v>3</v>
      </c>
      <c r="N1431" s="18" t="str">
        <f t="shared" ref="N1431:N1494" si="69">IF(D1431&lt;&gt;B1431,"s/\b"&amp;B1431&amp;"\b/"&amp;D1431&amp;"/g;","")</f>
        <v/>
      </c>
      <c r="O1431" s="19" t="str">
        <f t="shared" si="67"/>
        <v/>
      </c>
    </row>
    <row r="1432" spans="2:15" hidden="1">
      <c r="B1432" t="s">
        <v>1656</v>
      </c>
      <c r="C1432" s="1">
        <v>1413</v>
      </c>
      <c r="D1432" t="s">
        <v>1656</v>
      </c>
      <c r="E1432" s="1">
        <v>1413</v>
      </c>
      <c r="G1432" s="14" t="str">
        <f t="shared" si="68"/>
        <v/>
      </c>
      <c r="H1432" s="11" t="s">
        <v>1656</v>
      </c>
      <c r="N1432" s="18" t="str">
        <f t="shared" si="69"/>
        <v/>
      </c>
      <c r="O1432" s="19" t="str">
        <f t="shared" si="67"/>
        <v/>
      </c>
    </row>
    <row r="1433" spans="2:15" hidden="1">
      <c r="B1433" t="s">
        <v>1657</v>
      </c>
      <c r="C1433" s="1">
        <v>1414</v>
      </c>
      <c r="D1433" t="s">
        <v>1657</v>
      </c>
      <c r="E1433" s="1">
        <v>1414</v>
      </c>
      <c r="G1433" s="14" t="str">
        <f t="shared" si="68"/>
        <v/>
      </c>
      <c r="H1433" s="11" t="s">
        <v>1657</v>
      </c>
      <c r="N1433" s="18" t="str">
        <f t="shared" si="69"/>
        <v/>
      </c>
      <c r="O1433" s="19" t="str">
        <f t="shared" si="67"/>
        <v/>
      </c>
    </row>
    <row r="1434" spans="2:15" hidden="1">
      <c r="B1434" t="s">
        <v>1658</v>
      </c>
      <c r="C1434" s="1">
        <v>1415</v>
      </c>
      <c r="D1434" t="s">
        <v>1658</v>
      </c>
      <c r="E1434" s="1">
        <v>1415</v>
      </c>
      <c r="G1434" s="14" t="str">
        <f t="shared" si="68"/>
        <v/>
      </c>
      <c r="H1434" s="11" t="s">
        <v>1658</v>
      </c>
      <c r="N1434" s="18" t="str">
        <f t="shared" si="69"/>
        <v/>
      </c>
      <c r="O1434" s="19" t="str">
        <f t="shared" si="67"/>
        <v/>
      </c>
    </row>
    <row r="1435" spans="2:15" hidden="1">
      <c r="B1435" t="s">
        <v>1659</v>
      </c>
      <c r="C1435" s="1">
        <v>1416</v>
      </c>
      <c r="D1435" t="s">
        <v>1659</v>
      </c>
      <c r="E1435" s="1">
        <v>1416</v>
      </c>
      <c r="G1435" s="14" t="str">
        <f t="shared" si="68"/>
        <v/>
      </c>
      <c r="H1435" s="11" t="s">
        <v>1659</v>
      </c>
      <c r="N1435" s="18" t="str">
        <f t="shared" si="69"/>
        <v/>
      </c>
      <c r="O1435" s="19" t="str">
        <f t="shared" si="67"/>
        <v/>
      </c>
    </row>
    <row r="1436" spans="2:15" hidden="1">
      <c r="B1436" t="s">
        <v>1660</v>
      </c>
      <c r="C1436" s="1">
        <v>1417</v>
      </c>
      <c r="D1436" t="s">
        <v>1660</v>
      </c>
      <c r="E1436" s="1">
        <v>1417</v>
      </c>
      <c r="G1436" s="14" t="str">
        <f t="shared" si="68"/>
        <v/>
      </c>
      <c r="H1436" s="11" t="s">
        <v>1660</v>
      </c>
      <c r="N1436" s="18" t="str">
        <f t="shared" si="69"/>
        <v/>
      </c>
      <c r="O1436" s="19" t="str">
        <f t="shared" si="67"/>
        <v/>
      </c>
    </row>
    <row r="1437" spans="2:15" hidden="1">
      <c r="B1437" t="s">
        <v>1661</v>
      </c>
      <c r="C1437" s="1">
        <v>1418</v>
      </c>
      <c r="D1437" t="s">
        <v>1661</v>
      </c>
      <c r="E1437" s="1">
        <v>1418</v>
      </c>
      <c r="G1437" s="14" t="str">
        <f t="shared" si="68"/>
        <v/>
      </c>
      <c r="H1437" s="11" t="s">
        <v>1661</v>
      </c>
      <c r="N1437" s="18" t="str">
        <f t="shared" si="69"/>
        <v/>
      </c>
      <c r="O1437" s="19" t="str">
        <f t="shared" si="67"/>
        <v/>
      </c>
    </row>
    <row r="1438" spans="2:15" hidden="1">
      <c r="B1438" t="s">
        <v>1662</v>
      </c>
      <c r="C1438" s="1">
        <v>1419</v>
      </c>
      <c r="D1438" t="s">
        <v>1662</v>
      </c>
      <c r="E1438" s="1">
        <v>1419</v>
      </c>
      <c r="G1438" s="14" t="str">
        <f t="shared" si="68"/>
        <v/>
      </c>
      <c r="H1438" s="11" t="s">
        <v>1662</v>
      </c>
      <c r="N1438" s="18" t="str">
        <f t="shared" si="69"/>
        <v/>
      </c>
      <c r="O1438" s="19" t="str">
        <f t="shared" si="67"/>
        <v/>
      </c>
    </row>
    <row r="1439" spans="2:15" hidden="1">
      <c r="B1439" t="s">
        <v>1663</v>
      </c>
      <c r="C1439" s="1">
        <v>1420</v>
      </c>
      <c r="D1439" t="s">
        <v>1663</v>
      </c>
      <c r="E1439" s="1">
        <v>1420</v>
      </c>
      <c r="G1439" s="14" t="str">
        <f t="shared" si="68"/>
        <v/>
      </c>
      <c r="H1439" s="11" t="s">
        <v>1663</v>
      </c>
      <c r="N1439" s="18" t="str">
        <f t="shared" si="69"/>
        <v/>
      </c>
      <c r="O1439" s="19" t="str">
        <f t="shared" si="67"/>
        <v/>
      </c>
    </row>
    <row r="1440" spans="2:15" hidden="1">
      <c r="B1440" t="s">
        <v>1664</v>
      </c>
      <c r="C1440" s="1">
        <v>1421</v>
      </c>
      <c r="D1440" t="s">
        <v>1664</v>
      </c>
      <c r="E1440" s="1">
        <v>1421</v>
      </c>
      <c r="G1440" s="14" t="str">
        <f t="shared" si="68"/>
        <v/>
      </c>
      <c r="H1440" s="11" t="s">
        <v>1664</v>
      </c>
      <c r="N1440" s="18" t="str">
        <f t="shared" si="69"/>
        <v/>
      </c>
      <c r="O1440" s="19" t="str">
        <f t="shared" si="67"/>
        <v/>
      </c>
    </row>
    <row r="1441" spans="2:15" hidden="1">
      <c r="B1441" t="s">
        <v>1665</v>
      </c>
      <c r="C1441" s="1">
        <v>1422</v>
      </c>
      <c r="D1441" t="s">
        <v>1665</v>
      </c>
      <c r="E1441" s="1">
        <v>1422</v>
      </c>
      <c r="G1441" s="14" t="str">
        <f t="shared" si="68"/>
        <v/>
      </c>
      <c r="H1441" s="11" t="s">
        <v>1665</v>
      </c>
      <c r="N1441" s="18" t="str">
        <f t="shared" si="69"/>
        <v/>
      </c>
      <c r="O1441" s="19" t="str">
        <f t="shared" si="67"/>
        <v/>
      </c>
    </row>
    <row r="1442" spans="2:15" hidden="1">
      <c r="B1442" t="s">
        <v>1666</v>
      </c>
      <c r="C1442" s="1">
        <v>1423</v>
      </c>
      <c r="D1442" t="s">
        <v>1666</v>
      </c>
      <c r="E1442" s="1">
        <v>1423</v>
      </c>
      <c r="G1442" s="14" t="str">
        <f t="shared" si="68"/>
        <v/>
      </c>
      <c r="H1442" s="11" t="s">
        <v>1666</v>
      </c>
      <c r="N1442" s="18" t="str">
        <f t="shared" si="69"/>
        <v/>
      </c>
      <c r="O1442" s="19" t="str">
        <f t="shared" si="67"/>
        <v/>
      </c>
    </row>
    <row r="1443" spans="2:15" hidden="1">
      <c r="B1443" t="s">
        <v>1667</v>
      </c>
      <c r="C1443" s="1">
        <v>1424</v>
      </c>
      <c r="D1443" t="s">
        <v>1667</v>
      </c>
      <c r="E1443" s="1">
        <v>1424</v>
      </c>
      <c r="G1443" s="14" t="str">
        <f t="shared" si="68"/>
        <v/>
      </c>
      <c r="H1443" s="11" t="s">
        <v>1667</v>
      </c>
      <c r="N1443" s="18" t="str">
        <f t="shared" si="69"/>
        <v/>
      </c>
      <c r="O1443" s="19" t="str">
        <f t="shared" si="67"/>
        <v/>
      </c>
    </row>
    <row r="1444" spans="2:15" hidden="1">
      <c r="B1444" t="s">
        <v>1668</v>
      </c>
      <c r="C1444" s="1">
        <v>1425</v>
      </c>
      <c r="D1444" t="s">
        <v>1668</v>
      </c>
      <c r="E1444" s="1">
        <v>1425</v>
      </c>
      <c r="G1444" s="14" t="str">
        <f t="shared" si="68"/>
        <v/>
      </c>
      <c r="H1444" s="11" t="s">
        <v>1668</v>
      </c>
      <c r="N1444" s="18" t="str">
        <f t="shared" si="69"/>
        <v/>
      </c>
      <c r="O1444" s="19" t="str">
        <f t="shared" si="67"/>
        <v/>
      </c>
    </row>
    <row r="1445" spans="2:15">
      <c r="B1445" t="s">
        <v>319</v>
      </c>
      <c r="C1445" s="1">
        <v>1426</v>
      </c>
      <c r="D1445" t="s">
        <v>1669</v>
      </c>
      <c r="E1445" s="1">
        <v>1426</v>
      </c>
      <c r="G1445" s="14">
        <f t="shared" si="68"/>
        <v>1</v>
      </c>
      <c r="H1445" s="11" t="s">
        <v>319</v>
      </c>
      <c r="N1445" s="18" t="str">
        <f t="shared" si="69"/>
        <v>s/\bITM_CROSS\b/ITM_CROSS_PROD/g;</v>
      </c>
      <c r="O1445" s="19" t="str">
        <f t="shared" si="67"/>
        <v>find . -name '*.c' -o -name '*.h' | xargs perl -pi -i -e 's/\bITM_CROSS\b/ITM_CROSS_PROD/g;'</v>
      </c>
    </row>
    <row r="1446" spans="2:15" hidden="1">
      <c r="B1446" t="s">
        <v>1670</v>
      </c>
      <c r="C1446" s="1">
        <v>1427</v>
      </c>
      <c r="D1446" t="s">
        <v>1670</v>
      </c>
      <c r="E1446" s="1">
        <v>1427</v>
      </c>
      <c r="G1446" s="14" t="str">
        <f t="shared" si="68"/>
        <v/>
      </c>
      <c r="H1446" s="11" t="s">
        <v>1670</v>
      </c>
      <c r="N1446" s="18" t="str">
        <f t="shared" si="69"/>
        <v/>
      </c>
      <c r="O1446" s="19" t="str">
        <f t="shared" si="67"/>
        <v/>
      </c>
    </row>
    <row r="1447" spans="2:15" hidden="1">
      <c r="B1447" t="s">
        <v>1671</v>
      </c>
      <c r="C1447" s="1">
        <v>1428</v>
      </c>
      <c r="D1447" t="s">
        <v>1671</v>
      </c>
      <c r="E1447" s="1">
        <v>1428</v>
      </c>
      <c r="G1447" s="14" t="str">
        <f t="shared" si="68"/>
        <v/>
      </c>
      <c r="H1447" s="11" t="s">
        <v>1671</v>
      </c>
      <c r="N1447" s="18" t="str">
        <f t="shared" si="69"/>
        <v/>
      </c>
      <c r="O1447" s="19" t="str">
        <f t="shared" si="67"/>
        <v/>
      </c>
    </row>
    <row r="1448" spans="2:15" hidden="1">
      <c r="B1448" t="s">
        <v>1672</v>
      </c>
      <c r="C1448" s="1">
        <v>1429</v>
      </c>
      <c r="D1448" t="s">
        <v>1672</v>
      </c>
      <c r="E1448" s="1">
        <v>1429</v>
      </c>
      <c r="G1448" s="14" t="str">
        <f t="shared" si="68"/>
        <v/>
      </c>
      <c r="H1448" s="11" t="s">
        <v>1672</v>
      </c>
      <c r="N1448" s="18" t="str">
        <f t="shared" si="69"/>
        <v/>
      </c>
      <c r="O1448" s="19" t="str">
        <f t="shared" si="67"/>
        <v/>
      </c>
    </row>
    <row r="1449" spans="2:15" hidden="1">
      <c r="B1449" t="s">
        <v>1673</v>
      </c>
      <c r="C1449" s="1">
        <v>1430</v>
      </c>
      <c r="D1449" t="s">
        <v>1673</v>
      </c>
      <c r="E1449" s="1">
        <v>1430</v>
      </c>
      <c r="G1449" s="14" t="str">
        <f t="shared" si="68"/>
        <v/>
      </c>
      <c r="H1449" s="11" t="s">
        <v>1673</v>
      </c>
      <c r="N1449" s="18" t="str">
        <f t="shared" si="69"/>
        <v/>
      </c>
      <c r="O1449" s="19" t="str">
        <f t="shared" si="67"/>
        <v/>
      </c>
    </row>
    <row r="1450" spans="2:15" hidden="1">
      <c r="B1450" t="s">
        <v>1674</v>
      </c>
      <c r="C1450" s="1">
        <v>1431</v>
      </c>
      <c r="D1450" t="s">
        <v>1674</v>
      </c>
      <c r="E1450" s="1">
        <v>1431</v>
      </c>
      <c r="G1450" s="14" t="str">
        <f t="shared" si="68"/>
        <v/>
      </c>
      <c r="H1450" s="11" t="s">
        <v>1674</v>
      </c>
      <c r="N1450" s="18" t="str">
        <f t="shared" si="69"/>
        <v/>
      </c>
      <c r="O1450" s="19" t="str">
        <f t="shared" si="67"/>
        <v/>
      </c>
    </row>
    <row r="1451" spans="2:15" hidden="1">
      <c r="B1451" t="s">
        <v>1675</v>
      </c>
      <c r="C1451" s="1">
        <v>1432</v>
      </c>
      <c r="D1451" t="s">
        <v>1675</v>
      </c>
      <c r="E1451" s="1">
        <v>1432</v>
      </c>
      <c r="G1451" s="14" t="str">
        <f t="shared" si="68"/>
        <v/>
      </c>
      <c r="H1451" s="11" t="s">
        <v>1675</v>
      </c>
      <c r="N1451" s="18" t="str">
        <f t="shared" si="69"/>
        <v/>
      </c>
      <c r="O1451" s="19" t="str">
        <f t="shared" si="67"/>
        <v/>
      </c>
    </row>
    <row r="1452" spans="2:15" hidden="1">
      <c r="B1452" t="s">
        <v>1676</v>
      </c>
      <c r="C1452" s="1">
        <v>1433</v>
      </c>
      <c r="D1452" t="s">
        <v>1676</v>
      </c>
      <c r="E1452" s="1">
        <v>1433</v>
      </c>
      <c r="G1452" s="14" t="str">
        <f t="shared" si="68"/>
        <v/>
      </c>
      <c r="H1452" s="11" t="s">
        <v>1676</v>
      </c>
      <c r="N1452" s="18" t="str">
        <f t="shared" si="69"/>
        <v/>
      </c>
      <c r="O1452" s="19" t="str">
        <f t="shared" si="67"/>
        <v/>
      </c>
    </row>
    <row r="1453" spans="2:15" hidden="1">
      <c r="B1453" t="s">
        <v>1677</v>
      </c>
      <c r="C1453" s="1">
        <v>1434</v>
      </c>
      <c r="D1453" t="s">
        <v>1677</v>
      </c>
      <c r="E1453" s="1">
        <v>1434</v>
      </c>
      <c r="G1453" s="14" t="str">
        <f t="shared" si="68"/>
        <v/>
      </c>
      <c r="H1453" s="11" t="s">
        <v>1677</v>
      </c>
      <c r="N1453" s="18" t="str">
        <f t="shared" si="69"/>
        <v/>
      </c>
      <c r="O1453" s="19" t="str">
        <f t="shared" si="67"/>
        <v/>
      </c>
    </row>
    <row r="1454" spans="2:15" hidden="1">
      <c r="B1454" t="s">
        <v>1678</v>
      </c>
      <c r="C1454" s="1">
        <v>1435</v>
      </c>
      <c r="D1454" t="s">
        <v>1678</v>
      </c>
      <c r="E1454" s="1">
        <v>1435</v>
      </c>
      <c r="G1454" s="14" t="str">
        <f t="shared" si="68"/>
        <v/>
      </c>
      <c r="H1454" s="11" t="s">
        <v>1678</v>
      </c>
      <c r="N1454" s="18" t="str">
        <f t="shared" si="69"/>
        <v/>
      </c>
      <c r="O1454" s="19" t="str">
        <f t="shared" si="67"/>
        <v/>
      </c>
    </row>
    <row r="1455" spans="2:15" hidden="1">
      <c r="B1455" t="s">
        <v>1679</v>
      </c>
      <c r="C1455" s="1">
        <v>1436</v>
      </c>
      <c r="D1455" t="s">
        <v>1679</v>
      </c>
      <c r="E1455" s="1">
        <v>1436</v>
      </c>
      <c r="G1455" s="14" t="str">
        <f t="shared" si="68"/>
        <v/>
      </c>
      <c r="H1455" s="11" t="s">
        <v>1679</v>
      </c>
      <c r="N1455" s="18" t="str">
        <f t="shared" si="69"/>
        <v/>
      </c>
      <c r="O1455" s="19" t="str">
        <f t="shared" si="67"/>
        <v/>
      </c>
    </row>
    <row r="1456" spans="2:15" hidden="1">
      <c r="B1456" t="s">
        <v>1680</v>
      </c>
      <c r="C1456" s="1">
        <v>1437</v>
      </c>
      <c r="D1456" t="s">
        <v>1680</v>
      </c>
      <c r="E1456" s="1">
        <v>1437</v>
      </c>
      <c r="G1456" s="14" t="str">
        <f t="shared" si="68"/>
        <v/>
      </c>
      <c r="H1456" s="11" t="s">
        <v>1680</v>
      </c>
      <c r="N1456" s="18" t="str">
        <f t="shared" si="69"/>
        <v/>
      </c>
      <c r="O1456" s="19" t="str">
        <f t="shared" si="67"/>
        <v/>
      </c>
    </row>
    <row r="1457" spans="2:15" hidden="1">
      <c r="B1457" t="s">
        <v>1681</v>
      </c>
      <c r="C1457" s="1">
        <v>1438</v>
      </c>
      <c r="D1457" t="s">
        <v>1681</v>
      </c>
      <c r="E1457" s="1">
        <v>1438</v>
      </c>
      <c r="G1457" s="14" t="str">
        <f t="shared" si="68"/>
        <v/>
      </c>
      <c r="H1457" s="11" t="s">
        <v>1681</v>
      </c>
      <c r="N1457" s="18" t="str">
        <f t="shared" si="69"/>
        <v/>
      </c>
      <c r="O1457" s="19" t="str">
        <f t="shared" si="67"/>
        <v/>
      </c>
    </row>
    <row r="1458" spans="2:15">
      <c r="B1458" t="s">
        <v>1238</v>
      </c>
      <c r="C1458" s="1">
        <v>1439</v>
      </c>
      <c r="D1458" t="s">
        <v>1682</v>
      </c>
      <c r="E1458" s="1">
        <v>1439</v>
      </c>
      <c r="G1458" s="14">
        <f t="shared" si="68"/>
        <v>1</v>
      </c>
      <c r="H1458" s="11" t="s">
        <v>1238</v>
      </c>
      <c r="N1458" s="18" t="str">
        <f t="shared" si="69"/>
        <v>s/\bITM_DOT\b/ITM_DOT_PROD/g;</v>
      </c>
      <c r="O1458" s="19" t="str">
        <f t="shared" si="67"/>
        <v>find . -name '*.c' -o -name '*.h' | xargs perl -pi -i -e 's/\bITM_DOT\b/ITM_DOT_PROD/g;'</v>
      </c>
    </row>
    <row r="1459" spans="2:15" hidden="1">
      <c r="B1459" t="s">
        <v>1683</v>
      </c>
      <c r="C1459" s="1">
        <v>1440</v>
      </c>
      <c r="D1459" t="s">
        <v>1683</v>
      </c>
      <c r="E1459" s="1">
        <v>1440</v>
      </c>
      <c r="G1459" s="14" t="str">
        <f t="shared" si="68"/>
        <v/>
      </c>
      <c r="H1459" s="11" t="s">
        <v>1683</v>
      </c>
      <c r="N1459" s="18" t="str">
        <f t="shared" si="69"/>
        <v/>
      </c>
      <c r="O1459" s="19" t="str">
        <f t="shared" si="67"/>
        <v/>
      </c>
    </row>
    <row r="1460" spans="2:15" hidden="1">
      <c r="B1460" t="s">
        <v>25</v>
      </c>
      <c r="C1460" s="1">
        <v>1441</v>
      </c>
      <c r="D1460" t="s">
        <v>25</v>
      </c>
      <c r="E1460" s="1">
        <v>1441</v>
      </c>
      <c r="G1460" s="14" t="str">
        <f t="shared" si="68"/>
        <v/>
      </c>
      <c r="H1460" s="11" t="s">
        <v>25</v>
      </c>
      <c r="N1460" s="18" t="str">
        <f t="shared" si="69"/>
        <v/>
      </c>
      <c r="O1460" s="19" t="str">
        <f t="shared" si="67"/>
        <v/>
      </c>
    </row>
    <row r="1461" spans="2:15" hidden="1">
      <c r="B1461" t="s">
        <v>1684</v>
      </c>
      <c r="C1461" s="1">
        <v>1442</v>
      </c>
      <c r="D1461" t="s">
        <v>1684</v>
      </c>
      <c r="E1461" s="1">
        <v>1442</v>
      </c>
      <c r="G1461" s="14" t="str">
        <f t="shared" si="68"/>
        <v/>
      </c>
      <c r="H1461" s="11" t="s">
        <v>1684</v>
      </c>
      <c r="N1461" s="18" t="str">
        <f t="shared" si="69"/>
        <v/>
      </c>
      <c r="O1461" s="19" t="str">
        <f t="shared" ref="O1461:O1524" si="70">IF(D1461&lt;&gt;B1461,"find . -name '*.c' -o -name '*.h' | xargs perl -pi -i -e '"&amp;N1461&amp;"'","")</f>
        <v/>
      </c>
    </row>
    <row r="1462" spans="2:15" hidden="1">
      <c r="B1462" t="s">
        <v>1685</v>
      </c>
      <c r="C1462" s="1">
        <v>1443</v>
      </c>
      <c r="D1462" t="s">
        <v>1685</v>
      </c>
      <c r="E1462" s="1">
        <v>1443</v>
      </c>
      <c r="G1462" s="14" t="str">
        <f t="shared" si="68"/>
        <v/>
      </c>
      <c r="H1462" s="11" t="s">
        <v>1685</v>
      </c>
      <c r="N1462" s="18" t="str">
        <f t="shared" si="69"/>
        <v/>
      </c>
      <c r="O1462" s="19" t="str">
        <f t="shared" si="70"/>
        <v/>
      </c>
    </row>
    <row r="1463" spans="2:15" hidden="1">
      <c r="B1463" t="s">
        <v>1686</v>
      </c>
      <c r="C1463" s="1">
        <v>1444</v>
      </c>
      <c r="D1463" t="s">
        <v>1686</v>
      </c>
      <c r="E1463" s="1">
        <v>1444</v>
      </c>
      <c r="G1463" s="14" t="str">
        <f t="shared" si="68"/>
        <v/>
      </c>
      <c r="H1463" s="11" t="s">
        <v>1686</v>
      </c>
      <c r="N1463" s="18" t="str">
        <f t="shared" si="69"/>
        <v/>
      </c>
      <c r="O1463" s="19" t="str">
        <f t="shared" si="70"/>
        <v/>
      </c>
    </row>
    <row r="1464" spans="2:15" hidden="1">
      <c r="B1464" t="s">
        <v>1687</v>
      </c>
      <c r="C1464" s="1">
        <v>1445</v>
      </c>
      <c r="D1464" t="s">
        <v>1687</v>
      </c>
      <c r="E1464" s="1">
        <v>1445</v>
      </c>
      <c r="G1464" s="14" t="str">
        <f t="shared" si="68"/>
        <v/>
      </c>
      <c r="H1464" s="11" t="s">
        <v>1687</v>
      </c>
      <c r="N1464" s="18" t="str">
        <f t="shared" si="69"/>
        <v/>
      </c>
      <c r="O1464" s="19" t="str">
        <f t="shared" si="70"/>
        <v/>
      </c>
    </row>
    <row r="1465" spans="2:15" hidden="1">
      <c r="B1465" t="s">
        <v>1688</v>
      </c>
      <c r="C1465" s="1">
        <v>1446</v>
      </c>
      <c r="D1465" t="s">
        <v>1688</v>
      </c>
      <c r="E1465" s="1">
        <v>1446</v>
      </c>
      <c r="G1465" s="14" t="str">
        <f t="shared" si="68"/>
        <v/>
      </c>
      <c r="H1465" s="11" t="s">
        <v>1688</v>
      </c>
      <c r="N1465" s="18" t="str">
        <f t="shared" si="69"/>
        <v/>
      </c>
      <c r="O1465" s="19" t="str">
        <f t="shared" si="70"/>
        <v/>
      </c>
    </row>
    <row r="1466" spans="2:15" hidden="1">
      <c r="B1466" t="s">
        <v>1689</v>
      </c>
      <c r="C1466" s="1">
        <v>1447</v>
      </c>
      <c r="D1466" t="s">
        <v>1689</v>
      </c>
      <c r="E1466" s="1">
        <v>1447</v>
      </c>
      <c r="G1466" s="14" t="str">
        <f t="shared" si="68"/>
        <v/>
      </c>
      <c r="H1466" s="11" t="s">
        <v>1689</v>
      </c>
      <c r="N1466" s="18" t="str">
        <f t="shared" si="69"/>
        <v/>
      </c>
      <c r="O1466" s="19" t="str">
        <f t="shared" si="70"/>
        <v/>
      </c>
    </row>
    <row r="1467" spans="2:15" hidden="1">
      <c r="B1467" t="s">
        <v>1690</v>
      </c>
      <c r="C1467" s="1">
        <v>1448</v>
      </c>
      <c r="D1467" t="s">
        <v>1690</v>
      </c>
      <c r="E1467" s="1">
        <v>1448</v>
      </c>
      <c r="G1467" s="14" t="str">
        <f t="shared" si="68"/>
        <v/>
      </c>
      <c r="H1467" s="11" t="s">
        <v>1690</v>
      </c>
      <c r="N1467" s="18" t="str">
        <f t="shared" si="69"/>
        <v/>
      </c>
      <c r="O1467" s="19" t="str">
        <f t="shared" si="70"/>
        <v/>
      </c>
    </row>
    <row r="1468" spans="2:15" hidden="1">
      <c r="B1468" t="s">
        <v>1691</v>
      </c>
      <c r="C1468" s="1">
        <v>1449</v>
      </c>
      <c r="D1468" t="s">
        <v>1691</v>
      </c>
      <c r="E1468" s="1">
        <v>1449</v>
      </c>
      <c r="G1468" s="14" t="str">
        <f t="shared" si="68"/>
        <v/>
      </c>
      <c r="H1468" s="11" t="s">
        <v>1691</v>
      </c>
      <c r="N1468" s="18" t="str">
        <f t="shared" si="69"/>
        <v/>
      </c>
      <c r="O1468" s="19" t="str">
        <f t="shared" si="70"/>
        <v/>
      </c>
    </row>
    <row r="1469" spans="2:15" hidden="1">
      <c r="B1469" t="s">
        <v>1692</v>
      </c>
      <c r="C1469" s="1">
        <v>1450</v>
      </c>
      <c r="D1469" t="s">
        <v>1692</v>
      </c>
      <c r="E1469" s="1">
        <v>1450</v>
      </c>
      <c r="G1469" s="14" t="str">
        <f t="shared" si="68"/>
        <v/>
      </c>
      <c r="H1469" s="11" t="s">
        <v>1692</v>
      </c>
      <c r="N1469" s="18" t="str">
        <f t="shared" si="69"/>
        <v/>
      </c>
      <c r="O1469" s="19" t="str">
        <f t="shared" si="70"/>
        <v/>
      </c>
    </row>
    <row r="1470" spans="2:15" hidden="1">
      <c r="B1470" t="s">
        <v>1693</v>
      </c>
      <c r="C1470" s="1">
        <v>1451</v>
      </c>
      <c r="D1470" t="s">
        <v>1693</v>
      </c>
      <c r="E1470" s="1">
        <v>1451</v>
      </c>
      <c r="G1470" s="14" t="str">
        <f t="shared" si="68"/>
        <v/>
      </c>
      <c r="H1470" s="11" t="s">
        <v>1693</v>
      </c>
      <c r="N1470" s="18" t="str">
        <f t="shared" si="69"/>
        <v/>
      </c>
      <c r="O1470" s="19" t="str">
        <f t="shared" si="70"/>
        <v/>
      </c>
    </row>
    <row r="1471" spans="2:15" hidden="1">
      <c r="B1471" t="s">
        <v>1694</v>
      </c>
      <c r="C1471" s="1">
        <v>1452</v>
      </c>
      <c r="D1471" t="s">
        <v>1694</v>
      </c>
      <c r="E1471" s="1">
        <v>1452</v>
      </c>
      <c r="G1471" s="14" t="str">
        <f t="shared" si="68"/>
        <v/>
      </c>
      <c r="H1471" s="11" t="s">
        <v>1694</v>
      </c>
      <c r="N1471" s="18" t="str">
        <f t="shared" si="69"/>
        <v/>
      </c>
      <c r="O1471" s="19" t="str">
        <f t="shared" si="70"/>
        <v/>
      </c>
    </row>
    <row r="1472" spans="2:15" hidden="1">
      <c r="B1472" t="s">
        <v>1695</v>
      </c>
      <c r="C1472" s="1">
        <v>1453</v>
      </c>
      <c r="D1472" t="s">
        <v>1695</v>
      </c>
      <c r="E1472" s="1">
        <v>1453</v>
      </c>
      <c r="G1472" s="14" t="str">
        <f t="shared" si="68"/>
        <v/>
      </c>
      <c r="H1472" s="11" t="s">
        <v>1695</v>
      </c>
      <c r="N1472" s="18" t="str">
        <f t="shared" si="69"/>
        <v/>
      </c>
      <c r="O1472" s="19" t="str">
        <f t="shared" si="70"/>
        <v/>
      </c>
    </row>
    <row r="1473" spans="2:15" hidden="1">
      <c r="B1473" t="s">
        <v>1696</v>
      </c>
      <c r="C1473" s="1">
        <v>1454</v>
      </c>
      <c r="D1473" t="s">
        <v>1696</v>
      </c>
      <c r="E1473" s="1">
        <v>1454</v>
      </c>
      <c r="G1473" s="14" t="str">
        <f t="shared" si="68"/>
        <v/>
      </c>
      <c r="H1473" s="11" t="s">
        <v>1696</v>
      </c>
      <c r="N1473" s="18" t="str">
        <f t="shared" si="69"/>
        <v/>
      </c>
      <c r="O1473" s="19" t="str">
        <f t="shared" si="70"/>
        <v/>
      </c>
    </row>
    <row r="1474" spans="2:15" hidden="1">
      <c r="B1474" t="s">
        <v>1697</v>
      </c>
      <c r="C1474" s="1">
        <v>1455</v>
      </c>
      <c r="D1474" t="s">
        <v>1697</v>
      </c>
      <c r="E1474" s="1">
        <v>1455</v>
      </c>
      <c r="G1474" s="14" t="str">
        <f t="shared" si="68"/>
        <v/>
      </c>
      <c r="H1474" s="11" t="s">
        <v>1697</v>
      </c>
      <c r="N1474" s="18" t="str">
        <f t="shared" si="69"/>
        <v/>
      </c>
      <c r="O1474" s="19" t="str">
        <f t="shared" si="70"/>
        <v/>
      </c>
    </row>
    <row r="1475" spans="2:15" hidden="1">
      <c r="B1475" t="s">
        <v>1698</v>
      </c>
      <c r="C1475" s="1">
        <v>1456</v>
      </c>
      <c r="D1475" t="s">
        <v>1698</v>
      </c>
      <c r="E1475" s="1">
        <v>1456</v>
      </c>
      <c r="G1475" s="14" t="str">
        <f t="shared" si="68"/>
        <v/>
      </c>
      <c r="H1475" s="11" t="s">
        <v>1698</v>
      </c>
      <c r="N1475" s="18" t="str">
        <f t="shared" si="69"/>
        <v/>
      </c>
      <c r="O1475" s="19" t="str">
        <f t="shared" si="70"/>
        <v/>
      </c>
    </row>
    <row r="1476" spans="2:15" hidden="1">
      <c r="B1476" t="s">
        <v>1699</v>
      </c>
      <c r="C1476" s="1">
        <v>1457</v>
      </c>
      <c r="D1476" t="s">
        <v>1699</v>
      </c>
      <c r="E1476" s="1">
        <v>1457</v>
      </c>
      <c r="G1476" s="14" t="str">
        <f t="shared" si="68"/>
        <v/>
      </c>
      <c r="H1476" s="11" t="s">
        <v>1699</v>
      </c>
      <c r="N1476" s="18" t="str">
        <f t="shared" si="69"/>
        <v/>
      </c>
      <c r="O1476" s="19" t="str">
        <f t="shared" si="70"/>
        <v/>
      </c>
    </row>
    <row r="1477" spans="2:15" hidden="1">
      <c r="B1477" t="s">
        <v>1700</v>
      </c>
      <c r="C1477" s="1">
        <v>1458</v>
      </c>
      <c r="D1477" t="s">
        <v>1700</v>
      </c>
      <c r="E1477" s="1">
        <v>1458</v>
      </c>
      <c r="G1477" s="14" t="str">
        <f t="shared" si="68"/>
        <v/>
      </c>
      <c r="H1477" s="11" t="s">
        <v>1700</v>
      </c>
      <c r="N1477" s="18" t="str">
        <f t="shared" si="69"/>
        <v/>
      </c>
      <c r="O1477" s="19" t="str">
        <f t="shared" si="70"/>
        <v/>
      </c>
    </row>
    <row r="1478" spans="2:15" hidden="1">
      <c r="B1478" t="s">
        <v>1701</v>
      </c>
      <c r="C1478" s="1">
        <v>1459</v>
      </c>
      <c r="D1478" t="s">
        <v>1701</v>
      </c>
      <c r="E1478" s="1">
        <v>1459</v>
      </c>
      <c r="G1478" s="14" t="str">
        <f t="shared" si="68"/>
        <v/>
      </c>
      <c r="H1478" s="11" t="s">
        <v>1701</v>
      </c>
      <c r="N1478" s="18" t="str">
        <f t="shared" si="69"/>
        <v/>
      </c>
      <c r="O1478" s="19" t="str">
        <f t="shared" si="70"/>
        <v/>
      </c>
    </row>
    <row r="1479" spans="2:15" hidden="1">
      <c r="B1479" t="s">
        <v>1702</v>
      </c>
      <c r="C1479" s="1">
        <v>1460</v>
      </c>
      <c r="D1479" t="s">
        <v>1702</v>
      </c>
      <c r="E1479" s="1">
        <v>1460</v>
      </c>
      <c r="G1479" s="14" t="str">
        <f t="shared" si="68"/>
        <v/>
      </c>
      <c r="H1479" s="11" t="s">
        <v>1702</v>
      </c>
      <c r="N1479" s="18" t="str">
        <f t="shared" si="69"/>
        <v/>
      </c>
      <c r="O1479" s="19" t="str">
        <f t="shared" si="70"/>
        <v/>
      </c>
    </row>
    <row r="1480" spans="2:15" hidden="1">
      <c r="B1480" t="s">
        <v>2522</v>
      </c>
      <c r="C1480" s="1">
        <v>1461</v>
      </c>
      <c r="D1480" s="13" t="s">
        <v>2522</v>
      </c>
      <c r="E1480" s="1">
        <v>1461</v>
      </c>
      <c r="G1480" s="14" t="str">
        <f t="shared" ref="G1480:G1543" si="71">IF(D1480&lt;&gt;H1480,1,"")</f>
        <v/>
      </c>
      <c r="H1480" s="11" t="s">
        <v>2522</v>
      </c>
      <c r="J1480" s="16" t="s">
        <v>2988</v>
      </c>
      <c r="N1480" s="18" t="str">
        <f t="shared" si="69"/>
        <v/>
      </c>
      <c r="O1480" s="19" t="str">
        <f t="shared" si="70"/>
        <v/>
      </c>
    </row>
    <row r="1481" spans="2:15" hidden="1">
      <c r="B1481" t="s">
        <v>1703</v>
      </c>
      <c r="C1481" s="1">
        <v>1462</v>
      </c>
      <c r="D1481" t="s">
        <v>1703</v>
      </c>
      <c r="E1481" s="1">
        <v>1462</v>
      </c>
      <c r="G1481" s="14" t="str">
        <f t="shared" si="71"/>
        <v/>
      </c>
      <c r="H1481" s="11" t="s">
        <v>1703</v>
      </c>
      <c r="N1481" s="18" t="str">
        <f t="shared" si="69"/>
        <v/>
      </c>
      <c r="O1481" s="19" t="str">
        <f t="shared" si="70"/>
        <v/>
      </c>
    </row>
    <row r="1482" spans="2:15" hidden="1">
      <c r="B1482" t="s">
        <v>1704</v>
      </c>
      <c r="C1482" s="1">
        <v>1463</v>
      </c>
      <c r="D1482" t="s">
        <v>1704</v>
      </c>
      <c r="E1482" s="1">
        <v>1463</v>
      </c>
      <c r="G1482" s="14" t="str">
        <f t="shared" si="71"/>
        <v/>
      </c>
      <c r="H1482" s="11" t="s">
        <v>1704</v>
      </c>
      <c r="N1482" s="18" t="str">
        <f t="shared" si="69"/>
        <v/>
      </c>
      <c r="O1482" s="19" t="str">
        <f t="shared" si="70"/>
        <v/>
      </c>
    </row>
    <row r="1483" spans="2:15" hidden="1">
      <c r="B1483" t="s">
        <v>1705</v>
      </c>
      <c r="C1483" s="1">
        <v>1464</v>
      </c>
      <c r="D1483" t="s">
        <v>1705</v>
      </c>
      <c r="E1483" s="1">
        <v>1464</v>
      </c>
      <c r="G1483" s="14" t="str">
        <f t="shared" si="71"/>
        <v/>
      </c>
      <c r="H1483" s="11" t="s">
        <v>1705</v>
      </c>
      <c r="N1483" s="18" t="str">
        <f t="shared" si="69"/>
        <v/>
      </c>
      <c r="O1483" s="19" t="str">
        <f t="shared" si="70"/>
        <v/>
      </c>
    </row>
    <row r="1484" spans="2:15" hidden="1">
      <c r="B1484" t="s">
        <v>1706</v>
      </c>
      <c r="C1484" s="1">
        <v>1465</v>
      </c>
      <c r="D1484" t="s">
        <v>1706</v>
      </c>
      <c r="E1484" s="1">
        <v>1465</v>
      </c>
      <c r="G1484" s="14" t="str">
        <f t="shared" si="71"/>
        <v/>
      </c>
      <c r="H1484" s="11" t="s">
        <v>1706</v>
      </c>
      <c r="N1484" s="18" t="str">
        <f t="shared" si="69"/>
        <v/>
      </c>
      <c r="O1484" s="19" t="str">
        <f t="shared" si="70"/>
        <v/>
      </c>
    </row>
    <row r="1485" spans="2:15" hidden="1">
      <c r="B1485" t="s">
        <v>1707</v>
      </c>
      <c r="C1485" s="1">
        <v>1466</v>
      </c>
      <c r="D1485" t="s">
        <v>1707</v>
      </c>
      <c r="E1485" s="1">
        <v>1466</v>
      </c>
      <c r="G1485" s="14" t="str">
        <f t="shared" si="71"/>
        <v/>
      </c>
      <c r="H1485" s="11" t="s">
        <v>1707</v>
      </c>
      <c r="N1485" s="18" t="str">
        <f t="shared" si="69"/>
        <v/>
      </c>
      <c r="O1485" s="19" t="str">
        <f t="shared" si="70"/>
        <v/>
      </c>
    </row>
    <row r="1486" spans="2:15" hidden="1">
      <c r="B1486" t="s">
        <v>1708</v>
      </c>
      <c r="C1486" s="1">
        <v>1467</v>
      </c>
      <c r="D1486" t="s">
        <v>1708</v>
      </c>
      <c r="E1486" s="1">
        <v>1467</v>
      </c>
      <c r="G1486" s="14" t="str">
        <f t="shared" si="71"/>
        <v/>
      </c>
      <c r="H1486" s="11" t="s">
        <v>1708</v>
      </c>
      <c r="N1486" s="18" t="str">
        <f t="shared" si="69"/>
        <v/>
      </c>
      <c r="O1486" s="19" t="str">
        <f t="shared" si="70"/>
        <v/>
      </c>
    </row>
    <row r="1487" spans="2:15" hidden="1">
      <c r="B1487" t="s">
        <v>1709</v>
      </c>
      <c r="C1487" s="1">
        <v>1468</v>
      </c>
      <c r="D1487" t="s">
        <v>1709</v>
      </c>
      <c r="E1487" s="1">
        <v>1468</v>
      </c>
      <c r="G1487" s="14" t="str">
        <f t="shared" si="71"/>
        <v/>
      </c>
      <c r="H1487" s="11" t="s">
        <v>1709</v>
      </c>
      <c r="N1487" s="18" t="str">
        <f t="shared" si="69"/>
        <v/>
      </c>
      <c r="O1487" s="19" t="str">
        <f t="shared" si="70"/>
        <v/>
      </c>
    </row>
    <row r="1488" spans="2:15" hidden="1">
      <c r="B1488" t="s">
        <v>1710</v>
      </c>
      <c r="C1488" s="1">
        <v>1469</v>
      </c>
      <c r="D1488" t="s">
        <v>1710</v>
      </c>
      <c r="E1488" s="1">
        <v>1469</v>
      </c>
      <c r="G1488" s="14" t="str">
        <f t="shared" si="71"/>
        <v/>
      </c>
      <c r="H1488" s="11" t="s">
        <v>1710</v>
      </c>
      <c r="N1488" s="18" t="str">
        <f t="shared" si="69"/>
        <v/>
      </c>
      <c r="O1488" s="19" t="str">
        <f t="shared" si="70"/>
        <v/>
      </c>
    </row>
    <row r="1489" spans="2:15" hidden="1">
      <c r="B1489" t="s">
        <v>1711</v>
      </c>
      <c r="C1489" s="1">
        <v>1470</v>
      </c>
      <c r="D1489" t="s">
        <v>1711</v>
      </c>
      <c r="E1489" s="1">
        <v>1470</v>
      </c>
      <c r="G1489" s="14" t="str">
        <f t="shared" si="71"/>
        <v/>
      </c>
      <c r="H1489" s="11" t="s">
        <v>1711</v>
      </c>
      <c r="N1489" s="18" t="str">
        <f t="shared" si="69"/>
        <v/>
      </c>
      <c r="O1489" s="19" t="str">
        <f t="shared" si="70"/>
        <v/>
      </c>
    </row>
    <row r="1490" spans="2:15" hidden="1">
      <c r="B1490" t="s">
        <v>1712</v>
      </c>
      <c r="C1490" s="1">
        <v>1471</v>
      </c>
      <c r="D1490" t="s">
        <v>1712</v>
      </c>
      <c r="E1490" s="1">
        <v>1471</v>
      </c>
      <c r="G1490" s="14" t="str">
        <f t="shared" si="71"/>
        <v/>
      </c>
      <c r="H1490" s="11" t="s">
        <v>1712</v>
      </c>
      <c r="N1490" s="18" t="str">
        <f t="shared" si="69"/>
        <v/>
      </c>
      <c r="O1490" s="19" t="str">
        <f t="shared" si="70"/>
        <v/>
      </c>
    </row>
    <row r="1491" spans="2:15" hidden="1">
      <c r="B1491" t="s">
        <v>1713</v>
      </c>
      <c r="C1491" s="1">
        <v>1472</v>
      </c>
      <c r="D1491" t="s">
        <v>1713</v>
      </c>
      <c r="E1491" s="1">
        <v>1472</v>
      </c>
      <c r="G1491" s="14" t="str">
        <f t="shared" si="71"/>
        <v/>
      </c>
      <c r="H1491" s="11" t="s">
        <v>1713</v>
      </c>
      <c r="N1491" s="18" t="str">
        <f t="shared" si="69"/>
        <v/>
      </c>
      <c r="O1491" s="19" t="str">
        <f t="shared" si="70"/>
        <v/>
      </c>
    </row>
    <row r="1492" spans="2:15" hidden="1">
      <c r="B1492" t="s">
        <v>1714</v>
      </c>
      <c r="C1492" s="1">
        <v>1473</v>
      </c>
      <c r="D1492" t="s">
        <v>1714</v>
      </c>
      <c r="E1492" s="1">
        <v>1473</v>
      </c>
      <c r="G1492" s="14" t="str">
        <f t="shared" si="71"/>
        <v/>
      </c>
      <c r="H1492" s="11" t="s">
        <v>1714</v>
      </c>
      <c r="N1492" s="18" t="str">
        <f t="shared" si="69"/>
        <v/>
      </c>
      <c r="O1492" s="19" t="str">
        <f t="shared" si="70"/>
        <v/>
      </c>
    </row>
    <row r="1493" spans="2:15" hidden="1">
      <c r="B1493" t="s">
        <v>1715</v>
      </c>
      <c r="C1493" s="1">
        <v>1474</v>
      </c>
      <c r="D1493" t="s">
        <v>1715</v>
      </c>
      <c r="E1493" s="1">
        <v>1474</v>
      </c>
      <c r="G1493" s="14" t="str">
        <f t="shared" si="71"/>
        <v/>
      </c>
      <c r="H1493" s="11" t="s">
        <v>1715</v>
      </c>
      <c r="N1493" s="18" t="str">
        <f t="shared" si="69"/>
        <v/>
      </c>
      <c r="O1493" s="19" t="str">
        <f t="shared" si="70"/>
        <v/>
      </c>
    </row>
    <row r="1494" spans="2:15" hidden="1">
      <c r="B1494" t="s">
        <v>1716</v>
      </c>
      <c r="C1494" s="1">
        <v>1475</v>
      </c>
      <c r="D1494" t="s">
        <v>1716</v>
      </c>
      <c r="E1494" s="1">
        <v>1475</v>
      </c>
      <c r="G1494" s="14" t="str">
        <f t="shared" si="71"/>
        <v/>
      </c>
      <c r="H1494" s="11" t="s">
        <v>1716</v>
      </c>
      <c r="N1494" s="18" t="str">
        <f t="shared" si="69"/>
        <v/>
      </c>
      <c r="O1494" s="19" t="str">
        <f t="shared" si="70"/>
        <v/>
      </c>
    </row>
    <row r="1495" spans="2:15" hidden="1">
      <c r="B1495" t="s">
        <v>1717</v>
      </c>
      <c r="C1495" s="1">
        <v>1476</v>
      </c>
      <c r="D1495" t="s">
        <v>1717</v>
      </c>
      <c r="E1495" s="1">
        <v>1476</v>
      </c>
      <c r="G1495" s="14" t="str">
        <f t="shared" si="71"/>
        <v/>
      </c>
      <c r="H1495" s="11" t="s">
        <v>1717</v>
      </c>
      <c r="N1495" s="18" t="str">
        <f t="shared" ref="N1495:N1558" si="72">IF(D1495&lt;&gt;B1495,"s/\b"&amp;B1495&amp;"\b/"&amp;D1495&amp;"/g;","")</f>
        <v/>
      </c>
      <c r="O1495" s="19" t="str">
        <f t="shared" si="70"/>
        <v/>
      </c>
    </row>
    <row r="1496" spans="2:15" hidden="1">
      <c r="B1496" t="s">
        <v>1718</v>
      </c>
      <c r="C1496" s="1">
        <v>1477</v>
      </c>
      <c r="D1496" t="s">
        <v>1718</v>
      </c>
      <c r="E1496" s="1">
        <v>1477</v>
      </c>
      <c r="G1496" s="14" t="str">
        <f t="shared" si="71"/>
        <v/>
      </c>
      <c r="H1496" s="11" t="s">
        <v>1718</v>
      </c>
      <c r="N1496" s="18" t="str">
        <f t="shared" si="72"/>
        <v/>
      </c>
      <c r="O1496" s="19" t="str">
        <f t="shared" si="70"/>
        <v/>
      </c>
    </row>
    <row r="1497" spans="2:15" hidden="1">
      <c r="B1497" t="s">
        <v>1719</v>
      </c>
      <c r="C1497" s="1">
        <v>1478</v>
      </c>
      <c r="D1497" t="s">
        <v>1719</v>
      </c>
      <c r="E1497" s="1">
        <v>1478</v>
      </c>
      <c r="G1497" s="14" t="str">
        <f t="shared" si="71"/>
        <v/>
      </c>
      <c r="H1497" s="11" t="s">
        <v>1719</v>
      </c>
      <c r="N1497" s="18" t="str">
        <f t="shared" si="72"/>
        <v/>
      </c>
      <c r="O1497" s="19" t="str">
        <f t="shared" si="70"/>
        <v/>
      </c>
    </row>
    <row r="1498" spans="2:15" hidden="1">
      <c r="B1498" t="s">
        <v>1720</v>
      </c>
      <c r="C1498" s="1">
        <v>1479</v>
      </c>
      <c r="D1498" t="s">
        <v>1720</v>
      </c>
      <c r="E1498" s="1">
        <v>1479</v>
      </c>
      <c r="G1498" s="14" t="str">
        <f t="shared" si="71"/>
        <v/>
      </c>
      <c r="H1498" s="11" t="s">
        <v>1720</v>
      </c>
      <c r="N1498" s="18" t="str">
        <f t="shared" si="72"/>
        <v/>
      </c>
      <c r="O1498" s="19" t="str">
        <f t="shared" si="70"/>
        <v/>
      </c>
    </row>
    <row r="1499" spans="2:15" hidden="1">
      <c r="B1499" t="s">
        <v>1721</v>
      </c>
      <c r="C1499" s="1">
        <v>1480</v>
      </c>
      <c r="D1499" t="s">
        <v>1721</v>
      </c>
      <c r="E1499" s="1">
        <v>1480</v>
      </c>
      <c r="G1499" s="14" t="str">
        <f t="shared" si="71"/>
        <v/>
      </c>
      <c r="H1499" s="11" t="s">
        <v>1721</v>
      </c>
      <c r="N1499" s="18" t="str">
        <f t="shared" si="72"/>
        <v/>
      </c>
      <c r="O1499" s="19" t="str">
        <f t="shared" si="70"/>
        <v/>
      </c>
    </row>
    <row r="1500" spans="2:15" hidden="1">
      <c r="B1500" t="s">
        <v>1722</v>
      </c>
      <c r="C1500" s="1">
        <v>1481</v>
      </c>
      <c r="D1500" t="s">
        <v>1722</v>
      </c>
      <c r="E1500" s="1">
        <v>1481</v>
      </c>
      <c r="G1500" s="14" t="str">
        <f t="shared" si="71"/>
        <v/>
      </c>
      <c r="H1500" s="11" t="s">
        <v>1722</v>
      </c>
      <c r="N1500" s="18" t="str">
        <f t="shared" si="72"/>
        <v/>
      </c>
      <c r="O1500" s="19" t="str">
        <f t="shared" si="70"/>
        <v/>
      </c>
    </row>
    <row r="1501" spans="2:15" hidden="1">
      <c r="B1501" t="s">
        <v>1723</v>
      </c>
      <c r="C1501" s="1">
        <v>1482</v>
      </c>
      <c r="D1501" t="s">
        <v>1723</v>
      </c>
      <c r="E1501" s="1">
        <v>1482</v>
      </c>
      <c r="G1501" s="14" t="str">
        <f t="shared" si="71"/>
        <v/>
      </c>
      <c r="H1501" s="11" t="s">
        <v>1723</v>
      </c>
      <c r="N1501" s="18" t="str">
        <f t="shared" si="72"/>
        <v/>
      </c>
      <c r="O1501" s="19" t="str">
        <f t="shared" si="70"/>
        <v/>
      </c>
    </row>
    <row r="1502" spans="2:15" hidden="1">
      <c r="B1502" t="s">
        <v>1724</v>
      </c>
      <c r="C1502" s="1">
        <v>1483</v>
      </c>
      <c r="D1502" t="s">
        <v>1724</v>
      </c>
      <c r="E1502" s="1">
        <v>1483</v>
      </c>
      <c r="G1502" s="14" t="str">
        <f t="shared" si="71"/>
        <v/>
      </c>
      <c r="H1502" s="11" t="s">
        <v>1724</v>
      </c>
      <c r="N1502" s="18" t="str">
        <f t="shared" si="72"/>
        <v/>
      </c>
      <c r="O1502" s="19" t="str">
        <f t="shared" si="70"/>
        <v/>
      </c>
    </row>
    <row r="1503" spans="2:15" hidden="1">
      <c r="B1503" t="s">
        <v>1725</v>
      </c>
      <c r="C1503" s="1">
        <v>1484</v>
      </c>
      <c r="D1503" t="s">
        <v>1725</v>
      </c>
      <c r="E1503" s="1">
        <v>1484</v>
      </c>
      <c r="G1503" s="14" t="str">
        <f t="shared" si="71"/>
        <v/>
      </c>
      <c r="H1503" s="11" t="s">
        <v>1725</v>
      </c>
      <c r="N1503" s="18" t="str">
        <f t="shared" si="72"/>
        <v/>
      </c>
      <c r="O1503" s="19" t="str">
        <f t="shared" si="70"/>
        <v/>
      </c>
    </row>
    <row r="1504" spans="2:15" hidden="1">
      <c r="B1504" t="s">
        <v>1726</v>
      </c>
      <c r="C1504" s="1">
        <v>1485</v>
      </c>
      <c r="D1504" t="s">
        <v>1726</v>
      </c>
      <c r="E1504" s="1">
        <v>1485</v>
      </c>
      <c r="G1504" s="14" t="str">
        <f t="shared" si="71"/>
        <v/>
      </c>
      <c r="H1504" s="11" t="s">
        <v>1726</v>
      </c>
      <c r="N1504" s="18" t="str">
        <f t="shared" si="72"/>
        <v/>
      </c>
      <c r="O1504" s="19" t="str">
        <f t="shared" si="70"/>
        <v/>
      </c>
    </row>
    <row r="1505" spans="2:15" hidden="1">
      <c r="B1505" t="s">
        <v>1727</v>
      </c>
      <c r="C1505" s="1">
        <v>1486</v>
      </c>
      <c r="D1505" t="s">
        <v>1727</v>
      </c>
      <c r="E1505" s="1">
        <v>1486</v>
      </c>
      <c r="G1505" s="14" t="str">
        <f t="shared" si="71"/>
        <v/>
      </c>
      <c r="H1505" s="11" t="s">
        <v>1727</v>
      </c>
      <c r="N1505" s="18" t="str">
        <f t="shared" si="72"/>
        <v/>
      </c>
      <c r="O1505" s="19" t="str">
        <f t="shared" si="70"/>
        <v/>
      </c>
    </row>
    <row r="1506" spans="2:15" hidden="1">
      <c r="B1506" t="s">
        <v>1728</v>
      </c>
      <c r="C1506" s="1">
        <v>1487</v>
      </c>
      <c r="D1506" t="s">
        <v>1728</v>
      </c>
      <c r="E1506" s="1">
        <v>1487</v>
      </c>
      <c r="G1506" s="14" t="str">
        <f t="shared" si="71"/>
        <v/>
      </c>
      <c r="H1506" s="11" t="s">
        <v>1728</v>
      </c>
      <c r="N1506" s="18" t="str">
        <f t="shared" si="72"/>
        <v/>
      </c>
      <c r="O1506" s="19" t="str">
        <f t="shared" si="70"/>
        <v/>
      </c>
    </row>
    <row r="1507" spans="2:15" hidden="1">
      <c r="B1507" t="s">
        <v>1729</v>
      </c>
      <c r="C1507" s="1">
        <v>1488</v>
      </c>
      <c r="D1507" t="s">
        <v>1729</v>
      </c>
      <c r="E1507" s="1">
        <v>1488</v>
      </c>
      <c r="G1507" s="14" t="str">
        <f t="shared" si="71"/>
        <v/>
      </c>
      <c r="H1507" s="11" t="s">
        <v>1729</v>
      </c>
      <c r="N1507" s="18" t="str">
        <f t="shared" si="72"/>
        <v/>
      </c>
      <c r="O1507" s="19" t="str">
        <f t="shared" si="70"/>
        <v/>
      </c>
    </row>
    <row r="1508" spans="2:15" hidden="1">
      <c r="B1508" t="s">
        <v>1730</v>
      </c>
      <c r="C1508" s="1">
        <v>1489</v>
      </c>
      <c r="D1508" t="s">
        <v>1730</v>
      </c>
      <c r="E1508" s="1">
        <v>1489</v>
      </c>
      <c r="G1508" s="14" t="str">
        <f t="shared" si="71"/>
        <v/>
      </c>
      <c r="H1508" s="11" t="s">
        <v>1730</v>
      </c>
      <c r="N1508" s="18" t="str">
        <f t="shared" si="72"/>
        <v/>
      </c>
      <c r="O1508" s="19" t="str">
        <f t="shared" si="70"/>
        <v/>
      </c>
    </row>
    <row r="1509" spans="2:15" hidden="1">
      <c r="B1509" t="s">
        <v>1731</v>
      </c>
      <c r="C1509" s="1">
        <v>1490</v>
      </c>
      <c r="D1509" t="s">
        <v>1731</v>
      </c>
      <c r="E1509" s="1">
        <v>1490</v>
      </c>
      <c r="G1509" s="14" t="str">
        <f t="shared" si="71"/>
        <v/>
      </c>
      <c r="H1509" s="11" t="s">
        <v>1731</v>
      </c>
      <c r="N1509" s="18" t="str">
        <f t="shared" si="72"/>
        <v/>
      </c>
      <c r="O1509" s="19" t="str">
        <f t="shared" si="70"/>
        <v/>
      </c>
    </row>
    <row r="1510" spans="2:15" hidden="1">
      <c r="B1510" t="s">
        <v>1732</v>
      </c>
      <c r="C1510" s="1">
        <v>1491</v>
      </c>
      <c r="D1510" t="s">
        <v>1732</v>
      </c>
      <c r="E1510" s="1">
        <v>1491</v>
      </c>
      <c r="G1510" s="14" t="str">
        <f t="shared" si="71"/>
        <v/>
      </c>
      <c r="H1510" s="11" t="s">
        <v>1732</v>
      </c>
      <c r="N1510" s="18" t="str">
        <f t="shared" si="72"/>
        <v/>
      </c>
      <c r="O1510" s="19" t="str">
        <f t="shared" si="70"/>
        <v/>
      </c>
    </row>
    <row r="1511" spans="2:15" hidden="1">
      <c r="B1511" t="s">
        <v>234</v>
      </c>
      <c r="C1511" s="1">
        <v>1492</v>
      </c>
      <c r="D1511" t="s">
        <v>234</v>
      </c>
      <c r="E1511" s="1">
        <v>1492</v>
      </c>
      <c r="G1511" s="14" t="str">
        <f t="shared" si="71"/>
        <v/>
      </c>
      <c r="H1511" s="11" t="s">
        <v>234</v>
      </c>
      <c r="N1511" s="18" t="str">
        <f t="shared" si="72"/>
        <v/>
      </c>
      <c r="O1511" s="19" t="str">
        <f t="shared" si="70"/>
        <v/>
      </c>
    </row>
    <row r="1512" spans="2:15" hidden="1">
      <c r="B1512" t="s">
        <v>1733</v>
      </c>
      <c r="C1512" s="1">
        <v>1493</v>
      </c>
      <c r="D1512" t="s">
        <v>1733</v>
      </c>
      <c r="E1512" s="1">
        <v>1493</v>
      </c>
      <c r="G1512" s="14" t="str">
        <f t="shared" si="71"/>
        <v/>
      </c>
      <c r="H1512" s="11" t="s">
        <v>1733</v>
      </c>
      <c r="N1512" s="18" t="str">
        <f t="shared" si="72"/>
        <v/>
      </c>
      <c r="O1512" s="19" t="str">
        <f t="shared" si="70"/>
        <v/>
      </c>
    </row>
    <row r="1513" spans="2:15" hidden="1">
      <c r="B1513" t="s">
        <v>1734</v>
      </c>
      <c r="C1513" s="1">
        <v>1494</v>
      </c>
      <c r="D1513" t="s">
        <v>1734</v>
      </c>
      <c r="E1513" s="1">
        <v>1494</v>
      </c>
      <c r="G1513" s="14" t="str">
        <f t="shared" si="71"/>
        <v/>
      </c>
      <c r="H1513" s="11" t="s">
        <v>1734</v>
      </c>
      <c r="N1513" s="18" t="str">
        <f t="shared" si="72"/>
        <v/>
      </c>
      <c r="O1513" s="19" t="str">
        <f t="shared" si="70"/>
        <v/>
      </c>
    </row>
    <row r="1514" spans="2:15" hidden="1">
      <c r="B1514" t="s">
        <v>1735</v>
      </c>
      <c r="C1514" s="1">
        <v>1495</v>
      </c>
      <c r="D1514" t="s">
        <v>1735</v>
      </c>
      <c r="E1514" s="1">
        <v>1495</v>
      </c>
      <c r="G1514" s="14" t="str">
        <f t="shared" si="71"/>
        <v/>
      </c>
      <c r="H1514" s="11" t="s">
        <v>1735</v>
      </c>
      <c r="N1514" s="18" t="str">
        <f t="shared" si="72"/>
        <v/>
      </c>
      <c r="O1514" s="19" t="str">
        <f t="shared" si="70"/>
        <v/>
      </c>
    </row>
    <row r="1515" spans="2:15" hidden="1">
      <c r="B1515" t="s">
        <v>1736</v>
      </c>
      <c r="C1515" s="1">
        <v>1496</v>
      </c>
      <c r="D1515" t="s">
        <v>1736</v>
      </c>
      <c r="E1515" s="1">
        <v>1496</v>
      </c>
      <c r="G1515" s="14" t="str">
        <f t="shared" si="71"/>
        <v/>
      </c>
      <c r="H1515" s="11" t="s">
        <v>1736</v>
      </c>
      <c r="N1515" s="18" t="str">
        <f t="shared" si="72"/>
        <v/>
      </c>
      <c r="O1515" s="19" t="str">
        <f t="shared" si="70"/>
        <v/>
      </c>
    </row>
    <row r="1516" spans="2:15" hidden="1">
      <c r="B1516" t="s">
        <v>1737</v>
      </c>
      <c r="C1516" s="1">
        <v>1497</v>
      </c>
      <c r="D1516" t="s">
        <v>1737</v>
      </c>
      <c r="E1516" s="1">
        <v>1497</v>
      </c>
      <c r="G1516" s="14" t="str">
        <f t="shared" si="71"/>
        <v/>
      </c>
      <c r="H1516" s="11" t="s">
        <v>1737</v>
      </c>
      <c r="N1516" s="18" t="str">
        <f t="shared" si="72"/>
        <v/>
      </c>
      <c r="O1516" s="19" t="str">
        <f t="shared" si="70"/>
        <v/>
      </c>
    </row>
    <row r="1517" spans="2:15" hidden="1">
      <c r="B1517" t="s">
        <v>1738</v>
      </c>
      <c r="C1517" s="1">
        <v>1498</v>
      </c>
      <c r="D1517" t="s">
        <v>1738</v>
      </c>
      <c r="E1517" s="1">
        <v>1498</v>
      </c>
      <c r="G1517" s="14" t="str">
        <f t="shared" si="71"/>
        <v/>
      </c>
      <c r="H1517" s="11" t="s">
        <v>1738</v>
      </c>
      <c r="N1517" s="18" t="str">
        <f t="shared" si="72"/>
        <v/>
      </c>
      <c r="O1517" s="19" t="str">
        <f t="shared" si="70"/>
        <v/>
      </c>
    </row>
    <row r="1518" spans="2:15" hidden="1">
      <c r="B1518" t="s">
        <v>1739</v>
      </c>
      <c r="C1518" s="1">
        <v>1499</v>
      </c>
      <c r="D1518" t="s">
        <v>1739</v>
      </c>
      <c r="E1518" s="1">
        <v>1499</v>
      </c>
      <c r="G1518" s="14" t="str">
        <f t="shared" si="71"/>
        <v/>
      </c>
      <c r="H1518" s="11" t="s">
        <v>1739</v>
      </c>
      <c r="N1518" s="18" t="str">
        <f t="shared" si="72"/>
        <v/>
      </c>
      <c r="O1518" s="19" t="str">
        <f t="shared" si="70"/>
        <v/>
      </c>
    </row>
    <row r="1519" spans="2:15" hidden="1">
      <c r="B1519" t="s">
        <v>1740</v>
      </c>
      <c r="C1519" s="1">
        <v>1500</v>
      </c>
      <c r="D1519" t="s">
        <v>1740</v>
      </c>
      <c r="E1519" s="1">
        <v>1500</v>
      </c>
      <c r="G1519" s="14" t="str">
        <f t="shared" si="71"/>
        <v/>
      </c>
      <c r="H1519" s="11" t="s">
        <v>1740</v>
      </c>
      <c r="N1519" s="18" t="str">
        <f t="shared" si="72"/>
        <v/>
      </c>
      <c r="O1519" s="19" t="str">
        <f t="shared" si="70"/>
        <v/>
      </c>
    </row>
    <row r="1520" spans="2:15" hidden="1">
      <c r="B1520" t="s">
        <v>1741</v>
      </c>
      <c r="C1520" s="1">
        <v>1501</v>
      </c>
      <c r="D1520" t="s">
        <v>1741</v>
      </c>
      <c r="E1520" s="1">
        <v>1501</v>
      </c>
      <c r="G1520" s="14" t="str">
        <f t="shared" si="71"/>
        <v/>
      </c>
      <c r="H1520" s="11" t="s">
        <v>1741</v>
      </c>
      <c r="N1520" s="18" t="str">
        <f t="shared" si="72"/>
        <v/>
      </c>
      <c r="O1520" s="19" t="str">
        <f t="shared" si="70"/>
        <v/>
      </c>
    </row>
    <row r="1521" spans="2:15" hidden="1">
      <c r="B1521" t="s">
        <v>1742</v>
      </c>
      <c r="C1521" s="1">
        <v>1502</v>
      </c>
      <c r="D1521" t="s">
        <v>1742</v>
      </c>
      <c r="E1521" s="1">
        <v>1502</v>
      </c>
      <c r="G1521" s="14" t="str">
        <f t="shared" si="71"/>
        <v/>
      </c>
      <c r="H1521" s="11" t="s">
        <v>1742</v>
      </c>
      <c r="N1521" s="18" t="str">
        <f t="shared" si="72"/>
        <v/>
      </c>
      <c r="O1521" s="19" t="str">
        <f t="shared" si="70"/>
        <v/>
      </c>
    </row>
    <row r="1522" spans="2:15" hidden="1">
      <c r="B1522" t="s">
        <v>1743</v>
      </c>
      <c r="C1522" s="1">
        <v>1503</v>
      </c>
      <c r="D1522" t="s">
        <v>1743</v>
      </c>
      <c r="E1522" s="1">
        <v>1503</v>
      </c>
      <c r="G1522" s="14" t="str">
        <f t="shared" si="71"/>
        <v/>
      </c>
      <c r="H1522" s="11" t="s">
        <v>1743</v>
      </c>
      <c r="N1522" s="18" t="str">
        <f t="shared" si="72"/>
        <v/>
      </c>
      <c r="O1522" s="19" t="str">
        <f t="shared" si="70"/>
        <v/>
      </c>
    </row>
    <row r="1523" spans="2:15" hidden="1">
      <c r="B1523" t="s">
        <v>1744</v>
      </c>
      <c r="C1523" s="1">
        <v>1504</v>
      </c>
      <c r="D1523" t="s">
        <v>1744</v>
      </c>
      <c r="E1523" s="1">
        <v>1504</v>
      </c>
      <c r="G1523" s="14" t="str">
        <f t="shared" si="71"/>
        <v/>
      </c>
      <c r="H1523" s="11" t="s">
        <v>1744</v>
      </c>
      <c r="N1523" s="18" t="str">
        <f t="shared" si="72"/>
        <v/>
      </c>
      <c r="O1523" s="19" t="str">
        <f t="shared" si="70"/>
        <v/>
      </c>
    </row>
    <row r="1524" spans="2:15" hidden="1">
      <c r="B1524" t="s">
        <v>1745</v>
      </c>
      <c r="C1524" s="1">
        <v>1505</v>
      </c>
      <c r="D1524" t="s">
        <v>1745</v>
      </c>
      <c r="E1524" s="1">
        <v>1505</v>
      </c>
      <c r="G1524" s="14" t="str">
        <f t="shared" si="71"/>
        <v/>
      </c>
      <c r="H1524" s="11" t="s">
        <v>1745</v>
      </c>
      <c r="N1524" s="18" t="str">
        <f t="shared" si="72"/>
        <v/>
      </c>
      <c r="O1524" s="19" t="str">
        <f t="shared" si="70"/>
        <v/>
      </c>
    </row>
    <row r="1525" spans="2:15" hidden="1">
      <c r="B1525" t="s">
        <v>1746</v>
      </c>
      <c r="C1525" s="1">
        <v>1506</v>
      </c>
      <c r="D1525" t="s">
        <v>1746</v>
      </c>
      <c r="E1525" s="1">
        <v>1506</v>
      </c>
      <c r="G1525" s="14" t="str">
        <f t="shared" si="71"/>
        <v/>
      </c>
      <c r="H1525" s="11" t="s">
        <v>1746</v>
      </c>
      <c r="N1525" s="18" t="str">
        <f t="shared" si="72"/>
        <v/>
      </c>
      <c r="O1525" s="19" t="str">
        <f t="shared" ref="O1525:O1588" si="73">IF(D1525&lt;&gt;B1525,"find . -name '*.c' -o -name '*.h' | xargs perl -pi -i -e '"&amp;N1525&amp;"'","")</f>
        <v/>
      </c>
    </row>
    <row r="1526" spans="2:15" hidden="1">
      <c r="B1526" t="s">
        <v>1747</v>
      </c>
      <c r="C1526" s="1">
        <v>1507</v>
      </c>
      <c r="D1526" t="s">
        <v>1747</v>
      </c>
      <c r="E1526" s="1">
        <v>1507</v>
      </c>
      <c r="G1526" s="14" t="str">
        <f t="shared" si="71"/>
        <v/>
      </c>
      <c r="H1526" s="11" t="s">
        <v>1747</v>
      </c>
      <c r="N1526" s="18" t="str">
        <f t="shared" si="72"/>
        <v/>
      </c>
      <c r="O1526" s="19" t="str">
        <f t="shared" si="73"/>
        <v/>
      </c>
    </row>
    <row r="1527" spans="2:15" hidden="1">
      <c r="B1527" t="s">
        <v>1748</v>
      </c>
      <c r="C1527" s="1">
        <v>1508</v>
      </c>
      <c r="D1527" t="s">
        <v>1748</v>
      </c>
      <c r="E1527" s="1">
        <v>1508</v>
      </c>
      <c r="G1527" s="14" t="str">
        <f t="shared" si="71"/>
        <v/>
      </c>
      <c r="H1527" s="11" t="s">
        <v>1748</v>
      </c>
      <c r="N1527" s="18" t="str">
        <f t="shared" si="72"/>
        <v/>
      </c>
      <c r="O1527" s="19" t="str">
        <f t="shared" si="73"/>
        <v/>
      </c>
    </row>
    <row r="1528" spans="2:15" hidden="1">
      <c r="B1528" t="s">
        <v>1749</v>
      </c>
      <c r="C1528" s="1">
        <v>1509</v>
      </c>
      <c r="D1528" t="s">
        <v>1749</v>
      </c>
      <c r="E1528" s="1">
        <v>1509</v>
      </c>
      <c r="G1528" s="14" t="str">
        <f t="shared" si="71"/>
        <v/>
      </c>
      <c r="H1528" s="11" t="s">
        <v>1749</v>
      </c>
      <c r="N1528" s="18" t="str">
        <f t="shared" si="72"/>
        <v/>
      </c>
      <c r="O1528" s="19" t="str">
        <f t="shared" si="73"/>
        <v/>
      </c>
    </row>
    <row r="1529" spans="2:15" hidden="1">
      <c r="B1529" t="s">
        <v>1750</v>
      </c>
      <c r="C1529" s="1">
        <v>1510</v>
      </c>
      <c r="D1529" t="s">
        <v>1750</v>
      </c>
      <c r="E1529" s="1">
        <v>1510</v>
      </c>
      <c r="G1529" s="14" t="str">
        <f t="shared" si="71"/>
        <v/>
      </c>
      <c r="H1529" s="11" t="s">
        <v>1750</v>
      </c>
      <c r="N1529" s="18" t="str">
        <f t="shared" si="72"/>
        <v/>
      </c>
      <c r="O1529" s="19" t="str">
        <f t="shared" si="73"/>
        <v/>
      </c>
    </row>
    <row r="1530" spans="2:15" hidden="1">
      <c r="B1530" t="s">
        <v>1751</v>
      </c>
      <c r="C1530" s="1">
        <v>1511</v>
      </c>
      <c r="D1530" t="s">
        <v>1751</v>
      </c>
      <c r="E1530" s="1">
        <v>1511</v>
      </c>
      <c r="G1530" s="14" t="str">
        <f t="shared" si="71"/>
        <v/>
      </c>
      <c r="H1530" s="11" t="s">
        <v>1751</v>
      </c>
      <c r="N1530" s="18" t="str">
        <f t="shared" si="72"/>
        <v/>
      </c>
      <c r="O1530" s="19" t="str">
        <f t="shared" si="73"/>
        <v/>
      </c>
    </row>
    <row r="1531" spans="2:15" hidden="1">
      <c r="B1531" t="s">
        <v>1752</v>
      </c>
      <c r="C1531" s="1">
        <v>1512</v>
      </c>
      <c r="D1531" t="s">
        <v>1752</v>
      </c>
      <c r="E1531" s="1">
        <v>1512</v>
      </c>
      <c r="G1531" s="14" t="str">
        <f t="shared" si="71"/>
        <v/>
      </c>
      <c r="H1531" s="11" t="s">
        <v>1752</v>
      </c>
      <c r="N1531" s="18" t="str">
        <f t="shared" si="72"/>
        <v/>
      </c>
      <c r="O1531" s="19" t="str">
        <f t="shared" si="73"/>
        <v/>
      </c>
    </row>
    <row r="1532" spans="2:15" hidden="1">
      <c r="B1532" t="s">
        <v>1753</v>
      </c>
      <c r="C1532" s="1">
        <v>1513</v>
      </c>
      <c r="D1532" t="s">
        <v>1753</v>
      </c>
      <c r="E1532" s="1">
        <v>1513</v>
      </c>
      <c r="G1532" s="14" t="str">
        <f t="shared" si="71"/>
        <v/>
      </c>
      <c r="H1532" s="11" t="s">
        <v>1753</v>
      </c>
      <c r="N1532" s="18" t="str">
        <f t="shared" si="72"/>
        <v/>
      </c>
      <c r="O1532" s="19" t="str">
        <f t="shared" si="73"/>
        <v/>
      </c>
    </row>
    <row r="1533" spans="2:15" hidden="1">
      <c r="B1533" t="s">
        <v>1754</v>
      </c>
      <c r="C1533" s="1">
        <v>1514</v>
      </c>
      <c r="D1533" t="s">
        <v>1754</v>
      </c>
      <c r="E1533" s="1">
        <v>1514</v>
      </c>
      <c r="G1533" s="14" t="str">
        <f t="shared" si="71"/>
        <v/>
      </c>
      <c r="H1533" s="11" t="s">
        <v>1754</v>
      </c>
      <c r="N1533" s="18" t="str">
        <f t="shared" si="72"/>
        <v/>
      </c>
      <c r="O1533" s="19" t="str">
        <f t="shared" si="73"/>
        <v/>
      </c>
    </row>
    <row r="1534" spans="2:15" hidden="1">
      <c r="B1534" t="s">
        <v>1755</v>
      </c>
      <c r="C1534" s="1">
        <v>1515</v>
      </c>
      <c r="D1534" t="s">
        <v>1755</v>
      </c>
      <c r="E1534" s="1">
        <v>1515</v>
      </c>
      <c r="G1534" s="14" t="str">
        <f t="shared" si="71"/>
        <v/>
      </c>
      <c r="H1534" s="11" t="s">
        <v>1755</v>
      </c>
      <c r="N1534" s="18" t="str">
        <f t="shared" si="72"/>
        <v/>
      </c>
      <c r="O1534" s="19" t="str">
        <f t="shared" si="73"/>
        <v/>
      </c>
    </row>
    <row r="1535" spans="2:15" hidden="1">
      <c r="B1535" t="s">
        <v>1756</v>
      </c>
      <c r="C1535" s="1">
        <v>1516</v>
      </c>
      <c r="D1535" t="s">
        <v>1756</v>
      </c>
      <c r="E1535" s="1">
        <v>1516</v>
      </c>
      <c r="G1535" s="14" t="str">
        <f t="shared" si="71"/>
        <v/>
      </c>
      <c r="H1535" s="11" t="s">
        <v>1756</v>
      </c>
      <c r="N1535" s="18" t="str">
        <f t="shared" si="72"/>
        <v/>
      </c>
      <c r="O1535" s="19" t="str">
        <f t="shared" si="73"/>
        <v/>
      </c>
    </row>
    <row r="1536" spans="2:15" hidden="1">
      <c r="B1536" t="s">
        <v>1757</v>
      </c>
      <c r="C1536" s="1">
        <v>1517</v>
      </c>
      <c r="D1536" t="s">
        <v>1757</v>
      </c>
      <c r="E1536" s="1">
        <v>1517</v>
      </c>
      <c r="G1536" s="14" t="str">
        <f t="shared" si="71"/>
        <v/>
      </c>
      <c r="H1536" s="11" t="s">
        <v>1757</v>
      </c>
      <c r="N1536" s="18" t="str">
        <f t="shared" si="72"/>
        <v/>
      </c>
      <c r="O1536" s="19" t="str">
        <f t="shared" si="73"/>
        <v/>
      </c>
    </row>
    <row r="1537" spans="2:15" hidden="1">
      <c r="B1537" t="s">
        <v>1758</v>
      </c>
      <c r="C1537" s="1">
        <v>1518</v>
      </c>
      <c r="D1537" t="s">
        <v>1758</v>
      </c>
      <c r="E1537" s="1">
        <v>1518</v>
      </c>
      <c r="G1537" s="14" t="str">
        <f t="shared" si="71"/>
        <v/>
      </c>
      <c r="H1537" s="11" t="s">
        <v>1758</v>
      </c>
      <c r="N1537" s="18" t="str">
        <f t="shared" si="72"/>
        <v/>
      </c>
      <c r="O1537" s="19" t="str">
        <f t="shared" si="73"/>
        <v/>
      </c>
    </row>
    <row r="1538" spans="2:15" hidden="1">
      <c r="B1538" t="s">
        <v>1759</v>
      </c>
      <c r="C1538" s="1">
        <v>1519</v>
      </c>
      <c r="D1538" t="s">
        <v>1759</v>
      </c>
      <c r="E1538" s="1">
        <v>1519</v>
      </c>
      <c r="G1538" s="14" t="str">
        <f t="shared" si="71"/>
        <v/>
      </c>
      <c r="H1538" s="11" t="s">
        <v>1759</v>
      </c>
      <c r="N1538" s="18" t="str">
        <f t="shared" si="72"/>
        <v/>
      </c>
      <c r="O1538" s="19" t="str">
        <f t="shared" si="73"/>
        <v/>
      </c>
    </row>
    <row r="1539" spans="2:15" hidden="1">
      <c r="B1539" t="s">
        <v>1760</v>
      </c>
      <c r="C1539" s="1">
        <v>1520</v>
      </c>
      <c r="D1539" t="s">
        <v>1760</v>
      </c>
      <c r="E1539" s="1">
        <v>1520</v>
      </c>
      <c r="G1539" s="14" t="str">
        <f t="shared" si="71"/>
        <v/>
      </c>
      <c r="H1539" s="11" t="s">
        <v>1760</v>
      </c>
      <c r="N1539" s="18" t="str">
        <f t="shared" si="72"/>
        <v/>
      </c>
      <c r="O1539" s="19" t="str">
        <f t="shared" si="73"/>
        <v/>
      </c>
    </row>
    <row r="1540" spans="2:15" hidden="1">
      <c r="B1540" t="s">
        <v>1761</v>
      </c>
      <c r="C1540" s="1">
        <v>1521</v>
      </c>
      <c r="D1540" t="s">
        <v>1761</v>
      </c>
      <c r="E1540" s="1">
        <v>1521</v>
      </c>
      <c r="G1540" s="14" t="str">
        <f t="shared" si="71"/>
        <v/>
      </c>
      <c r="H1540" s="11" t="s">
        <v>1761</v>
      </c>
      <c r="N1540" s="18" t="str">
        <f t="shared" si="72"/>
        <v/>
      </c>
      <c r="O1540" s="19" t="str">
        <f t="shared" si="73"/>
        <v/>
      </c>
    </row>
    <row r="1541" spans="2:15" hidden="1">
      <c r="B1541" t="s">
        <v>1762</v>
      </c>
      <c r="C1541" s="1">
        <v>1522</v>
      </c>
      <c r="D1541" t="s">
        <v>1762</v>
      </c>
      <c r="E1541" s="1">
        <v>1522</v>
      </c>
      <c r="G1541" s="14" t="str">
        <f t="shared" si="71"/>
        <v/>
      </c>
      <c r="H1541" s="11" t="s">
        <v>1762</v>
      </c>
      <c r="N1541" s="18" t="str">
        <f t="shared" si="72"/>
        <v/>
      </c>
      <c r="O1541" s="19" t="str">
        <f t="shared" si="73"/>
        <v/>
      </c>
    </row>
    <row r="1542" spans="2:15" hidden="1">
      <c r="B1542" t="s">
        <v>1763</v>
      </c>
      <c r="C1542" s="1">
        <v>1523</v>
      </c>
      <c r="D1542" t="s">
        <v>1763</v>
      </c>
      <c r="E1542" s="1">
        <v>1523</v>
      </c>
      <c r="G1542" s="14" t="str">
        <f t="shared" si="71"/>
        <v/>
      </c>
      <c r="H1542" s="11" t="s">
        <v>1763</v>
      </c>
      <c r="N1542" s="18" t="str">
        <f t="shared" si="72"/>
        <v/>
      </c>
      <c r="O1542" s="19" t="str">
        <f t="shared" si="73"/>
        <v/>
      </c>
    </row>
    <row r="1543" spans="2:15" hidden="1">
      <c r="B1543" t="s">
        <v>1764</v>
      </c>
      <c r="C1543" s="1">
        <v>1524</v>
      </c>
      <c r="D1543" t="s">
        <v>1764</v>
      </c>
      <c r="E1543" s="1">
        <v>1524</v>
      </c>
      <c r="G1543" s="14" t="str">
        <f t="shared" si="71"/>
        <v/>
      </c>
      <c r="H1543" s="11" t="s">
        <v>1764</v>
      </c>
      <c r="N1543" s="18" t="str">
        <f t="shared" si="72"/>
        <v/>
      </c>
      <c r="O1543" s="19" t="str">
        <f t="shared" si="73"/>
        <v/>
      </c>
    </row>
    <row r="1544" spans="2:15" hidden="1">
      <c r="B1544" t="s">
        <v>1765</v>
      </c>
      <c r="C1544" s="1">
        <v>1525</v>
      </c>
      <c r="D1544" t="s">
        <v>1765</v>
      </c>
      <c r="E1544" s="1">
        <v>1525</v>
      </c>
      <c r="G1544" s="14" t="str">
        <f t="shared" ref="G1544:G1607" si="74">IF(D1544&lt;&gt;H1544,1,"")</f>
        <v/>
      </c>
      <c r="H1544" s="11" t="s">
        <v>1765</v>
      </c>
      <c r="N1544" s="18" t="str">
        <f t="shared" si="72"/>
        <v/>
      </c>
      <c r="O1544" s="19" t="str">
        <f t="shared" si="73"/>
        <v/>
      </c>
    </row>
    <row r="1545" spans="2:15" hidden="1">
      <c r="B1545" t="s">
        <v>1766</v>
      </c>
      <c r="C1545" s="1">
        <v>1526</v>
      </c>
      <c r="D1545" t="s">
        <v>1766</v>
      </c>
      <c r="E1545" s="1">
        <v>1526</v>
      </c>
      <c r="G1545" s="14" t="str">
        <f t="shared" si="74"/>
        <v/>
      </c>
      <c r="H1545" s="11" t="s">
        <v>1766</v>
      </c>
      <c r="N1545" s="18" t="str">
        <f t="shared" si="72"/>
        <v/>
      </c>
      <c r="O1545" s="19" t="str">
        <f t="shared" si="73"/>
        <v/>
      </c>
    </row>
    <row r="1546" spans="2:15" hidden="1">
      <c r="B1546" t="s">
        <v>1767</v>
      </c>
      <c r="C1546" s="1">
        <v>1527</v>
      </c>
      <c r="D1546" t="s">
        <v>1767</v>
      </c>
      <c r="E1546" s="1">
        <v>1527</v>
      </c>
      <c r="G1546" s="14" t="str">
        <f t="shared" si="74"/>
        <v/>
      </c>
      <c r="H1546" s="11" t="s">
        <v>1767</v>
      </c>
      <c r="N1546" s="18" t="str">
        <f t="shared" si="72"/>
        <v/>
      </c>
      <c r="O1546" s="19" t="str">
        <f t="shared" si="73"/>
        <v/>
      </c>
    </row>
    <row r="1547" spans="2:15" hidden="1">
      <c r="B1547" t="s">
        <v>1768</v>
      </c>
      <c r="C1547" s="1">
        <v>1528</v>
      </c>
      <c r="D1547" t="s">
        <v>1768</v>
      </c>
      <c r="E1547" s="1">
        <v>1528</v>
      </c>
      <c r="G1547" s="14" t="str">
        <f t="shared" si="74"/>
        <v/>
      </c>
      <c r="H1547" s="11" t="s">
        <v>1768</v>
      </c>
      <c r="N1547" s="18" t="str">
        <f t="shared" si="72"/>
        <v/>
      </c>
      <c r="O1547" s="19" t="str">
        <f t="shared" si="73"/>
        <v/>
      </c>
    </row>
    <row r="1548" spans="2:15" hidden="1">
      <c r="B1548" t="s">
        <v>1769</v>
      </c>
      <c r="C1548" s="1">
        <v>1529</v>
      </c>
      <c r="D1548" t="s">
        <v>1769</v>
      </c>
      <c r="E1548" s="1">
        <v>1529</v>
      </c>
      <c r="G1548" s="14" t="str">
        <f t="shared" si="74"/>
        <v/>
      </c>
      <c r="H1548" s="11" t="s">
        <v>1769</v>
      </c>
      <c r="N1548" s="18" t="str">
        <f t="shared" si="72"/>
        <v/>
      </c>
      <c r="O1548" s="19" t="str">
        <f t="shared" si="73"/>
        <v/>
      </c>
    </row>
    <row r="1549" spans="2:15" hidden="1">
      <c r="B1549" t="s">
        <v>1770</v>
      </c>
      <c r="C1549" s="1">
        <v>1530</v>
      </c>
      <c r="D1549" t="s">
        <v>1770</v>
      </c>
      <c r="E1549" s="1">
        <v>1530</v>
      </c>
      <c r="G1549" s="14" t="str">
        <f t="shared" si="74"/>
        <v/>
      </c>
      <c r="H1549" s="11" t="s">
        <v>1770</v>
      </c>
      <c r="N1549" s="18" t="str">
        <f t="shared" si="72"/>
        <v/>
      </c>
      <c r="O1549" s="19" t="str">
        <f t="shared" si="73"/>
        <v/>
      </c>
    </row>
    <row r="1550" spans="2:15" hidden="1">
      <c r="B1550" t="s">
        <v>1771</v>
      </c>
      <c r="C1550" s="1">
        <v>1531</v>
      </c>
      <c r="D1550" t="s">
        <v>1771</v>
      </c>
      <c r="E1550" s="1">
        <v>1531</v>
      </c>
      <c r="G1550" s="14" t="str">
        <f t="shared" si="74"/>
        <v/>
      </c>
      <c r="H1550" s="11" t="s">
        <v>1771</v>
      </c>
      <c r="N1550" s="18" t="str">
        <f t="shared" si="72"/>
        <v/>
      </c>
      <c r="O1550" s="19" t="str">
        <f t="shared" si="73"/>
        <v/>
      </c>
    </row>
    <row r="1551" spans="2:15" hidden="1">
      <c r="B1551" t="s">
        <v>1772</v>
      </c>
      <c r="C1551" s="1">
        <v>1532</v>
      </c>
      <c r="D1551" t="s">
        <v>1772</v>
      </c>
      <c r="E1551" s="1">
        <v>1532</v>
      </c>
      <c r="G1551" s="14" t="str">
        <f t="shared" si="74"/>
        <v/>
      </c>
      <c r="H1551" s="11" t="s">
        <v>1772</v>
      </c>
      <c r="N1551" s="18" t="str">
        <f t="shared" si="72"/>
        <v/>
      </c>
      <c r="O1551" s="19" t="str">
        <f t="shared" si="73"/>
        <v/>
      </c>
    </row>
    <row r="1552" spans="2:15" hidden="1">
      <c r="B1552" t="s">
        <v>215</v>
      </c>
      <c r="C1552" s="1">
        <v>1533</v>
      </c>
      <c r="D1552" t="s">
        <v>215</v>
      </c>
      <c r="E1552" s="1">
        <v>1533</v>
      </c>
      <c r="G1552" s="14" t="str">
        <f t="shared" si="74"/>
        <v/>
      </c>
      <c r="H1552" s="11" t="s">
        <v>215</v>
      </c>
      <c r="N1552" s="18" t="str">
        <f t="shared" si="72"/>
        <v/>
      </c>
      <c r="O1552" s="19" t="str">
        <f t="shared" si="73"/>
        <v/>
      </c>
    </row>
    <row r="1553" spans="2:15" hidden="1">
      <c r="B1553" t="s">
        <v>1773</v>
      </c>
      <c r="C1553" s="1">
        <v>1534</v>
      </c>
      <c r="D1553" t="s">
        <v>1773</v>
      </c>
      <c r="E1553" s="1">
        <v>1534</v>
      </c>
      <c r="G1553" s="14" t="str">
        <f t="shared" si="74"/>
        <v/>
      </c>
      <c r="H1553" s="11" t="s">
        <v>1773</v>
      </c>
      <c r="N1553" s="18" t="str">
        <f t="shared" si="72"/>
        <v/>
      </c>
      <c r="O1553" s="19" t="str">
        <f t="shared" si="73"/>
        <v/>
      </c>
    </row>
    <row r="1554" spans="2:15" hidden="1">
      <c r="B1554" t="s">
        <v>1774</v>
      </c>
      <c r="C1554" s="1">
        <v>1535</v>
      </c>
      <c r="D1554" t="s">
        <v>1774</v>
      </c>
      <c r="E1554" s="1">
        <v>1535</v>
      </c>
      <c r="G1554" s="14" t="str">
        <f t="shared" si="74"/>
        <v/>
      </c>
      <c r="H1554" s="11" t="s">
        <v>1774</v>
      </c>
      <c r="N1554" s="18" t="str">
        <f t="shared" si="72"/>
        <v/>
      </c>
      <c r="O1554" s="19" t="str">
        <f t="shared" si="73"/>
        <v/>
      </c>
    </row>
    <row r="1555" spans="2:15" hidden="1">
      <c r="B1555" t="s">
        <v>1775</v>
      </c>
      <c r="C1555" s="1">
        <v>1536</v>
      </c>
      <c r="D1555" t="s">
        <v>1775</v>
      </c>
      <c r="E1555" s="1">
        <v>1536</v>
      </c>
      <c r="G1555" s="14" t="str">
        <f t="shared" si="74"/>
        <v/>
      </c>
      <c r="H1555" s="11" t="s">
        <v>1775</v>
      </c>
      <c r="N1555" s="18" t="str">
        <f t="shared" si="72"/>
        <v/>
      </c>
      <c r="O1555" s="19" t="str">
        <f t="shared" si="73"/>
        <v/>
      </c>
    </row>
    <row r="1556" spans="2:15" hidden="1">
      <c r="B1556" t="s">
        <v>1776</v>
      </c>
      <c r="C1556" s="1">
        <v>1537</v>
      </c>
      <c r="D1556" t="s">
        <v>1776</v>
      </c>
      <c r="E1556" s="1">
        <v>1537</v>
      </c>
      <c r="G1556" s="14" t="str">
        <f t="shared" si="74"/>
        <v/>
      </c>
      <c r="H1556" s="11" t="s">
        <v>1776</v>
      </c>
      <c r="N1556" s="18" t="str">
        <f t="shared" si="72"/>
        <v/>
      </c>
      <c r="O1556" s="19" t="str">
        <f t="shared" si="73"/>
        <v/>
      </c>
    </row>
    <row r="1557" spans="2:15" hidden="1">
      <c r="B1557" t="s">
        <v>1777</v>
      </c>
      <c r="C1557" s="1">
        <v>1538</v>
      </c>
      <c r="D1557" t="s">
        <v>1777</v>
      </c>
      <c r="E1557" s="1">
        <v>1538</v>
      </c>
      <c r="G1557" s="14" t="str">
        <f t="shared" si="74"/>
        <v/>
      </c>
      <c r="H1557" s="11" t="s">
        <v>1777</v>
      </c>
      <c r="N1557" s="18" t="str">
        <f t="shared" si="72"/>
        <v/>
      </c>
      <c r="O1557" s="19" t="str">
        <f t="shared" si="73"/>
        <v/>
      </c>
    </row>
    <row r="1558" spans="2:15" hidden="1">
      <c r="B1558" t="s">
        <v>1778</v>
      </c>
      <c r="C1558" s="1">
        <v>1539</v>
      </c>
      <c r="D1558" t="s">
        <v>1778</v>
      </c>
      <c r="E1558" s="1">
        <v>1539</v>
      </c>
      <c r="G1558" s="14" t="str">
        <f t="shared" si="74"/>
        <v/>
      </c>
      <c r="H1558" s="11" t="s">
        <v>1778</v>
      </c>
      <c r="N1558" s="18" t="str">
        <f t="shared" si="72"/>
        <v/>
      </c>
      <c r="O1558" s="19" t="str">
        <f t="shared" si="73"/>
        <v/>
      </c>
    </row>
    <row r="1559" spans="2:15" hidden="1">
      <c r="B1559" t="s">
        <v>1779</v>
      </c>
      <c r="C1559" s="1">
        <v>1540</v>
      </c>
      <c r="D1559" t="s">
        <v>1779</v>
      </c>
      <c r="E1559" s="1">
        <v>1540</v>
      </c>
      <c r="G1559" s="14" t="str">
        <f t="shared" si="74"/>
        <v/>
      </c>
      <c r="H1559" s="11" t="s">
        <v>1779</v>
      </c>
      <c r="N1559" s="18" t="str">
        <f t="shared" ref="N1559:N1622" si="75">IF(D1559&lt;&gt;B1559,"s/\b"&amp;B1559&amp;"\b/"&amp;D1559&amp;"/g;","")</f>
        <v/>
      </c>
      <c r="O1559" s="19" t="str">
        <f t="shared" si="73"/>
        <v/>
      </c>
    </row>
    <row r="1560" spans="2:15" hidden="1">
      <c r="B1560" t="s">
        <v>1780</v>
      </c>
      <c r="C1560" s="1">
        <v>1541</v>
      </c>
      <c r="D1560" t="s">
        <v>1780</v>
      </c>
      <c r="E1560" s="1">
        <v>1541</v>
      </c>
      <c r="G1560" s="14" t="str">
        <f t="shared" si="74"/>
        <v/>
      </c>
      <c r="H1560" s="11" t="s">
        <v>1780</v>
      </c>
      <c r="N1560" s="18" t="str">
        <f t="shared" si="75"/>
        <v/>
      </c>
      <c r="O1560" s="19" t="str">
        <f t="shared" si="73"/>
        <v/>
      </c>
    </row>
    <row r="1561" spans="2:15" hidden="1">
      <c r="B1561" t="s">
        <v>1781</v>
      </c>
      <c r="C1561" s="1">
        <v>1542</v>
      </c>
      <c r="D1561" t="s">
        <v>1781</v>
      </c>
      <c r="E1561" s="1">
        <v>1542</v>
      </c>
      <c r="G1561" s="14" t="str">
        <f t="shared" si="74"/>
        <v/>
      </c>
      <c r="H1561" s="11" t="s">
        <v>1781</v>
      </c>
      <c r="N1561" s="18" t="str">
        <f t="shared" si="75"/>
        <v/>
      </c>
      <c r="O1561" s="19" t="str">
        <f t="shared" si="73"/>
        <v/>
      </c>
    </row>
    <row r="1562" spans="2:15" hidden="1">
      <c r="B1562" t="s">
        <v>1782</v>
      </c>
      <c r="C1562" s="1">
        <v>1543</v>
      </c>
      <c r="D1562" t="s">
        <v>1782</v>
      </c>
      <c r="E1562" s="1">
        <v>1543</v>
      </c>
      <c r="G1562" s="14" t="str">
        <f t="shared" si="74"/>
        <v/>
      </c>
      <c r="H1562" s="11" t="s">
        <v>1782</v>
      </c>
      <c r="N1562" s="18" t="str">
        <f t="shared" si="75"/>
        <v/>
      </c>
      <c r="O1562" s="19" t="str">
        <f t="shared" si="73"/>
        <v/>
      </c>
    </row>
    <row r="1563" spans="2:15" hidden="1">
      <c r="B1563" t="s">
        <v>1783</v>
      </c>
      <c r="C1563" s="1">
        <v>1544</v>
      </c>
      <c r="D1563" t="s">
        <v>1783</v>
      </c>
      <c r="E1563" s="1">
        <v>1544</v>
      </c>
      <c r="G1563" s="14" t="str">
        <f t="shared" si="74"/>
        <v/>
      </c>
      <c r="H1563" s="11" t="s">
        <v>1783</v>
      </c>
      <c r="N1563" s="18" t="str">
        <f t="shared" si="75"/>
        <v/>
      </c>
      <c r="O1563" s="19" t="str">
        <f t="shared" si="73"/>
        <v/>
      </c>
    </row>
    <row r="1564" spans="2:15" hidden="1">
      <c r="B1564" t="s">
        <v>1784</v>
      </c>
      <c r="C1564" s="1">
        <v>1545</v>
      </c>
      <c r="D1564" t="s">
        <v>1784</v>
      </c>
      <c r="E1564" s="1">
        <v>1545</v>
      </c>
      <c r="G1564" s="14" t="str">
        <f t="shared" si="74"/>
        <v/>
      </c>
      <c r="H1564" s="11" t="s">
        <v>1784</v>
      </c>
      <c r="N1564" s="18" t="str">
        <f t="shared" si="75"/>
        <v/>
      </c>
      <c r="O1564" s="19" t="str">
        <f t="shared" si="73"/>
        <v/>
      </c>
    </row>
    <row r="1565" spans="2:15" hidden="1">
      <c r="B1565" t="s">
        <v>1785</v>
      </c>
      <c r="C1565" s="1">
        <v>1546</v>
      </c>
      <c r="D1565" t="s">
        <v>1785</v>
      </c>
      <c r="E1565" s="1">
        <v>1546</v>
      </c>
      <c r="G1565" s="14" t="str">
        <f t="shared" si="74"/>
        <v/>
      </c>
      <c r="H1565" s="11" t="s">
        <v>1785</v>
      </c>
      <c r="N1565" s="18" t="str">
        <f t="shared" si="75"/>
        <v/>
      </c>
      <c r="O1565" s="19" t="str">
        <f t="shared" si="73"/>
        <v/>
      </c>
    </row>
    <row r="1566" spans="2:15" hidden="1">
      <c r="B1566" t="s">
        <v>1786</v>
      </c>
      <c r="C1566" s="1">
        <v>1547</v>
      </c>
      <c r="D1566" t="s">
        <v>1786</v>
      </c>
      <c r="E1566" s="1">
        <v>1547</v>
      </c>
      <c r="G1566" s="14" t="str">
        <f t="shared" si="74"/>
        <v/>
      </c>
      <c r="H1566" s="11" t="s">
        <v>1786</v>
      </c>
      <c r="N1566" s="18" t="str">
        <f t="shared" si="75"/>
        <v/>
      </c>
      <c r="O1566" s="19" t="str">
        <f t="shared" si="73"/>
        <v/>
      </c>
    </row>
    <row r="1567" spans="2:15" hidden="1">
      <c r="B1567" t="s">
        <v>1787</v>
      </c>
      <c r="C1567" s="1">
        <v>1548</v>
      </c>
      <c r="D1567" t="s">
        <v>1787</v>
      </c>
      <c r="E1567" s="1">
        <v>1548</v>
      </c>
      <c r="G1567" s="14" t="str">
        <f t="shared" si="74"/>
        <v/>
      </c>
      <c r="H1567" s="11" t="s">
        <v>1787</v>
      </c>
      <c r="N1567" s="18" t="str">
        <f t="shared" si="75"/>
        <v/>
      </c>
      <c r="O1567" s="19" t="str">
        <f t="shared" si="73"/>
        <v/>
      </c>
    </row>
    <row r="1568" spans="2:15" hidden="1">
      <c r="B1568" t="s">
        <v>1788</v>
      </c>
      <c r="C1568" s="1">
        <v>1549</v>
      </c>
      <c r="D1568" t="s">
        <v>1788</v>
      </c>
      <c r="E1568" s="1">
        <v>1549</v>
      </c>
      <c r="G1568" s="14" t="str">
        <f t="shared" si="74"/>
        <v/>
      </c>
      <c r="H1568" s="11" t="s">
        <v>1788</v>
      </c>
      <c r="N1568" s="18" t="str">
        <f t="shared" si="75"/>
        <v/>
      </c>
      <c r="O1568" s="19" t="str">
        <f t="shared" si="73"/>
        <v/>
      </c>
    </row>
    <row r="1569" spans="2:15" hidden="1">
      <c r="B1569" t="s">
        <v>56</v>
      </c>
      <c r="C1569" s="1">
        <v>1550</v>
      </c>
      <c r="D1569" t="s">
        <v>56</v>
      </c>
      <c r="E1569" s="1">
        <v>1550</v>
      </c>
      <c r="G1569" s="14" t="str">
        <f t="shared" si="74"/>
        <v/>
      </c>
      <c r="H1569" s="11" t="s">
        <v>56</v>
      </c>
      <c r="N1569" s="18" t="str">
        <f t="shared" si="75"/>
        <v/>
      </c>
      <c r="O1569" s="19" t="str">
        <f t="shared" si="73"/>
        <v/>
      </c>
    </row>
    <row r="1570" spans="2:15" hidden="1">
      <c r="B1570" t="s">
        <v>1789</v>
      </c>
      <c r="C1570" s="1">
        <v>1551</v>
      </c>
      <c r="D1570" t="s">
        <v>1789</v>
      </c>
      <c r="E1570" s="1">
        <v>1551</v>
      </c>
      <c r="G1570" s="14" t="str">
        <f t="shared" si="74"/>
        <v/>
      </c>
      <c r="H1570" s="11" t="s">
        <v>1789</v>
      </c>
      <c r="N1570" s="18" t="str">
        <f t="shared" si="75"/>
        <v/>
      </c>
      <c r="O1570" s="19" t="str">
        <f t="shared" si="73"/>
        <v/>
      </c>
    </row>
    <row r="1571" spans="2:15" hidden="1">
      <c r="B1571" t="s">
        <v>1790</v>
      </c>
      <c r="C1571" s="1">
        <v>1552</v>
      </c>
      <c r="D1571" t="s">
        <v>1790</v>
      </c>
      <c r="E1571" s="1">
        <v>1552</v>
      </c>
      <c r="G1571" s="14" t="str">
        <f t="shared" si="74"/>
        <v/>
      </c>
      <c r="H1571" s="11" t="s">
        <v>1790</v>
      </c>
      <c r="N1571" s="18" t="str">
        <f t="shared" si="75"/>
        <v/>
      </c>
      <c r="O1571" s="19" t="str">
        <f t="shared" si="73"/>
        <v/>
      </c>
    </row>
    <row r="1572" spans="2:15" hidden="1">
      <c r="B1572" t="s">
        <v>1791</v>
      </c>
      <c r="C1572" s="1">
        <v>1553</v>
      </c>
      <c r="D1572" t="s">
        <v>1791</v>
      </c>
      <c r="E1572" s="1">
        <v>1553</v>
      </c>
      <c r="G1572" s="14" t="str">
        <f t="shared" si="74"/>
        <v/>
      </c>
      <c r="H1572" s="11" t="s">
        <v>1791</v>
      </c>
      <c r="N1572" s="18" t="str">
        <f t="shared" si="75"/>
        <v/>
      </c>
      <c r="O1572" s="19" t="str">
        <f t="shared" si="73"/>
        <v/>
      </c>
    </row>
    <row r="1573" spans="2:15" hidden="1">
      <c r="B1573" t="s">
        <v>1792</v>
      </c>
      <c r="C1573" s="1">
        <v>1554</v>
      </c>
      <c r="D1573" t="s">
        <v>1792</v>
      </c>
      <c r="E1573" s="1">
        <v>1554</v>
      </c>
      <c r="G1573" s="14" t="str">
        <f t="shared" si="74"/>
        <v/>
      </c>
      <c r="H1573" s="11" t="s">
        <v>1792</v>
      </c>
      <c r="N1573" s="18" t="str">
        <f t="shared" si="75"/>
        <v/>
      </c>
      <c r="O1573" s="19" t="str">
        <f t="shared" si="73"/>
        <v/>
      </c>
    </row>
    <row r="1574" spans="2:15" hidden="1">
      <c r="B1574" t="s">
        <v>1793</v>
      </c>
      <c r="C1574" s="1">
        <v>1555</v>
      </c>
      <c r="D1574" t="s">
        <v>1793</v>
      </c>
      <c r="E1574" s="1">
        <v>1555</v>
      </c>
      <c r="G1574" s="14" t="str">
        <f t="shared" si="74"/>
        <v/>
      </c>
      <c r="H1574" s="11" t="s">
        <v>1793</v>
      </c>
      <c r="N1574" s="18" t="str">
        <f t="shared" si="75"/>
        <v/>
      </c>
      <c r="O1574" s="19" t="str">
        <f t="shared" si="73"/>
        <v/>
      </c>
    </row>
    <row r="1575" spans="2:15" hidden="1">
      <c r="B1575" t="s">
        <v>1794</v>
      </c>
      <c r="C1575" s="1">
        <v>1556</v>
      </c>
      <c r="D1575" t="s">
        <v>1794</v>
      </c>
      <c r="E1575" s="1">
        <v>1556</v>
      </c>
      <c r="G1575" s="14" t="str">
        <f t="shared" si="74"/>
        <v/>
      </c>
      <c r="H1575" s="11" t="s">
        <v>1794</v>
      </c>
      <c r="N1575" s="18" t="str">
        <f t="shared" si="75"/>
        <v/>
      </c>
      <c r="O1575" s="19" t="str">
        <f t="shared" si="73"/>
        <v/>
      </c>
    </row>
    <row r="1576" spans="2:15" hidden="1">
      <c r="B1576" t="s">
        <v>1795</v>
      </c>
      <c r="C1576" s="1">
        <v>1557</v>
      </c>
      <c r="D1576" t="s">
        <v>1795</v>
      </c>
      <c r="E1576" s="1">
        <v>1557</v>
      </c>
      <c r="G1576" s="14" t="str">
        <f t="shared" si="74"/>
        <v/>
      </c>
      <c r="H1576" s="11" t="s">
        <v>1795</v>
      </c>
      <c r="N1576" s="18" t="str">
        <f t="shared" si="75"/>
        <v/>
      </c>
      <c r="O1576" s="19" t="str">
        <f t="shared" si="73"/>
        <v/>
      </c>
    </row>
    <row r="1577" spans="2:15" hidden="1">
      <c r="B1577" t="s">
        <v>1796</v>
      </c>
      <c r="C1577" s="1">
        <v>1558</v>
      </c>
      <c r="D1577" t="s">
        <v>1796</v>
      </c>
      <c r="E1577" s="1">
        <v>1558</v>
      </c>
      <c r="G1577" s="14" t="str">
        <f t="shared" si="74"/>
        <v/>
      </c>
      <c r="H1577" s="11" t="s">
        <v>1796</v>
      </c>
      <c r="N1577" s="18" t="str">
        <f t="shared" si="75"/>
        <v/>
      </c>
      <c r="O1577" s="19" t="str">
        <f t="shared" si="73"/>
        <v/>
      </c>
    </row>
    <row r="1578" spans="2:15" hidden="1">
      <c r="B1578" t="s">
        <v>1797</v>
      </c>
      <c r="C1578" s="1">
        <v>1559</v>
      </c>
      <c r="D1578" t="s">
        <v>1797</v>
      </c>
      <c r="E1578" s="1">
        <v>1559</v>
      </c>
      <c r="G1578" s="14" t="str">
        <f t="shared" si="74"/>
        <v/>
      </c>
      <c r="H1578" s="11" t="s">
        <v>1797</v>
      </c>
      <c r="N1578" s="18" t="str">
        <f t="shared" si="75"/>
        <v/>
      </c>
      <c r="O1578" s="19" t="str">
        <f t="shared" si="73"/>
        <v/>
      </c>
    </row>
    <row r="1579" spans="2:15" hidden="1">
      <c r="B1579" t="s">
        <v>1798</v>
      </c>
      <c r="C1579" s="1">
        <v>1560</v>
      </c>
      <c r="D1579" t="s">
        <v>1798</v>
      </c>
      <c r="E1579" s="1">
        <v>1560</v>
      </c>
      <c r="G1579" s="14" t="str">
        <f t="shared" si="74"/>
        <v/>
      </c>
      <c r="H1579" s="11" t="s">
        <v>1798</v>
      </c>
      <c r="N1579" s="18" t="str">
        <f t="shared" si="75"/>
        <v/>
      </c>
      <c r="O1579" s="19" t="str">
        <f t="shared" si="73"/>
        <v/>
      </c>
    </row>
    <row r="1580" spans="2:15" hidden="1">
      <c r="B1580" t="s">
        <v>1799</v>
      </c>
      <c r="C1580" s="1">
        <v>1561</v>
      </c>
      <c r="D1580" t="s">
        <v>1799</v>
      </c>
      <c r="E1580" s="1">
        <v>1561</v>
      </c>
      <c r="G1580" s="14" t="str">
        <f t="shared" si="74"/>
        <v/>
      </c>
      <c r="H1580" s="11" t="s">
        <v>1799</v>
      </c>
      <c r="N1580" s="18" t="str">
        <f t="shared" si="75"/>
        <v/>
      </c>
      <c r="O1580" s="19" t="str">
        <f t="shared" si="73"/>
        <v/>
      </c>
    </row>
    <row r="1581" spans="2:15" hidden="1">
      <c r="B1581" t="s">
        <v>1800</v>
      </c>
      <c r="C1581" s="1">
        <v>1562</v>
      </c>
      <c r="D1581" t="s">
        <v>1800</v>
      </c>
      <c r="E1581" s="1">
        <v>1562</v>
      </c>
      <c r="G1581" s="14" t="str">
        <f t="shared" si="74"/>
        <v/>
      </c>
      <c r="H1581" s="11" t="s">
        <v>1800</v>
      </c>
      <c r="N1581" s="18" t="str">
        <f t="shared" si="75"/>
        <v/>
      </c>
      <c r="O1581" s="19" t="str">
        <f t="shared" si="73"/>
        <v/>
      </c>
    </row>
    <row r="1582" spans="2:15" hidden="1">
      <c r="B1582" t="s">
        <v>111</v>
      </c>
      <c r="C1582" s="1">
        <v>1563</v>
      </c>
      <c r="D1582" t="s">
        <v>111</v>
      </c>
      <c r="E1582" s="1">
        <v>1563</v>
      </c>
      <c r="G1582" s="14" t="str">
        <f t="shared" si="74"/>
        <v/>
      </c>
      <c r="H1582" s="11" t="s">
        <v>111</v>
      </c>
      <c r="N1582" s="18" t="str">
        <f t="shared" si="75"/>
        <v/>
      </c>
      <c r="O1582" s="19" t="str">
        <f t="shared" si="73"/>
        <v/>
      </c>
    </row>
    <row r="1583" spans="2:15" hidden="1">
      <c r="B1583" t="s">
        <v>1801</v>
      </c>
      <c r="C1583" s="1">
        <v>1564</v>
      </c>
      <c r="D1583" t="s">
        <v>1801</v>
      </c>
      <c r="E1583" s="1">
        <v>1564</v>
      </c>
      <c r="G1583" s="14" t="str">
        <f t="shared" si="74"/>
        <v/>
      </c>
      <c r="H1583" s="11" t="s">
        <v>1801</v>
      </c>
      <c r="N1583" s="18" t="str">
        <f t="shared" si="75"/>
        <v/>
      </c>
      <c r="O1583" s="19" t="str">
        <f t="shared" si="73"/>
        <v/>
      </c>
    </row>
    <row r="1584" spans="2:15" hidden="1">
      <c r="B1584" t="s">
        <v>1802</v>
      </c>
      <c r="C1584" s="1">
        <v>1565</v>
      </c>
      <c r="D1584" t="s">
        <v>1802</v>
      </c>
      <c r="E1584" s="1">
        <v>1565</v>
      </c>
      <c r="G1584" s="14" t="str">
        <f t="shared" si="74"/>
        <v/>
      </c>
      <c r="H1584" s="11" t="s">
        <v>1802</v>
      </c>
      <c r="N1584" s="18" t="str">
        <f t="shared" si="75"/>
        <v/>
      </c>
      <c r="O1584" s="19" t="str">
        <f t="shared" si="73"/>
        <v/>
      </c>
    </row>
    <row r="1585" spans="2:15" hidden="1">
      <c r="B1585" t="s">
        <v>1803</v>
      </c>
      <c r="C1585" s="1">
        <v>1566</v>
      </c>
      <c r="D1585" t="s">
        <v>1803</v>
      </c>
      <c r="E1585" s="1">
        <v>1566</v>
      </c>
      <c r="G1585" s="14" t="str">
        <f t="shared" si="74"/>
        <v/>
      </c>
      <c r="H1585" s="11" t="s">
        <v>1803</v>
      </c>
      <c r="N1585" s="18" t="str">
        <f t="shared" si="75"/>
        <v/>
      </c>
      <c r="O1585" s="19" t="str">
        <f t="shared" si="73"/>
        <v/>
      </c>
    </row>
    <row r="1586" spans="2:15" hidden="1">
      <c r="B1586" t="s">
        <v>1804</v>
      </c>
      <c r="C1586" s="1">
        <v>1567</v>
      </c>
      <c r="D1586" t="s">
        <v>1804</v>
      </c>
      <c r="E1586" s="1">
        <v>1567</v>
      </c>
      <c r="G1586" s="14" t="str">
        <f t="shared" si="74"/>
        <v/>
      </c>
      <c r="H1586" s="11" t="s">
        <v>1804</v>
      </c>
      <c r="N1586" s="18" t="str">
        <f t="shared" si="75"/>
        <v/>
      </c>
      <c r="O1586" s="19" t="str">
        <f t="shared" si="73"/>
        <v/>
      </c>
    </row>
    <row r="1587" spans="2:15" hidden="1">
      <c r="B1587" t="s">
        <v>1805</v>
      </c>
      <c r="C1587" s="1">
        <v>1568</v>
      </c>
      <c r="D1587" t="s">
        <v>1805</v>
      </c>
      <c r="E1587" s="1">
        <v>1568</v>
      </c>
      <c r="G1587" s="14" t="str">
        <f t="shared" si="74"/>
        <v/>
      </c>
      <c r="H1587" s="11" t="s">
        <v>1805</v>
      </c>
      <c r="N1587" s="18" t="str">
        <f t="shared" si="75"/>
        <v/>
      </c>
      <c r="O1587" s="19" t="str">
        <f t="shared" si="73"/>
        <v/>
      </c>
    </row>
    <row r="1588" spans="2:15" hidden="1">
      <c r="B1588" t="s">
        <v>1806</v>
      </c>
      <c r="C1588" s="1">
        <v>1569</v>
      </c>
      <c r="D1588" t="s">
        <v>1806</v>
      </c>
      <c r="E1588" s="1">
        <v>1569</v>
      </c>
      <c r="G1588" s="14" t="str">
        <f t="shared" si="74"/>
        <v/>
      </c>
      <c r="H1588" s="11" t="s">
        <v>1806</v>
      </c>
      <c r="N1588" s="18" t="str">
        <f t="shared" si="75"/>
        <v/>
      </c>
      <c r="O1588" s="19" t="str">
        <f t="shared" si="73"/>
        <v/>
      </c>
    </row>
    <row r="1589" spans="2:15" hidden="1">
      <c r="B1589" t="s">
        <v>1807</v>
      </c>
      <c r="C1589" s="1">
        <v>1570</v>
      </c>
      <c r="D1589" t="s">
        <v>1807</v>
      </c>
      <c r="E1589" s="1">
        <v>1570</v>
      </c>
      <c r="G1589" s="14" t="str">
        <f t="shared" si="74"/>
        <v/>
      </c>
      <c r="H1589" s="11" t="s">
        <v>1807</v>
      </c>
      <c r="N1589" s="18" t="str">
        <f t="shared" si="75"/>
        <v/>
      </c>
      <c r="O1589" s="19" t="str">
        <f t="shared" ref="O1589:O1652" si="76">IF(D1589&lt;&gt;B1589,"find . -name '*.c' -o -name '*.h' | xargs perl -pi -i -e '"&amp;N1589&amp;"'","")</f>
        <v/>
      </c>
    </row>
    <row r="1590" spans="2:15" hidden="1">
      <c r="B1590" t="s">
        <v>1808</v>
      </c>
      <c r="C1590" s="1">
        <v>1571</v>
      </c>
      <c r="D1590" t="s">
        <v>1808</v>
      </c>
      <c r="E1590" s="1">
        <v>1571</v>
      </c>
      <c r="G1590" s="14" t="str">
        <f t="shared" si="74"/>
        <v/>
      </c>
      <c r="H1590" s="11" t="s">
        <v>1808</v>
      </c>
      <c r="N1590" s="18" t="str">
        <f t="shared" si="75"/>
        <v/>
      </c>
      <c r="O1590" s="19" t="str">
        <f t="shared" si="76"/>
        <v/>
      </c>
    </row>
    <row r="1591" spans="2:15" hidden="1">
      <c r="B1591" t="s">
        <v>1809</v>
      </c>
      <c r="C1591" s="1">
        <v>1572</v>
      </c>
      <c r="D1591" t="s">
        <v>1809</v>
      </c>
      <c r="E1591" s="1">
        <v>1572</v>
      </c>
      <c r="G1591" s="14" t="str">
        <f t="shared" si="74"/>
        <v/>
      </c>
      <c r="H1591" s="11" t="s">
        <v>1809</v>
      </c>
      <c r="N1591" s="18" t="str">
        <f t="shared" si="75"/>
        <v/>
      </c>
      <c r="O1591" s="19" t="str">
        <f t="shared" si="76"/>
        <v/>
      </c>
    </row>
    <row r="1592" spans="2:15" hidden="1">
      <c r="B1592" t="s">
        <v>1810</v>
      </c>
      <c r="C1592" s="1">
        <v>1573</v>
      </c>
      <c r="D1592" t="s">
        <v>1810</v>
      </c>
      <c r="E1592" s="1">
        <v>1573</v>
      </c>
      <c r="G1592" s="14" t="str">
        <f t="shared" si="74"/>
        <v/>
      </c>
      <c r="H1592" s="11" t="s">
        <v>1810</v>
      </c>
      <c r="N1592" s="18" t="str">
        <f t="shared" si="75"/>
        <v/>
      </c>
      <c r="O1592" s="19" t="str">
        <f t="shared" si="76"/>
        <v/>
      </c>
    </row>
    <row r="1593" spans="2:15" hidden="1">
      <c r="B1593" t="s">
        <v>1811</v>
      </c>
      <c r="C1593" s="1">
        <v>1574</v>
      </c>
      <c r="D1593" t="s">
        <v>1811</v>
      </c>
      <c r="E1593" s="1">
        <v>1574</v>
      </c>
      <c r="G1593" s="14" t="str">
        <f t="shared" si="74"/>
        <v/>
      </c>
      <c r="H1593" s="11" t="s">
        <v>1811</v>
      </c>
      <c r="N1593" s="18" t="str">
        <f t="shared" si="75"/>
        <v/>
      </c>
      <c r="O1593" s="19" t="str">
        <f t="shared" si="76"/>
        <v/>
      </c>
    </row>
    <row r="1594" spans="2:15">
      <c r="B1594" t="s">
        <v>324</v>
      </c>
      <c r="C1594" s="1">
        <v>1575</v>
      </c>
      <c r="D1594" t="s">
        <v>1812</v>
      </c>
      <c r="E1594" s="1">
        <v>1575</v>
      </c>
      <c r="G1594" s="14">
        <f t="shared" si="74"/>
        <v>1</v>
      </c>
      <c r="H1594" s="11" t="s">
        <v>324</v>
      </c>
      <c r="N1594" s="18" t="str">
        <f t="shared" si="75"/>
        <v>s/\bITM_S\b/ITM_STDDEVWEIGHTED/g;</v>
      </c>
      <c r="O1594" s="19" t="str">
        <f t="shared" si="76"/>
        <v>find . -name '*.c' -o -name '*.h' | xargs perl -pi -i -e 's/\bITM_S\b/ITM_STDDEVWEIGHTED/g;'</v>
      </c>
    </row>
    <row r="1595" spans="2:15" hidden="1">
      <c r="B1595" t="s">
        <v>52</v>
      </c>
      <c r="C1595" s="1">
        <v>1576</v>
      </c>
      <c r="D1595" t="s">
        <v>52</v>
      </c>
      <c r="E1595" s="1">
        <v>1576</v>
      </c>
      <c r="G1595" s="14" t="str">
        <f t="shared" si="74"/>
        <v/>
      </c>
      <c r="H1595" s="11" t="s">
        <v>52</v>
      </c>
      <c r="N1595" s="18" t="str">
        <f t="shared" si="75"/>
        <v/>
      </c>
      <c r="O1595" s="19" t="str">
        <f t="shared" si="76"/>
        <v/>
      </c>
    </row>
    <row r="1596" spans="2:15" hidden="1">
      <c r="B1596" t="s">
        <v>1813</v>
      </c>
      <c r="C1596" s="1">
        <v>1577</v>
      </c>
      <c r="D1596" t="s">
        <v>1813</v>
      </c>
      <c r="E1596" s="1">
        <v>1577</v>
      </c>
      <c r="G1596" s="14" t="str">
        <f t="shared" si="74"/>
        <v/>
      </c>
      <c r="H1596" s="11" t="s">
        <v>1813</v>
      </c>
      <c r="N1596" s="18" t="str">
        <f t="shared" si="75"/>
        <v/>
      </c>
      <c r="O1596" s="19" t="str">
        <f t="shared" si="76"/>
        <v/>
      </c>
    </row>
    <row r="1597" spans="2:15" hidden="1">
      <c r="B1597" t="s">
        <v>1814</v>
      </c>
      <c r="C1597" s="1">
        <v>1578</v>
      </c>
      <c r="D1597" t="s">
        <v>1814</v>
      </c>
      <c r="E1597" s="1">
        <v>1578</v>
      </c>
      <c r="G1597" s="14" t="str">
        <f t="shared" si="74"/>
        <v/>
      </c>
      <c r="H1597" s="11" t="s">
        <v>1814</v>
      </c>
      <c r="N1597" s="18" t="str">
        <f t="shared" si="75"/>
        <v/>
      </c>
      <c r="O1597" s="19" t="str">
        <f t="shared" si="76"/>
        <v/>
      </c>
    </row>
    <row r="1598" spans="2:15" hidden="1">
      <c r="B1598" t="s">
        <v>1815</v>
      </c>
      <c r="C1598" s="1">
        <v>1579</v>
      </c>
      <c r="D1598" t="s">
        <v>1815</v>
      </c>
      <c r="E1598" s="1">
        <v>1579</v>
      </c>
      <c r="G1598" s="14" t="str">
        <f t="shared" si="74"/>
        <v/>
      </c>
      <c r="H1598" s="11" t="s">
        <v>1815</v>
      </c>
      <c r="N1598" s="18" t="str">
        <f t="shared" si="75"/>
        <v/>
      </c>
      <c r="O1598" s="19" t="str">
        <f t="shared" si="76"/>
        <v/>
      </c>
    </row>
    <row r="1599" spans="2:15" hidden="1">
      <c r="B1599" t="s">
        <v>1816</v>
      </c>
      <c r="C1599" s="1">
        <v>1580</v>
      </c>
      <c r="D1599" t="s">
        <v>1816</v>
      </c>
      <c r="E1599" s="1">
        <v>1580</v>
      </c>
      <c r="G1599" s="14" t="str">
        <f t="shared" si="74"/>
        <v/>
      </c>
      <c r="H1599" s="11" t="s">
        <v>1816</v>
      </c>
      <c r="N1599" s="18" t="str">
        <f t="shared" si="75"/>
        <v/>
      </c>
      <c r="O1599" s="19" t="str">
        <f t="shared" si="76"/>
        <v/>
      </c>
    </row>
    <row r="1600" spans="2:15" hidden="1">
      <c r="B1600" t="s">
        <v>1817</v>
      </c>
      <c r="C1600" s="1">
        <v>1581</v>
      </c>
      <c r="D1600" t="s">
        <v>1817</v>
      </c>
      <c r="E1600" s="1">
        <v>1581</v>
      </c>
      <c r="G1600" s="14" t="str">
        <f t="shared" si="74"/>
        <v/>
      </c>
      <c r="H1600" s="11" t="s">
        <v>1817</v>
      </c>
      <c r="N1600" s="18" t="str">
        <f t="shared" si="75"/>
        <v/>
      </c>
      <c r="O1600" s="19" t="str">
        <f t="shared" si="76"/>
        <v/>
      </c>
    </row>
    <row r="1601" spans="2:15" hidden="1">
      <c r="B1601" t="s">
        <v>1818</v>
      </c>
      <c r="C1601" s="1">
        <v>1582</v>
      </c>
      <c r="D1601" t="s">
        <v>1818</v>
      </c>
      <c r="E1601" s="1">
        <v>1582</v>
      </c>
      <c r="G1601" s="14" t="str">
        <f t="shared" si="74"/>
        <v/>
      </c>
      <c r="H1601" s="11" t="s">
        <v>1818</v>
      </c>
      <c r="N1601" s="18" t="str">
        <f t="shared" si="75"/>
        <v/>
      </c>
      <c r="O1601" s="19" t="str">
        <f t="shared" si="76"/>
        <v/>
      </c>
    </row>
    <row r="1602" spans="2:15" hidden="1">
      <c r="B1602" t="s">
        <v>1819</v>
      </c>
      <c r="C1602" s="1">
        <v>1583</v>
      </c>
      <c r="D1602" t="s">
        <v>1819</v>
      </c>
      <c r="E1602" s="1">
        <v>1583</v>
      </c>
      <c r="G1602" s="14" t="str">
        <f t="shared" si="74"/>
        <v/>
      </c>
      <c r="H1602" s="11" t="s">
        <v>1819</v>
      </c>
      <c r="N1602" s="18" t="str">
        <f t="shared" si="75"/>
        <v/>
      </c>
      <c r="O1602" s="19" t="str">
        <f t="shared" si="76"/>
        <v/>
      </c>
    </row>
    <row r="1603" spans="2:15" hidden="1">
      <c r="B1603" t="s">
        <v>1820</v>
      </c>
      <c r="C1603" s="1">
        <v>1584</v>
      </c>
      <c r="D1603" t="s">
        <v>1820</v>
      </c>
      <c r="E1603" s="1">
        <v>1584</v>
      </c>
      <c r="G1603" s="14" t="str">
        <f t="shared" si="74"/>
        <v/>
      </c>
      <c r="H1603" s="11" t="s">
        <v>1820</v>
      </c>
      <c r="N1603" s="18" t="str">
        <f t="shared" si="75"/>
        <v/>
      </c>
      <c r="O1603" s="19" t="str">
        <f t="shared" si="76"/>
        <v/>
      </c>
    </row>
    <row r="1604" spans="2:15" hidden="1">
      <c r="B1604" t="s">
        <v>1821</v>
      </c>
      <c r="C1604" s="1">
        <v>1585</v>
      </c>
      <c r="D1604" t="s">
        <v>1821</v>
      </c>
      <c r="E1604" s="1">
        <v>1585</v>
      </c>
      <c r="G1604" s="14" t="str">
        <f t="shared" si="74"/>
        <v/>
      </c>
      <c r="H1604" s="11" t="s">
        <v>1821</v>
      </c>
      <c r="N1604" s="18" t="str">
        <f t="shared" si="75"/>
        <v/>
      </c>
      <c r="O1604" s="19" t="str">
        <f t="shared" si="76"/>
        <v/>
      </c>
    </row>
    <row r="1605" spans="2:15" hidden="1">
      <c r="B1605" t="s">
        <v>1822</v>
      </c>
      <c r="C1605" s="1">
        <v>1586</v>
      </c>
      <c r="D1605" t="s">
        <v>1822</v>
      </c>
      <c r="E1605" s="1">
        <v>1586</v>
      </c>
      <c r="G1605" s="14" t="str">
        <f t="shared" si="74"/>
        <v/>
      </c>
      <c r="H1605" s="11" t="s">
        <v>1822</v>
      </c>
      <c r="N1605" s="18" t="str">
        <f t="shared" si="75"/>
        <v/>
      </c>
      <c r="O1605" s="19" t="str">
        <f t="shared" si="76"/>
        <v/>
      </c>
    </row>
    <row r="1606" spans="2:15" hidden="1">
      <c r="B1606" t="s">
        <v>1823</v>
      </c>
      <c r="C1606" s="1">
        <v>1587</v>
      </c>
      <c r="D1606" t="s">
        <v>1823</v>
      </c>
      <c r="E1606" s="1">
        <v>1587</v>
      </c>
      <c r="G1606" s="14" t="str">
        <f t="shared" si="74"/>
        <v/>
      </c>
      <c r="H1606" s="11" t="s">
        <v>1823</v>
      </c>
      <c r="N1606" s="18" t="str">
        <f t="shared" si="75"/>
        <v/>
      </c>
      <c r="O1606" s="19" t="str">
        <f t="shared" si="76"/>
        <v/>
      </c>
    </row>
    <row r="1607" spans="2:15" hidden="1">
      <c r="B1607" t="s">
        <v>1824</v>
      </c>
      <c r="C1607" s="1">
        <v>1588</v>
      </c>
      <c r="D1607" t="s">
        <v>1824</v>
      </c>
      <c r="E1607" s="1">
        <v>1588</v>
      </c>
      <c r="G1607" s="14" t="str">
        <f t="shared" si="74"/>
        <v/>
      </c>
      <c r="H1607" s="11" t="s">
        <v>1824</v>
      </c>
      <c r="N1607" s="18" t="str">
        <f t="shared" si="75"/>
        <v/>
      </c>
      <c r="O1607" s="19" t="str">
        <f t="shared" si="76"/>
        <v/>
      </c>
    </row>
    <row r="1608" spans="2:15" hidden="1">
      <c r="B1608" t="s">
        <v>1825</v>
      </c>
      <c r="C1608" s="1">
        <v>1589</v>
      </c>
      <c r="D1608" t="s">
        <v>1825</v>
      </c>
      <c r="E1608" s="1">
        <v>1589</v>
      </c>
      <c r="G1608" s="14" t="str">
        <f t="shared" ref="G1608:G1671" si="77">IF(D1608&lt;&gt;H1608,1,"")</f>
        <v/>
      </c>
      <c r="H1608" s="11" t="s">
        <v>1825</v>
      </c>
      <c r="N1608" s="18" t="str">
        <f t="shared" si="75"/>
        <v/>
      </c>
      <c r="O1608" s="19" t="str">
        <f t="shared" si="76"/>
        <v/>
      </c>
    </row>
    <row r="1609" spans="2:15" hidden="1">
      <c r="B1609" t="s">
        <v>1826</v>
      </c>
      <c r="C1609" s="1">
        <v>1590</v>
      </c>
      <c r="D1609" t="s">
        <v>1826</v>
      </c>
      <c r="E1609" s="1">
        <v>1590</v>
      </c>
      <c r="G1609" s="14" t="str">
        <f t="shared" si="77"/>
        <v/>
      </c>
      <c r="H1609" s="11" t="s">
        <v>1826</v>
      </c>
      <c r="N1609" s="18" t="str">
        <f t="shared" si="75"/>
        <v/>
      </c>
      <c r="O1609" s="19" t="str">
        <f t="shared" si="76"/>
        <v/>
      </c>
    </row>
    <row r="1610" spans="2:15" hidden="1">
      <c r="B1610" t="s">
        <v>1827</v>
      </c>
      <c r="C1610" s="1">
        <v>1591</v>
      </c>
      <c r="D1610" t="s">
        <v>1827</v>
      </c>
      <c r="E1610" s="1">
        <v>1591</v>
      </c>
      <c r="G1610" s="14" t="str">
        <f t="shared" si="77"/>
        <v/>
      </c>
      <c r="H1610" s="11" t="s">
        <v>1827</v>
      </c>
      <c r="N1610" s="18" t="str">
        <f t="shared" si="75"/>
        <v/>
      </c>
      <c r="O1610" s="19" t="str">
        <f t="shared" si="76"/>
        <v/>
      </c>
    </row>
    <row r="1611" spans="2:15" hidden="1">
      <c r="B1611" t="s">
        <v>1828</v>
      </c>
      <c r="C1611" s="1">
        <v>1592</v>
      </c>
      <c r="D1611" t="s">
        <v>1828</v>
      </c>
      <c r="E1611" s="1">
        <v>1592</v>
      </c>
      <c r="G1611" s="14" t="str">
        <f t="shared" si="77"/>
        <v/>
      </c>
      <c r="H1611" s="11" t="s">
        <v>1828</v>
      </c>
      <c r="N1611" s="18" t="str">
        <f t="shared" si="75"/>
        <v/>
      </c>
      <c r="O1611" s="19" t="str">
        <f t="shared" si="76"/>
        <v/>
      </c>
    </row>
    <row r="1612" spans="2:15" hidden="1">
      <c r="B1612" t="s">
        <v>1829</v>
      </c>
      <c r="C1612" s="1">
        <v>1593</v>
      </c>
      <c r="D1612" t="s">
        <v>1829</v>
      </c>
      <c r="E1612" s="1">
        <v>1593</v>
      </c>
      <c r="G1612" s="14" t="str">
        <f t="shared" si="77"/>
        <v/>
      </c>
      <c r="H1612" s="11" t="s">
        <v>1829</v>
      </c>
      <c r="N1612" s="18" t="str">
        <f t="shared" si="75"/>
        <v/>
      </c>
      <c r="O1612" s="19" t="str">
        <f t="shared" si="76"/>
        <v/>
      </c>
    </row>
    <row r="1613" spans="2:15" hidden="1">
      <c r="B1613" t="s">
        <v>1830</v>
      </c>
      <c r="C1613" s="1">
        <v>1594</v>
      </c>
      <c r="D1613" t="s">
        <v>1830</v>
      </c>
      <c r="E1613" s="1">
        <v>1594</v>
      </c>
      <c r="G1613" s="14" t="str">
        <f t="shared" si="77"/>
        <v/>
      </c>
      <c r="H1613" s="11" t="s">
        <v>1830</v>
      </c>
      <c r="N1613" s="18" t="str">
        <f t="shared" si="75"/>
        <v/>
      </c>
      <c r="O1613" s="19" t="str">
        <f t="shared" si="76"/>
        <v/>
      </c>
    </row>
    <row r="1614" spans="2:15" hidden="1">
      <c r="B1614" t="s">
        <v>1831</v>
      </c>
      <c r="C1614" s="1">
        <v>1595</v>
      </c>
      <c r="D1614" t="s">
        <v>1831</v>
      </c>
      <c r="E1614" s="1">
        <v>1595</v>
      </c>
      <c r="G1614" s="14" t="str">
        <f t="shared" si="77"/>
        <v/>
      </c>
      <c r="H1614" s="11" t="s">
        <v>1831</v>
      </c>
      <c r="N1614" s="18" t="str">
        <f t="shared" si="75"/>
        <v/>
      </c>
      <c r="O1614" s="19" t="str">
        <f t="shared" si="76"/>
        <v/>
      </c>
    </row>
    <row r="1615" spans="2:15" hidden="1">
      <c r="B1615" t="s">
        <v>1832</v>
      </c>
      <c r="C1615" s="1">
        <v>1596</v>
      </c>
      <c r="D1615" t="s">
        <v>1832</v>
      </c>
      <c r="E1615" s="1">
        <v>1596</v>
      </c>
      <c r="G1615" s="14" t="str">
        <f t="shared" si="77"/>
        <v/>
      </c>
      <c r="H1615" s="11" t="s">
        <v>1832</v>
      </c>
      <c r="N1615" s="18" t="str">
        <f t="shared" si="75"/>
        <v/>
      </c>
      <c r="O1615" s="19" t="str">
        <f t="shared" si="76"/>
        <v/>
      </c>
    </row>
    <row r="1616" spans="2:15" hidden="1">
      <c r="B1616" t="s">
        <v>1833</v>
      </c>
      <c r="C1616" s="1">
        <v>1597</v>
      </c>
      <c r="D1616" t="s">
        <v>1833</v>
      </c>
      <c r="E1616" s="1">
        <v>1597</v>
      </c>
      <c r="G1616" s="14" t="str">
        <f t="shared" si="77"/>
        <v/>
      </c>
      <c r="H1616" s="11" t="s">
        <v>1833</v>
      </c>
      <c r="N1616" s="18" t="str">
        <f t="shared" si="75"/>
        <v/>
      </c>
      <c r="O1616" s="19" t="str">
        <f t="shared" si="76"/>
        <v/>
      </c>
    </row>
    <row r="1617" spans="2:15" hidden="1">
      <c r="B1617" t="s">
        <v>1834</v>
      </c>
      <c r="C1617" s="1">
        <v>1598</v>
      </c>
      <c r="D1617" t="s">
        <v>1834</v>
      </c>
      <c r="E1617" s="1">
        <v>1598</v>
      </c>
      <c r="G1617" s="14" t="str">
        <f t="shared" si="77"/>
        <v/>
      </c>
      <c r="H1617" s="11" t="s">
        <v>1834</v>
      </c>
      <c r="N1617" s="18" t="str">
        <f t="shared" si="75"/>
        <v/>
      </c>
      <c r="O1617" s="19" t="str">
        <f t="shared" si="76"/>
        <v/>
      </c>
    </row>
    <row r="1618" spans="2:15" hidden="1">
      <c r="B1618" t="s">
        <v>1835</v>
      </c>
      <c r="C1618" s="1">
        <v>1599</v>
      </c>
      <c r="D1618" t="s">
        <v>1835</v>
      </c>
      <c r="E1618" s="1">
        <v>1599</v>
      </c>
      <c r="G1618" s="14" t="str">
        <f t="shared" si="77"/>
        <v/>
      </c>
      <c r="H1618" s="11" t="s">
        <v>1835</v>
      </c>
      <c r="N1618" s="18" t="str">
        <f t="shared" si="75"/>
        <v/>
      </c>
      <c r="O1618" s="19" t="str">
        <f t="shared" si="76"/>
        <v/>
      </c>
    </row>
    <row r="1619" spans="2:15" hidden="1">
      <c r="B1619" t="s">
        <v>82</v>
      </c>
      <c r="C1619" s="1">
        <v>1600</v>
      </c>
      <c r="D1619" t="s">
        <v>82</v>
      </c>
      <c r="E1619" s="1">
        <v>1600</v>
      </c>
      <c r="G1619" s="14" t="str">
        <f t="shared" si="77"/>
        <v/>
      </c>
      <c r="H1619" s="11" t="s">
        <v>82</v>
      </c>
      <c r="N1619" s="18" t="str">
        <f t="shared" si="75"/>
        <v/>
      </c>
      <c r="O1619" s="19" t="str">
        <f t="shared" si="76"/>
        <v/>
      </c>
    </row>
    <row r="1620" spans="2:15" hidden="1">
      <c r="B1620" t="s">
        <v>1836</v>
      </c>
      <c r="C1620" s="1">
        <v>1601</v>
      </c>
      <c r="D1620" t="s">
        <v>1836</v>
      </c>
      <c r="E1620" s="1">
        <v>1601</v>
      </c>
      <c r="G1620" s="14" t="str">
        <f t="shared" si="77"/>
        <v/>
      </c>
      <c r="H1620" s="11" t="s">
        <v>1836</v>
      </c>
      <c r="N1620" s="18" t="str">
        <f t="shared" si="75"/>
        <v/>
      </c>
      <c r="O1620" s="19" t="str">
        <f t="shared" si="76"/>
        <v/>
      </c>
    </row>
    <row r="1621" spans="2:15" hidden="1">
      <c r="B1621" t="s">
        <v>1837</v>
      </c>
      <c r="C1621" s="1">
        <v>1602</v>
      </c>
      <c r="D1621" t="s">
        <v>1837</v>
      </c>
      <c r="E1621" s="1">
        <v>1602</v>
      </c>
      <c r="G1621" s="14" t="str">
        <f t="shared" si="77"/>
        <v/>
      </c>
      <c r="H1621" s="11" t="s">
        <v>1837</v>
      </c>
      <c r="N1621" s="18" t="str">
        <f t="shared" si="75"/>
        <v/>
      </c>
      <c r="O1621" s="19" t="str">
        <f t="shared" si="76"/>
        <v/>
      </c>
    </row>
    <row r="1622" spans="2:15" hidden="1">
      <c r="B1622" t="s">
        <v>1838</v>
      </c>
      <c r="C1622" s="1">
        <v>1603</v>
      </c>
      <c r="D1622" t="s">
        <v>1838</v>
      </c>
      <c r="E1622" s="1">
        <v>1603</v>
      </c>
      <c r="G1622" s="14" t="str">
        <f t="shared" si="77"/>
        <v/>
      </c>
      <c r="H1622" s="11" t="s">
        <v>1838</v>
      </c>
      <c r="N1622" s="18" t="str">
        <f t="shared" si="75"/>
        <v/>
      </c>
      <c r="O1622" s="19" t="str">
        <f t="shared" si="76"/>
        <v/>
      </c>
    </row>
    <row r="1623" spans="2:15" hidden="1">
      <c r="B1623" t="s">
        <v>1839</v>
      </c>
      <c r="C1623" s="1">
        <v>1604</v>
      </c>
      <c r="D1623" t="s">
        <v>1839</v>
      </c>
      <c r="E1623" s="1">
        <v>1604</v>
      </c>
      <c r="G1623" s="14" t="str">
        <f t="shared" si="77"/>
        <v/>
      </c>
      <c r="H1623" s="11" t="s">
        <v>1839</v>
      </c>
      <c r="N1623" s="18" t="str">
        <f t="shared" ref="N1623:N1686" si="78">IF(D1623&lt;&gt;B1623,"s/\b"&amp;B1623&amp;"\b/"&amp;D1623&amp;"/g;","")</f>
        <v/>
      </c>
      <c r="O1623" s="19" t="str">
        <f t="shared" si="76"/>
        <v/>
      </c>
    </row>
    <row r="1624" spans="2:15" hidden="1">
      <c r="B1624" t="s">
        <v>1840</v>
      </c>
      <c r="C1624" s="1">
        <v>1605</v>
      </c>
      <c r="D1624" t="s">
        <v>1840</v>
      </c>
      <c r="E1624" s="1">
        <v>1605</v>
      </c>
      <c r="G1624" s="14" t="str">
        <f t="shared" si="77"/>
        <v/>
      </c>
      <c r="H1624" s="11" t="s">
        <v>1840</v>
      </c>
      <c r="N1624" s="18" t="str">
        <f t="shared" si="78"/>
        <v/>
      </c>
      <c r="O1624" s="19" t="str">
        <f t="shared" si="76"/>
        <v/>
      </c>
    </row>
    <row r="1625" spans="2:15" hidden="1">
      <c r="B1625" t="s">
        <v>1841</v>
      </c>
      <c r="C1625" s="1">
        <v>1606</v>
      </c>
      <c r="D1625" t="s">
        <v>1841</v>
      </c>
      <c r="E1625" s="1">
        <v>1606</v>
      </c>
      <c r="G1625" s="14" t="str">
        <f t="shared" si="77"/>
        <v/>
      </c>
      <c r="H1625" s="11" t="s">
        <v>1841</v>
      </c>
      <c r="N1625" s="18" t="str">
        <f t="shared" si="78"/>
        <v/>
      </c>
      <c r="O1625" s="19" t="str">
        <f t="shared" si="76"/>
        <v/>
      </c>
    </row>
    <row r="1626" spans="2:15" hidden="1">
      <c r="B1626" t="s">
        <v>1842</v>
      </c>
      <c r="C1626" s="1">
        <v>1607</v>
      </c>
      <c r="D1626" t="s">
        <v>1842</v>
      </c>
      <c r="E1626" s="1">
        <v>1607</v>
      </c>
      <c r="G1626" s="14" t="str">
        <f t="shared" si="77"/>
        <v/>
      </c>
      <c r="H1626" s="11" t="s">
        <v>1842</v>
      </c>
      <c r="N1626" s="18" t="str">
        <f t="shared" si="78"/>
        <v/>
      </c>
      <c r="O1626" s="19" t="str">
        <f t="shared" si="76"/>
        <v/>
      </c>
    </row>
    <row r="1627" spans="2:15" hidden="1">
      <c r="B1627" t="s">
        <v>1843</v>
      </c>
      <c r="C1627" s="1">
        <v>1608</v>
      </c>
      <c r="D1627" t="s">
        <v>1843</v>
      </c>
      <c r="E1627" s="1">
        <v>1608</v>
      </c>
      <c r="G1627" s="14" t="str">
        <f t="shared" si="77"/>
        <v/>
      </c>
      <c r="H1627" s="11" t="s">
        <v>1843</v>
      </c>
      <c r="N1627" s="18" t="str">
        <f t="shared" si="78"/>
        <v/>
      </c>
      <c r="O1627" s="19" t="str">
        <f t="shared" si="76"/>
        <v/>
      </c>
    </row>
    <row r="1628" spans="2:15" hidden="1">
      <c r="B1628" t="s">
        <v>1844</v>
      </c>
      <c r="C1628" s="1">
        <v>1609</v>
      </c>
      <c r="D1628" t="s">
        <v>1844</v>
      </c>
      <c r="E1628" s="1">
        <v>1609</v>
      </c>
      <c r="G1628" s="14" t="str">
        <f t="shared" si="77"/>
        <v/>
      </c>
      <c r="H1628" s="11" t="s">
        <v>1844</v>
      </c>
      <c r="N1628" s="18" t="str">
        <f t="shared" si="78"/>
        <v/>
      </c>
      <c r="O1628" s="19" t="str">
        <f t="shared" si="76"/>
        <v/>
      </c>
    </row>
    <row r="1629" spans="2:15" hidden="1">
      <c r="B1629" t="s">
        <v>1845</v>
      </c>
      <c r="C1629" s="1">
        <v>1610</v>
      </c>
      <c r="D1629" t="s">
        <v>1845</v>
      </c>
      <c r="E1629" s="1">
        <v>1610</v>
      </c>
      <c r="G1629" s="14" t="str">
        <f t="shared" si="77"/>
        <v/>
      </c>
      <c r="H1629" s="11" t="s">
        <v>1845</v>
      </c>
      <c r="N1629" s="18" t="str">
        <f t="shared" si="78"/>
        <v/>
      </c>
      <c r="O1629" s="19" t="str">
        <f t="shared" si="76"/>
        <v/>
      </c>
    </row>
    <row r="1630" spans="2:15" hidden="1">
      <c r="B1630" t="s">
        <v>1846</v>
      </c>
      <c r="C1630" s="1">
        <v>1611</v>
      </c>
      <c r="D1630" t="s">
        <v>1846</v>
      </c>
      <c r="E1630" s="1">
        <v>1611</v>
      </c>
      <c r="G1630" s="14" t="str">
        <f t="shared" si="77"/>
        <v/>
      </c>
      <c r="H1630" s="11" t="s">
        <v>1846</v>
      </c>
      <c r="N1630" s="18" t="str">
        <f t="shared" si="78"/>
        <v/>
      </c>
      <c r="O1630" s="19" t="str">
        <f t="shared" si="76"/>
        <v/>
      </c>
    </row>
    <row r="1631" spans="2:15" hidden="1">
      <c r="B1631" t="s">
        <v>182</v>
      </c>
      <c r="C1631" s="1">
        <v>1612</v>
      </c>
      <c r="D1631" t="s">
        <v>182</v>
      </c>
      <c r="E1631" s="1">
        <v>1612</v>
      </c>
      <c r="G1631" s="14" t="str">
        <f t="shared" si="77"/>
        <v/>
      </c>
      <c r="H1631" s="11" t="s">
        <v>182</v>
      </c>
      <c r="N1631" s="18" t="str">
        <f t="shared" si="78"/>
        <v/>
      </c>
      <c r="O1631" s="19" t="str">
        <f t="shared" si="76"/>
        <v/>
      </c>
    </row>
    <row r="1632" spans="2:15" hidden="1">
      <c r="B1632" t="s">
        <v>1847</v>
      </c>
      <c r="C1632" s="1">
        <v>1613</v>
      </c>
      <c r="D1632" t="s">
        <v>1847</v>
      </c>
      <c r="E1632" s="1">
        <v>1613</v>
      </c>
      <c r="G1632" s="14" t="str">
        <f t="shared" si="77"/>
        <v/>
      </c>
      <c r="H1632" s="11" t="s">
        <v>1847</v>
      </c>
      <c r="N1632" s="18" t="str">
        <f t="shared" si="78"/>
        <v/>
      </c>
      <c r="O1632" s="19" t="str">
        <f t="shared" si="76"/>
        <v/>
      </c>
    </row>
    <row r="1633" spans="2:15" hidden="1">
      <c r="B1633" t="s">
        <v>1848</v>
      </c>
      <c r="C1633" s="1">
        <v>1614</v>
      </c>
      <c r="D1633" t="s">
        <v>1848</v>
      </c>
      <c r="E1633" s="1">
        <v>1614</v>
      </c>
      <c r="G1633" s="14" t="str">
        <f t="shared" si="77"/>
        <v/>
      </c>
      <c r="H1633" s="11" t="s">
        <v>1848</v>
      </c>
      <c r="N1633" s="18" t="str">
        <f t="shared" si="78"/>
        <v/>
      </c>
      <c r="O1633" s="19" t="str">
        <f t="shared" si="76"/>
        <v/>
      </c>
    </row>
    <row r="1634" spans="2:15" hidden="1">
      <c r="B1634" t="s">
        <v>1849</v>
      </c>
      <c r="C1634" s="1">
        <v>1615</v>
      </c>
      <c r="D1634" t="s">
        <v>1849</v>
      </c>
      <c r="E1634" s="1">
        <v>1615</v>
      </c>
      <c r="G1634" s="14" t="str">
        <f t="shared" si="77"/>
        <v/>
      </c>
      <c r="H1634" s="11" t="s">
        <v>1849</v>
      </c>
      <c r="N1634" s="18" t="str">
        <f t="shared" si="78"/>
        <v/>
      </c>
      <c r="O1634" s="19" t="str">
        <f t="shared" si="76"/>
        <v/>
      </c>
    </row>
    <row r="1635" spans="2:15" hidden="1">
      <c r="B1635" t="s">
        <v>1850</v>
      </c>
      <c r="C1635" s="1">
        <v>1616</v>
      </c>
      <c r="D1635" t="s">
        <v>1850</v>
      </c>
      <c r="E1635" s="1">
        <v>1616</v>
      </c>
      <c r="G1635" s="14" t="str">
        <f t="shared" si="77"/>
        <v/>
      </c>
      <c r="H1635" s="11" t="s">
        <v>1850</v>
      </c>
      <c r="N1635" s="18" t="str">
        <f t="shared" si="78"/>
        <v/>
      </c>
      <c r="O1635" s="19" t="str">
        <f t="shared" si="76"/>
        <v/>
      </c>
    </row>
    <row r="1636" spans="2:15" hidden="1">
      <c r="B1636" t="s">
        <v>1851</v>
      </c>
      <c r="C1636" s="1">
        <v>1617</v>
      </c>
      <c r="D1636" t="s">
        <v>1851</v>
      </c>
      <c r="E1636" s="1">
        <v>1617</v>
      </c>
      <c r="G1636" s="14" t="str">
        <f t="shared" si="77"/>
        <v/>
      </c>
      <c r="H1636" s="11" t="s">
        <v>1851</v>
      </c>
      <c r="N1636" s="18" t="str">
        <f t="shared" si="78"/>
        <v/>
      </c>
      <c r="O1636" s="19" t="str">
        <f t="shared" si="76"/>
        <v/>
      </c>
    </row>
    <row r="1637" spans="2:15" hidden="1">
      <c r="B1637" t="s">
        <v>1852</v>
      </c>
      <c r="C1637" s="1">
        <v>1618</v>
      </c>
      <c r="D1637" t="s">
        <v>1852</v>
      </c>
      <c r="E1637" s="1">
        <v>1618</v>
      </c>
      <c r="G1637" s="14" t="str">
        <f t="shared" si="77"/>
        <v/>
      </c>
      <c r="H1637" s="11" t="s">
        <v>1852</v>
      </c>
      <c r="N1637" s="18" t="str">
        <f t="shared" si="78"/>
        <v/>
      </c>
      <c r="O1637" s="19" t="str">
        <f t="shared" si="76"/>
        <v/>
      </c>
    </row>
    <row r="1638" spans="2:15" hidden="1">
      <c r="B1638" t="s">
        <v>1853</v>
      </c>
      <c r="C1638" s="1">
        <v>1619</v>
      </c>
      <c r="D1638" t="s">
        <v>1853</v>
      </c>
      <c r="E1638" s="1">
        <v>1619</v>
      </c>
      <c r="G1638" s="14" t="str">
        <f t="shared" si="77"/>
        <v/>
      </c>
      <c r="H1638" s="11" t="s">
        <v>1853</v>
      </c>
      <c r="N1638" s="18" t="str">
        <f t="shared" si="78"/>
        <v/>
      </c>
      <c r="O1638" s="19" t="str">
        <f t="shared" si="76"/>
        <v/>
      </c>
    </row>
    <row r="1639" spans="2:15" hidden="1">
      <c r="B1639" t="s">
        <v>1854</v>
      </c>
      <c r="C1639" s="1">
        <v>1620</v>
      </c>
      <c r="D1639" t="s">
        <v>1854</v>
      </c>
      <c r="E1639" s="1">
        <v>1620</v>
      </c>
      <c r="G1639" s="14" t="str">
        <f t="shared" si="77"/>
        <v/>
      </c>
      <c r="H1639" s="11" t="s">
        <v>1854</v>
      </c>
      <c r="N1639" s="18" t="str">
        <f t="shared" si="78"/>
        <v/>
      </c>
      <c r="O1639" s="19" t="str">
        <f t="shared" si="76"/>
        <v/>
      </c>
    </row>
    <row r="1640" spans="2:15" hidden="1">
      <c r="B1640" t="s">
        <v>1855</v>
      </c>
      <c r="C1640" s="1">
        <v>1621</v>
      </c>
      <c r="D1640" t="s">
        <v>1855</v>
      </c>
      <c r="E1640" s="1">
        <v>1621</v>
      </c>
      <c r="G1640" s="14" t="str">
        <f t="shared" si="77"/>
        <v/>
      </c>
      <c r="H1640" s="11" t="s">
        <v>1855</v>
      </c>
      <c r="N1640" s="18" t="str">
        <f t="shared" si="78"/>
        <v/>
      </c>
      <c r="O1640" s="19" t="str">
        <f t="shared" si="76"/>
        <v/>
      </c>
    </row>
    <row r="1641" spans="2:15" hidden="1">
      <c r="B1641" t="s">
        <v>57</v>
      </c>
      <c r="C1641" s="1">
        <v>1622</v>
      </c>
      <c r="D1641" t="s">
        <v>57</v>
      </c>
      <c r="E1641" s="1">
        <v>1622</v>
      </c>
      <c r="G1641" s="14" t="str">
        <f t="shared" si="77"/>
        <v/>
      </c>
      <c r="H1641" s="11" t="s">
        <v>57</v>
      </c>
      <c r="N1641" s="18" t="str">
        <f t="shared" si="78"/>
        <v/>
      </c>
      <c r="O1641" s="19" t="str">
        <f t="shared" si="76"/>
        <v/>
      </c>
    </row>
    <row r="1642" spans="2:15" hidden="1">
      <c r="B1642" t="s">
        <v>1856</v>
      </c>
      <c r="C1642" s="1">
        <v>1623</v>
      </c>
      <c r="D1642" t="s">
        <v>1856</v>
      </c>
      <c r="E1642" s="1">
        <v>1623</v>
      </c>
      <c r="G1642" s="14" t="str">
        <f t="shared" si="77"/>
        <v/>
      </c>
      <c r="H1642" s="11" t="s">
        <v>1856</v>
      </c>
      <c r="N1642" s="18" t="str">
        <f t="shared" si="78"/>
        <v/>
      </c>
      <c r="O1642" s="19" t="str">
        <f t="shared" si="76"/>
        <v/>
      </c>
    </row>
    <row r="1643" spans="2:15" hidden="1">
      <c r="B1643" t="s">
        <v>1857</v>
      </c>
      <c r="C1643" s="1">
        <v>1624</v>
      </c>
      <c r="D1643" t="s">
        <v>1857</v>
      </c>
      <c r="E1643" s="1">
        <v>1624</v>
      </c>
      <c r="G1643" s="14" t="str">
        <f t="shared" si="77"/>
        <v/>
      </c>
      <c r="H1643" s="11" t="s">
        <v>1857</v>
      </c>
      <c r="N1643" s="18" t="str">
        <f t="shared" si="78"/>
        <v/>
      </c>
      <c r="O1643" s="19" t="str">
        <f t="shared" si="76"/>
        <v/>
      </c>
    </row>
    <row r="1644" spans="2:15" hidden="1">
      <c r="B1644" t="s">
        <v>1858</v>
      </c>
      <c r="C1644" s="1">
        <v>1625</v>
      </c>
      <c r="D1644" t="s">
        <v>1858</v>
      </c>
      <c r="E1644" s="1">
        <v>1625</v>
      </c>
      <c r="G1644" s="14" t="str">
        <f t="shared" si="77"/>
        <v/>
      </c>
      <c r="H1644" s="11" t="s">
        <v>1858</v>
      </c>
      <c r="N1644" s="18" t="str">
        <f t="shared" si="78"/>
        <v/>
      </c>
      <c r="O1644" s="19" t="str">
        <f t="shared" si="76"/>
        <v/>
      </c>
    </row>
    <row r="1645" spans="2:15" hidden="1">
      <c r="B1645" t="s">
        <v>1859</v>
      </c>
      <c r="C1645" s="1">
        <v>1626</v>
      </c>
      <c r="D1645" t="s">
        <v>1859</v>
      </c>
      <c r="E1645" s="1">
        <v>1626</v>
      </c>
      <c r="G1645" s="14" t="str">
        <f t="shared" si="77"/>
        <v/>
      </c>
      <c r="H1645" s="11" t="s">
        <v>1859</v>
      </c>
      <c r="N1645" s="18" t="str">
        <f t="shared" si="78"/>
        <v/>
      </c>
      <c r="O1645" s="19" t="str">
        <f t="shared" si="76"/>
        <v/>
      </c>
    </row>
    <row r="1646" spans="2:15" hidden="1">
      <c r="B1646" t="s">
        <v>1860</v>
      </c>
      <c r="C1646" s="1">
        <v>1627</v>
      </c>
      <c r="D1646" t="s">
        <v>1860</v>
      </c>
      <c r="E1646" s="1">
        <v>1627</v>
      </c>
      <c r="G1646" s="14" t="str">
        <f t="shared" si="77"/>
        <v/>
      </c>
      <c r="H1646" s="11" t="s">
        <v>1860</v>
      </c>
      <c r="N1646" s="18" t="str">
        <f t="shared" si="78"/>
        <v/>
      </c>
      <c r="O1646" s="19" t="str">
        <f t="shared" si="76"/>
        <v/>
      </c>
    </row>
    <row r="1647" spans="2:15" hidden="1">
      <c r="B1647" t="s">
        <v>1861</v>
      </c>
      <c r="C1647" s="1">
        <v>1628</v>
      </c>
      <c r="D1647" t="s">
        <v>1861</v>
      </c>
      <c r="E1647" s="1">
        <v>1628</v>
      </c>
      <c r="G1647" s="14" t="str">
        <f t="shared" si="77"/>
        <v/>
      </c>
      <c r="H1647" s="11" t="s">
        <v>1861</v>
      </c>
      <c r="N1647" s="18" t="str">
        <f t="shared" si="78"/>
        <v/>
      </c>
      <c r="O1647" s="19" t="str">
        <f t="shared" si="76"/>
        <v/>
      </c>
    </row>
    <row r="1648" spans="2:15" hidden="1">
      <c r="B1648" t="s">
        <v>1862</v>
      </c>
      <c r="C1648" s="1">
        <v>1629</v>
      </c>
      <c r="D1648" t="s">
        <v>1862</v>
      </c>
      <c r="E1648" s="1">
        <v>1629</v>
      </c>
      <c r="G1648" s="14" t="str">
        <f t="shared" si="77"/>
        <v/>
      </c>
      <c r="H1648" s="11" t="s">
        <v>1862</v>
      </c>
      <c r="N1648" s="18" t="str">
        <f t="shared" si="78"/>
        <v/>
      </c>
      <c r="O1648" s="19" t="str">
        <f t="shared" si="76"/>
        <v/>
      </c>
    </row>
    <row r="1649" spans="2:15" hidden="1">
      <c r="B1649" t="s">
        <v>1863</v>
      </c>
      <c r="C1649" s="1">
        <v>1630</v>
      </c>
      <c r="D1649" t="s">
        <v>1863</v>
      </c>
      <c r="E1649" s="1">
        <v>1630</v>
      </c>
      <c r="G1649" s="14" t="str">
        <f t="shared" si="77"/>
        <v/>
      </c>
      <c r="H1649" s="11" t="s">
        <v>1863</v>
      </c>
      <c r="N1649" s="18" t="str">
        <f t="shared" si="78"/>
        <v/>
      </c>
      <c r="O1649" s="19" t="str">
        <f t="shared" si="76"/>
        <v/>
      </c>
    </row>
    <row r="1650" spans="2:15" hidden="1">
      <c r="B1650" t="s">
        <v>1864</v>
      </c>
      <c r="C1650" s="1">
        <v>1631</v>
      </c>
      <c r="D1650" t="s">
        <v>1864</v>
      </c>
      <c r="E1650" s="1">
        <v>1631</v>
      </c>
      <c r="G1650" s="14" t="str">
        <f t="shared" si="77"/>
        <v/>
      </c>
      <c r="H1650" s="11" t="s">
        <v>1864</v>
      </c>
      <c r="N1650" s="18" t="str">
        <f t="shared" si="78"/>
        <v/>
      </c>
      <c r="O1650" s="19" t="str">
        <f t="shared" si="76"/>
        <v/>
      </c>
    </row>
    <row r="1651" spans="2:15" hidden="1">
      <c r="B1651" t="s">
        <v>1865</v>
      </c>
      <c r="C1651" s="1">
        <v>1632</v>
      </c>
      <c r="D1651" t="s">
        <v>1865</v>
      </c>
      <c r="E1651" s="1">
        <v>1632</v>
      </c>
      <c r="G1651" s="14" t="str">
        <f t="shared" si="77"/>
        <v/>
      </c>
      <c r="H1651" s="11" t="s">
        <v>1865</v>
      </c>
      <c r="N1651" s="18" t="str">
        <f t="shared" si="78"/>
        <v/>
      </c>
      <c r="O1651" s="19" t="str">
        <f t="shared" si="76"/>
        <v/>
      </c>
    </row>
    <row r="1652" spans="2:15" hidden="1">
      <c r="B1652" t="s">
        <v>1866</v>
      </c>
      <c r="C1652" s="1">
        <v>1633</v>
      </c>
      <c r="D1652" t="s">
        <v>1866</v>
      </c>
      <c r="E1652" s="1">
        <v>1633</v>
      </c>
      <c r="G1652" s="14" t="str">
        <f t="shared" si="77"/>
        <v/>
      </c>
      <c r="H1652" s="11" t="s">
        <v>1866</v>
      </c>
      <c r="N1652" s="18" t="str">
        <f t="shared" si="78"/>
        <v/>
      </c>
      <c r="O1652" s="19" t="str">
        <f t="shared" si="76"/>
        <v/>
      </c>
    </row>
    <row r="1653" spans="2:15" hidden="1">
      <c r="B1653" t="s">
        <v>1867</v>
      </c>
      <c r="C1653" s="1">
        <v>1634</v>
      </c>
      <c r="D1653" t="s">
        <v>1867</v>
      </c>
      <c r="E1653" s="1">
        <v>1634</v>
      </c>
      <c r="G1653" s="14" t="str">
        <f t="shared" si="77"/>
        <v/>
      </c>
      <c r="H1653" s="11" t="s">
        <v>1867</v>
      </c>
      <c r="N1653" s="18" t="str">
        <f t="shared" si="78"/>
        <v/>
      </c>
      <c r="O1653" s="19" t="str">
        <f t="shared" ref="O1653:O1716" si="79">IF(D1653&lt;&gt;B1653,"find . -name '*.c' -o -name '*.h' | xargs perl -pi -i -e '"&amp;N1653&amp;"'","")</f>
        <v/>
      </c>
    </row>
    <row r="1654" spans="2:15" hidden="1">
      <c r="B1654" t="s">
        <v>1868</v>
      </c>
      <c r="C1654" s="1">
        <v>1635</v>
      </c>
      <c r="D1654" t="s">
        <v>1868</v>
      </c>
      <c r="E1654" s="1">
        <v>1635</v>
      </c>
      <c r="G1654" s="14" t="str">
        <f t="shared" si="77"/>
        <v/>
      </c>
      <c r="H1654" s="11" t="s">
        <v>1868</v>
      </c>
      <c r="N1654" s="18" t="str">
        <f t="shared" si="78"/>
        <v/>
      </c>
      <c r="O1654" s="19" t="str">
        <f t="shared" si="79"/>
        <v/>
      </c>
    </row>
    <row r="1655" spans="2:15" hidden="1">
      <c r="B1655" t="s">
        <v>1869</v>
      </c>
      <c r="C1655" s="1">
        <v>1636</v>
      </c>
      <c r="D1655" t="s">
        <v>1869</v>
      </c>
      <c r="E1655" s="1">
        <v>1636</v>
      </c>
      <c r="G1655" s="14" t="str">
        <f t="shared" si="77"/>
        <v/>
      </c>
      <c r="H1655" s="11" t="s">
        <v>1869</v>
      </c>
      <c r="N1655" s="18" t="str">
        <f t="shared" si="78"/>
        <v/>
      </c>
      <c r="O1655" s="19" t="str">
        <f t="shared" si="79"/>
        <v/>
      </c>
    </row>
    <row r="1656" spans="2:15" hidden="1">
      <c r="B1656" t="s">
        <v>1870</v>
      </c>
      <c r="C1656" s="1">
        <v>1637</v>
      </c>
      <c r="D1656" t="s">
        <v>1870</v>
      </c>
      <c r="E1656" s="1">
        <v>1637</v>
      </c>
      <c r="G1656" s="14" t="str">
        <f t="shared" si="77"/>
        <v/>
      </c>
      <c r="H1656" s="11" t="s">
        <v>1870</v>
      </c>
      <c r="N1656" s="18" t="str">
        <f t="shared" si="78"/>
        <v/>
      </c>
      <c r="O1656" s="19" t="str">
        <f t="shared" si="79"/>
        <v/>
      </c>
    </row>
    <row r="1657" spans="2:15" hidden="1">
      <c r="B1657" t="s">
        <v>1871</v>
      </c>
      <c r="C1657" s="1">
        <v>1638</v>
      </c>
      <c r="D1657" t="s">
        <v>1871</v>
      </c>
      <c r="E1657" s="1">
        <v>1638</v>
      </c>
      <c r="G1657" s="14" t="str">
        <f t="shared" si="77"/>
        <v/>
      </c>
      <c r="H1657" s="11" t="s">
        <v>1871</v>
      </c>
      <c r="N1657" s="18" t="str">
        <f t="shared" si="78"/>
        <v/>
      </c>
      <c r="O1657" s="19" t="str">
        <f t="shared" si="79"/>
        <v/>
      </c>
    </row>
    <row r="1658" spans="2:15" hidden="1">
      <c r="B1658" t="s">
        <v>1872</v>
      </c>
      <c r="C1658" s="1">
        <v>1639</v>
      </c>
      <c r="D1658" t="s">
        <v>1872</v>
      </c>
      <c r="E1658" s="1">
        <v>1639</v>
      </c>
      <c r="G1658" s="14" t="str">
        <f t="shared" si="77"/>
        <v/>
      </c>
      <c r="H1658" s="11" t="s">
        <v>1872</v>
      </c>
      <c r="N1658" s="18" t="str">
        <f t="shared" si="78"/>
        <v/>
      </c>
      <c r="O1658" s="19" t="str">
        <f t="shared" si="79"/>
        <v/>
      </c>
    </row>
    <row r="1659" spans="2:15" hidden="1">
      <c r="B1659" t="s">
        <v>1873</v>
      </c>
      <c r="C1659" s="1">
        <v>1640</v>
      </c>
      <c r="D1659" t="s">
        <v>1873</v>
      </c>
      <c r="E1659" s="1">
        <v>1640</v>
      </c>
      <c r="G1659" s="14" t="str">
        <f t="shared" si="77"/>
        <v/>
      </c>
      <c r="H1659" s="11" t="s">
        <v>1873</v>
      </c>
      <c r="N1659" s="18" t="str">
        <f t="shared" si="78"/>
        <v/>
      </c>
      <c r="O1659" s="19" t="str">
        <f t="shared" si="79"/>
        <v/>
      </c>
    </row>
    <row r="1660" spans="2:15" hidden="1">
      <c r="B1660" t="s">
        <v>1874</v>
      </c>
      <c r="C1660" s="1">
        <v>1641</v>
      </c>
      <c r="D1660" t="s">
        <v>1874</v>
      </c>
      <c r="E1660" s="1">
        <v>1641</v>
      </c>
      <c r="G1660" s="14" t="str">
        <f t="shared" si="77"/>
        <v/>
      </c>
      <c r="H1660" s="11" t="s">
        <v>1874</v>
      </c>
      <c r="N1660" s="18" t="str">
        <f t="shared" si="78"/>
        <v/>
      </c>
      <c r="O1660" s="19" t="str">
        <f t="shared" si="79"/>
        <v/>
      </c>
    </row>
    <row r="1661" spans="2:15" hidden="1">
      <c r="B1661" t="s">
        <v>1875</v>
      </c>
      <c r="C1661" s="1">
        <v>1642</v>
      </c>
      <c r="D1661" t="s">
        <v>1875</v>
      </c>
      <c r="E1661" s="1">
        <v>1642</v>
      </c>
      <c r="G1661" s="14" t="str">
        <f t="shared" si="77"/>
        <v/>
      </c>
      <c r="H1661" s="11" t="s">
        <v>1875</v>
      </c>
      <c r="N1661" s="18" t="str">
        <f t="shared" si="78"/>
        <v/>
      </c>
      <c r="O1661" s="19" t="str">
        <f t="shared" si="79"/>
        <v/>
      </c>
    </row>
    <row r="1662" spans="2:15" hidden="1">
      <c r="B1662" t="s">
        <v>1876</v>
      </c>
      <c r="C1662" s="1">
        <v>1643</v>
      </c>
      <c r="D1662" t="s">
        <v>1876</v>
      </c>
      <c r="E1662" s="1">
        <v>1643</v>
      </c>
      <c r="G1662" s="14" t="str">
        <f t="shared" si="77"/>
        <v/>
      </c>
      <c r="H1662" s="11" t="s">
        <v>1876</v>
      </c>
      <c r="N1662" s="18" t="str">
        <f t="shared" si="78"/>
        <v/>
      </c>
      <c r="O1662" s="19" t="str">
        <f t="shared" si="79"/>
        <v/>
      </c>
    </row>
    <row r="1663" spans="2:15" hidden="1">
      <c r="B1663" t="s">
        <v>1877</v>
      </c>
      <c r="C1663" s="1">
        <v>1644</v>
      </c>
      <c r="D1663" t="s">
        <v>1877</v>
      </c>
      <c r="E1663" s="1">
        <v>1644</v>
      </c>
      <c r="G1663" s="14" t="str">
        <f t="shared" si="77"/>
        <v/>
      </c>
      <c r="H1663" s="11" t="s">
        <v>1877</v>
      </c>
      <c r="N1663" s="18" t="str">
        <f t="shared" si="78"/>
        <v/>
      </c>
      <c r="O1663" s="19" t="str">
        <f t="shared" si="79"/>
        <v/>
      </c>
    </row>
    <row r="1664" spans="2:15" hidden="1">
      <c r="B1664" t="s">
        <v>1878</v>
      </c>
      <c r="C1664" s="1">
        <v>1645</v>
      </c>
      <c r="D1664" t="s">
        <v>1878</v>
      </c>
      <c r="E1664" s="1">
        <v>1645</v>
      </c>
      <c r="G1664" s="14" t="str">
        <f t="shared" si="77"/>
        <v/>
      </c>
      <c r="H1664" s="11" t="s">
        <v>1878</v>
      </c>
      <c r="N1664" s="18" t="str">
        <f t="shared" si="78"/>
        <v/>
      </c>
      <c r="O1664" s="19" t="str">
        <f t="shared" si="79"/>
        <v/>
      </c>
    </row>
    <row r="1665" spans="2:15" hidden="1">
      <c r="B1665" t="s">
        <v>1879</v>
      </c>
      <c r="C1665" s="1">
        <v>1646</v>
      </c>
      <c r="D1665" t="s">
        <v>1879</v>
      </c>
      <c r="E1665" s="1">
        <v>1646</v>
      </c>
      <c r="G1665" s="14" t="str">
        <f t="shared" si="77"/>
        <v/>
      </c>
      <c r="H1665" s="11" t="s">
        <v>1879</v>
      </c>
      <c r="N1665" s="18" t="str">
        <f t="shared" si="78"/>
        <v/>
      </c>
      <c r="O1665" s="19" t="str">
        <f t="shared" si="79"/>
        <v/>
      </c>
    </row>
    <row r="1666" spans="2:15" hidden="1">
      <c r="B1666" t="s">
        <v>1880</v>
      </c>
      <c r="C1666" s="1">
        <v>1647</v>
      </c>
      <c r="D1666" t="s">
        <v>1880</v>
      </c>
      <c r="E1666" s="1">
        <v>1647</v>
      </c>
      <c r="G1666" s="14" t="str">
        <f t="shared" si="77"/>
        <v/>
      </c>
      <c r="H1666" s="11" t="s">
        <v>1880</v>
      </c>
      <c r="N1666" s="18" t="str">
        <f t="shared" si="78"/>
        <v/>
      </c>
      <c r="O1666" s="19" t="str">
        <f t="shared" si="79"/>
        <v/>
      </c>
    </row>
    <row r="1667" spans="2:15" hidden="1">
      <c r="B1667" t="s">
        <v>1881</v>
      </c>
      <c r="C1667" s="1">
        <v>1648</v>
      </c>
      <c r="D1667" t="s">
        <v>1881</v>
      </c>
      <c r="E1667" s="1">
        <v>1648</v>
      </c>
      <c r="G1667" s="14" t="str">
        <f t="shared" si="77"/>
        <v/>
      </c>
      <c r="H1667" s="11" t="s">
        <v>1881</v>
      </c>
      <c r="N1667" s="18" t="str">
        <f t="shared" si="78"/>
        <v/>
      </c>
      <c r="O1667" s="19" t="str">
        <f t="shared" si="79"/>
        <v/>
      </c>
    </row>
    <row r="1668" spans="2:15" hidden="1">
      <c r="B1668" t="s">
        <v>1882</v>
      </c>
      <c r="C1668" s="1">
        <v>1649</v>
      </c>
      <c r="D1668" t="s">
        <v>1882</v>
      </c>
      <c r="E1668" s="1">
        <v>1649</v>
      </c>
      <c r="G1668" s="14" t="str">
        <f t="shared" si="77"/>
        <v/>
      </c>
      <c r="H1668" s="11" t="s">
        <v>1882</v>
      </c>
      <c r="N1668" s="18" t="str">
        <f t="shared" si="78"/>
        <v/>
      </c>
      <c r="O1668" s="19" t="str">
        <f t="shared" si="79"/>
        <v/>
      </c>
    </row>
    <row r="1669" spans="2:15" hidden="1">
      <c r="B1669" t="s">
        <v>1883</v>
      </c>
      <c r="C1669" s="1">
        <v>1650</v>
      </c>
      <c r="D1669" t="s">
        <v>1883</v>
      </c>
      <c r="E1669" s="1">
        <v>1650</v>
      </c>
      <c r="G1669" s="14" t="str">
        <f t="shared" si="77"/>
        <v/>
      </c>
      <c r="H1669" s="11" t="s">
        <v>1883</v>
      </c>
      <c r="N1669" s="18" t="str">
        <f t="shared" si="78"/>
        <v/>
      </c>
      <c r="O1669" s="19" t="str">
        <f t="shared" si="79"/>
        <v/>
      </c>
    </row>
    <row r="1670" spans="2:15" hidden="1">
      <c r="B1670" t="s">
        <v>1884</v>
      </c>
      <c r="C1670" s="1">
        <v>1651</v>
      </c>
      <c r="D1670" t="s">
        <v>1884</v>
      </c>
      <c r="E1670" s="1">
        <v>1651</v>
      </c>
      <c r="G1670" s="14" t="str">
        <f t="shared" si="77"/>
        <v/>
      </c>
      <c r="H1670" s="11" t="s">
        <v>1884</v>
      </c>
      <c r="N1670" s="18" t="str">
        <f t="shared" si="78"/>
        <v/>
      </c>
      <c r="O1670" s="19" t="str">
        <f t="shared" si="79"/>
        <v/>
      </c>
    </row>
    <row r="1671" spans="2:15" hidden="1">
      <c r="B1671" t="s">
        <v>1885</v>
      </c>
      <c r="C1671" s="1">
        <v>1652</v>
      </c>
      <c r="D1671" t="s">
        <v>1885</v>
      </c>
      <c r="E1671" s="1">
        <v>1652</v>
      </c>
      <c r="G1671" s="14" t="str">
        <f t="shared" si="77"/>
        <v/>
      </c>
      <c r="H1671" s="11" t="s">
        <v>1885</v>
      </c>
      <c r="N1671" s="18" t="str">
        <f t="shared" si="78"/>
        <v/>
      </c>
      <c r="O1671" s="19" t="str">
        <f t="shared" si="79"/>
        <v/>
      </c>
    </row>
    <row r="1672" spans="2:15" hidden="1">
      <c r="B1672" t="s">
        <v>1886</v>
      </c>
      <c r="C1672" s="1">
        <v>1653</v>
      </c>
      <c r="D1672" t="s">
        <v>1886</v>
      </c>
      <c r="E1672" s="1">
        <v>1653</v>
      </c>
      <c r="G1672" s="14" t="str">
        <f t="shared" ref="G1672:G1735" si="80">IF(D1672&lt;&gt;H1672,1,"")</f>
        <v/>
      </c>
      <c r="H1672" s="11" t="s">
        <v>1886</v>
      </c>
      <c r="N1672" s="18" t="str">
        <f t="shared" si="78"/>
        <v/>
      </c>
      <c r="O1672" s="19" t="str">
        <f t="shared" si="79"/>
        <v/>
      </c>
    </row>
    <row r="1673" spans="2:15" hidden="1">
      <c r="B1673" t="s">
        <v>1887</v>
      </c>
      <c r="C1673" s="1">
        <v>1654</v>
      </c>
      <c r="D1673" t="s">
        <v>1887</v>
      </c>
      <c r="E1673" s="1">
        <v>1654</v>
      </c>
      <c r="G1673" s="14" t="str">
        <f t="shared" si="80"/>
        <v/>
      </c>
      <c r="H1673" s="11" t="s">
        <v>1887</v>
      </c>
      <c r="N1673" s="18" t="str">
        <f t="shared" si="78"/>
        <v/>
      </c>
      <c r="O1673" s="19" t="str">
        <f t="shared" si="79"/>
        <v/>
      </c>
    </row>
    <row r="1674" spans="2:15" hidden="1">
      <c r="B1674" t="s">
        <v>1888</v>
      </c>
      <c r="C1674" s="1">
        <v>1655</v>
      </c>
      <c r="D1674" t="s">
        <v>1888</v>
      </c>
      <c r="E1674" s="1">
        <v>1655</v>
      </c>
      <c r="G1674" s="14" t="str">
        <f t="shared" si="80"/>
        <v/>
      </c>
      <c r="H1674" s="11" t="s">
        <v>1888</v>
      </c>
      <c r="N1674" s="18" t="str">
        <f t="shared" si="78"/>
        <v/>
      </c>
      <c r="O1674" s="19" t="str">
        <f t="shared" si="79"/>
        <v/>
      </c>
    </row>
    <row r="1675" spans="2:15" hidden="1">
      <c r="B1675" t="s">
        <v>93</v>
      </c>
      <c r="C1675" s="1">
        <v>1656</v>
      </c>
      <c r="D1675" t="s">
        <v>93</v>
      </c>
      <c r="E1675" s="1">
        <v>1656</v>
      </c>
      <c r="G1675" s="14" t="str">
        <f t="shared" si="80"/>
        <v/>
      </c>
      <c r="H1675" s="11" t="s">
        <v>93</v>
      </c>
      <c r="N1675" s="18" t="str">
        <f t="shared" si="78"/>
        <v/>
      </c>
      <c r="O1675" s="19" t="str">
        <f t="shared" si="79"/>
        <v/>
      </c>
    </row>
    <row r="1676" spans="2:15">
      <c r="B1676" t="s">
        <v>902</v>
      </c>
      <c r="C1676" s="1">
        <v>1657</v>
      </c>
      <c r="D1676" t="s">
        <v>1889</v>
      </c>
      <c r="E1676" s="1">
        <v>1657</v>
      </c>
      <c r="G1676" s="14">
        <f t="shared" si="80"/>
        <v>1</v>
      </c>
      <c r="H1676" s="11" t="s">
        <v>902</v>
      </c>
      <c r="N1676" s="18" t="str">
        <f t="shared" si="78"/>
        <v>s/\bITM_epsilon\b/ITM_SCATTFACT/g;</v>
      </c>
      <c r="O1676" s="19" t="str">
        <f t="shared" si="79"/>
        <v>find . -name '*.c' -o -name '*.h' | xargs perl -pi -i -e 's/\bITM_epsilon\b/ITM_SCATTFACT/g;'</v>
      </c>
    </row>
    <row r="1677" spans="2:15">
      <c r="B1677" t="s">
        <v>2523</v>
      </c>
      <c r="C1677" s="1">
        <v>1658</v>
      </c>
      <c r="D1677" t="s">
        <v>1890</v>
      </c>
      <c r="E1677" s="1">
        <v>1658</v>
      </c>
      <c r="G1677" s="14">
        <f t="shared" si="80"/>
        <v>1</v>
      </c>
      <c r="H1677" s="11" t="s">
        <v>2523</v>
      </c>
      <c r="N1677" s="18" t="str">
        <f t="shared" si="78"/>
        <v>s/\bITM_epsilonM\b/ITM_SCATTFACTm/g;</v>
      </c>
      <c r="O1677" s="19" t="str">
        <f t="shared" si="79"/>
        <v>find . -name '*.c' -o -name '*.h' | xargs perl -pi -i -e 's/\bITM_epsilonM\b/ITM_SCATTFACTm/g;'</v>
      </c>
    </row>
    <row r="1678" spans="2:15">
      <c r="B1678" t="s">
        <v>2524</v>
      </c>
      <c r="C1678" s="1">
        <v>1659</v>
      </c>
      <c r="D1678" t="s">
        <v>1891</v>
      </c>
      <c r="E1678" s="1">
        <v>1659</v>
      </c>
      <c r="G1678" s="14">
        <f t="shared" si="80"/>
        <v>1</v>
      </c>
      <c r="H1678" s="11" t="s">
        <v>2524</v>
      </c>
      <c r="N1678" s="18" t="str">
        <f t="shared" si="78"/>
        <v>s/\bITM_epsilonP\b/ITM_SCATTFACTp/g;</v>
      </c>
      <c r="O1678" s="19" t="str">
        <f t="shared" si="79"/>
        <v>find . -name '*.c' -o -name '*.h' | xargs perl -pi -i -e 's/\bITM_epsilonP\b/ITM_SCATTFACTp/g;'</v>
      </c>
    </row>
    <row r="1679" spans="2:15" hidden="1">
      <c r="B1679" t="s">
        <v>1892</v>
      </c>
      <c r="C1679" s="1">
        <v>1660</v>
      </c>
      <c r="D1679" t="s">
        <v>1892</v>
      </c>
      <c r="E1679" s="1">
        <v>1660</v>
      </c>
      <c r="G1679" s="14" t="str">
        <f t="shared" si="80"/>
        <v/>
      </c>
      <c r="H1679" s="11" t="s">
        <v>1892</v>
      </c>
      <c r="N1679" s="18" t="str">
        <f t="shared" si="78"/>
        <v/>
      </c>
      <c r="O1679" s="19" t="str">
        <f t="shared" si="79"/>
        <v/>
      </c>
    </row>
    <row r="1680" spans="2:15">
      <c r="B1680" t="s">
        <v>316</v>
      </c>
      <c r="C1680" s="1">
        <v>1661</v>
      </c>
      <c r="D1680" t="s">
        <v>1893</v>
      </c>
      <c r="E1680" s="1">
        <v>1661</v>
      </c>
      <c r="G1680" s="14">
        <f t="shared" si="80"/>
        <v>1</v>
      </c>
      <c r="H1680" s="11" t="s">
        <v>316</v>
      </c>
      <c r="N1680" s="18" t="str">
        <f t="shared" si="78"/>
        <v>s/\bITM_PI\b/ITM_PIn/g;</v>
      </c>
      <c r="O1680" s="19" t="str">
        <f t="shared" si="79"/>
        <v>find . -name '*.c' -o -name '*.h' | xargs perl -pi -i -e 's/\bITM_PI\b/ITM_PIn/g;'</v>
      </c>
    </row>
    <row r="1681" spans="2:15">
      <c r="B1681" t="s">
        <v>325</v>
      </c>
      <c r="C1681" s="1">
        <v>1662</v>
      </c>
      <c r="D1681" t="s">
        <v>1894</v>
      </c>
      <c r="E1681" s="1">
        <v>1662</v>
      </c>
      <c r="G1681" s="14">
        <f t="shared" si="80"/>
        <v>1</v>
      </c>
      <c r="H1681" s="11" t="s">
        <v>325</v>
      </c>
      <c r="N1681" s="18" t="str">
        <f t="shared" si="78"/>
        <v>s/\bITM_SIGMA\b/ITM_SIGMAn/g;</v>
      </c>
      <c r="O1681" s="19" t="str">
        <f t="shared" si="79"/>
        <v>find . -name '*.c' -o -name '*.h' | xargs perl -pi -i -e 's/\bITM_SIGMA\b/ITM_SIGMAn/g;'</v>
      </c>
    </row>
    <row r="1682" spans="2:15">
      <c r="B1682" t="s">
        <v>920</v>
      </c>
      <c r="C1682" s="1">
        <v>1663</v>
      </c>
      <c r="D1682" t="s">
        <v>1895</v>
      </c>
      <c r="E1682" s="1">
        <v>1663</v>
      </c>
      <c r="G1682" s="14">
        <f t="shared" si="80"/>
        <v>1</v>
      </c>
      <c r="H1682" s="11" t="s">
        <v>920</v>
      </c>
      <c r="N1682" s="18" t="str">
        <f t="shared" si="78"/>
        <v>s/\bITM_sigma\b/ITM_STDDEV/g;</v>
      </c>
      <c r="O1682" s="19" t="str">
        <f t="shared" si="79"/>
        <v>find . -name '*.c' -o -name '*.h' | xargs perl -pi -i -e 's/\bITM_sigma\b/ITM_STDDEV/g;'</v>
      </c>
    </row>
    <row r="1683" spans="2:15">
      <c r="B1683" t="s">
        <v>2525</v>
      </c>
      <c r="C1683" s="1">
        <v>1664</v>
      </c>
      <c r="D1683" t="s">
        <v>1896</v>
      </c>
      <c r="E1683" s="1">
        <v>1664</v>
      </c>
      <c r="G1683" s="14">
        <f t="shared" si="80"/>
        <v>1</v>
      </c>
      <c r="H1683" s="11" t="s">
        <v>2525</v>
      </c>
      <c r="N1683" s="18" t="str">
        <f t="shared" si="78"/>
        <v>s/\bITM_sigmaw\b/ITM_STDDEVPOP/g;</v>
      </c>
      <c r="O1683" s="19" t="str">
        <f t="shared" si="79"/>
        <v>find . -name '*.c' -o -name '*.h' | xargs perl -pi -i -e 's/\bITM_sigmaw\b/ITM_STDDEVPOP/g;'</v>
      </c>
    </row>
    <row r="1684" spans="2:15" hidden="1">
      <c r="B1684" t="s">
        <v>1897</v>
      </c>
      <c r="C1684" s="1">
        <v>1665</v>
      </c>
      <c r="D1684" t="s">
        <v>1897</v>
      </c>
      <c r="E1684" s="1">
        <v>1665</v>
      </c>
      <c r="G1684" s="14" t="str">
        <f t="shared" si="80"/>
        <v/>
      </c>
      <c r="H1684" s="11" t="s">
        <v>1897</v>
      </c>
      <c r="N1684" s="18" t="str">
        <f t="shared" si="78"/>
        <v/>
      </c>
      <c r="O1684" s="19" t="str">
        <f t="shared" si="79"/>
        <v/>
      </c>
    </row>
    <row r="1685" spans="2:15" hidden="1">
      <c r="B1685" t="s">
        <v>1898</v>
      </c>
      <c r="C1685" s="1">
        <v>1666</v>
      </c>
      <c r="D1685" t="s">
        <v>1898</v>
      </c>
      <c r="E1685" s="1">
        <v>1666</v>
      </c>
      <c r="G1685" s="14" t="str">
        <f t="shared" si="80"/>
        <v/>
      </c>
      <c r="H1685" s="11" t="s">
        <v>1898</v>
      </c>
      <c r="N1685" s="18" t="str">
        <f t="shared" si="78"/>
        <v/>
      </c>
      <c r="O1685" s="19" t="str">
        <f t="shared" si="79"/>
        <v/>
      </c>
    </row>
    <row r="1686" spans="2:15" hidden="1">
      <c r="B1686" t="s">
        <v>1899</v>
      </c>
      <c r="C1686" s="1">
        <v>1667</v>
      </c>
      <c r="D1686" t="s">
        <v>1899</v>
      </c>
      <c r="E1686" s="1">
        <v>1667</v>
      </c>
      <c r="G1686" s="14" t="str">
        <f t="shared" si="80"/>
        <v/>
      </c>
      <c r="H1686" s="11" t="s">
        <v>1899</v>
      </c>
      <c r="N1686" s="18" t="str">
        <f t="shared" si="78"/>
        <v/>
      </c>
      <c r="O1686" s="19" t="str">
        <f t="shared" si="79"/>
        <v/>
      </c>
    </row>
    <row r="1687" spans="2:15" hidden="1">
      <c r="B1687" t="s">
        <v>1900</v>
      </c>
      <c r="C1687" s="1">
        <v>1668</v>
      </c>
      <c r="D1687" t="s">
        <v>1900</v>
      </c>
      <c r="E1687" s="1">
        <v>1668</v>
      </c>
      <c r="G1687" s="14" t="str">
        <f t="shared" si="80"/>
        <v/>
      </c>
      <c r="H1687" s="11" t="s">
        <v>1900</v>
      </c>
      <c r="N1687" s="18" t="str">
        <f t="shared" ref="N1687:N1750" si="81">IF(D1687&lt;&gt;B1687,"s/\b"&amp;B1687&amp;"\b/"&amp;D1687&amp;"/g;","")</f>
        <v/>
      </c>
      <c r="O1687" s="19" t="str">
        <f t="shared" si="79"/>
        <v/>
      </c>
    </row>
    <row r="1688" spans="2:15" hidden="1">
      <c r="B1688" t="s">
        <v>1901</v>
      </c>
      <c r="C1688" s="1">
        <v>1669</v>
      </c>
      <c r="D1688" t="s">
        <v>1901</v>
      </c>
      <c r="E1688" s="1">
        <v>1669</v>
      </c>
      <c r="G1688" s="14" t="str">
        <f t="shared" si="80"/>
        <v/>
      </c>
      <c r="H1688" s="11" t="s">
        <v>1901</v>
      </c>
      <c r="N1688" s="18" t="str">
        <f t="shared" si="81"/>
        <v/>
      </c>
      <c r="O1688" s="19" t="str">
        <f t="shared" si="79"/>
        <v/>
      </c>
    </row>
    <row r="1689" spans="2:15" hidden="1">
      <c r="B1689" t="s">
        <v>1902</v>
      </c>
      <c r="C1689" s="1">
        <v>1670</v>
      </c>
      <c r="D1689" t="s">
        <v>1902</v>
      </c>
      <c r="E1689" s="1">
        <v>1670</v>
      </c>
      <c r="G1689" s="14" t="str">
        <f t="shared" si="80"/>
        <v/>
      </c>
      <c r="H1689" s="11" t="s">
        <v>1902</v>
      </c>
      <c r="N1689" s="18" t="str">
        <f t="shared" si="81"/>
        <v/>
      </c>
      <c r="O1689" s="19" t="str">
        <f t="shared" si="79"/>
        <v/>
      </c>
    </row>
    <row r="1690" spans="2:15" hidden="1">
      <c r="B1690" t="s">
        <v>1903</v>
      </c>
      <c r="C1690" s="1">
        <v>1671</v>
      </c>
      <c r="D1690" t="s">
        <v>1903</v>
      </c>
      <c r="E1690" s="1">
        <v>1671</v>
      </c>
      <c r="G1690" s="14" t="str">
        <f t="shared" si="80"/>
        <v/>
      </c>
      <c r="H1690" s="11" t="s">
        <v>1903</v>
      </c>
      <c r="N1690" s="18" t="str">
        <f t="shared" si="81"/>
        <v/>
      </c>
      <c r="O1690" s="19" t="str">
        <f t="shared" si="79"/>
        <v/>
      </c>
    </row>
    <row r="1691" spans="2:15" hidden="1">
      <c r="B1691" t="s">
        <v>1904</v>
      </c>
      <c r="C1691" s="1">
        <v>1672</v>
      </c>
      <c r="D1691" t="s">
        <v>1904</v>
      </c>
      <c r="E1691" s="1">
        <v>1672</v>
      </c>
      <c r="G1691" s="14" t="str">
        <f t="shared" si="80"/>
        <v/>
      </c>
      <c r="H1691" s="11" t="s">
        <v>1904</v>
      </c>
      <c r="N1691" s="18" t="str">
        <f t="shared" si="81"/>
        <v/>
      </c>
      <c r="O1691" s="19" t="str">
        <f t="shared" si="79"/>
        <v/>
      </c>
    </row>
    <row r="1692" spans="2:15" hidden="1">
      <c r="B1692" t="s">
        <v>1905</v>
      </c>
      <c r="C1692" s="1">
        <v>1673</v>
      </c>
      <c r="D1692" t="s">
        <v>1905</v>
      </c>
      <c r="E1692" s="1">
        <v>1673</v>
      </c>
      <c r="G1692" s="14" t="str">
        <f t="shared" si="80"/>
        <v/>
      </c>
      <c r="H1692" s="11" t="s">
        <v>1905</v>
      </c>
      <c r="N1692" s="18" t="str">
        <f t="shared" si="81"/>
        <v/>
      </c>
      <c r="O1692" s="19" t="str">
        <f t="shared" si="79"/>
        <v/>
      </c>
    </row>
    <row r="1693" spans="2:15" hidden="1">
      <c r="B1693" t="s">
        <v>1906</v>
      </c>
      <c r="C1693" s="1">
        <v>1674</v>
      </c>
      <c r="D1693" t="s">
        <v>1906</v>
      </c>
      <c r="E1693" s="1">
        <v>1674</v>
      </c>
      <c r="G1693" s="14" t="str">
        <f t="shared" si="80"/>
        <v/>
      </c>
      <c r="H1693" s="11" t="s">
        <v>1906</v>
      </c>
      <c r="N1693" s="18" t="str">
        <f t="shared" si="81"/>
        <v/>
      </c>
      <c r="O1693" s="19" t="str">
        <f t="shared" si="79"/>
        <v/>
      </c>
    </row>
    <row r="1694" spans="2:15" hidden="1">
      <c r="B1694" t="s">
        <v>1907</v>
      </c>
      <c r="C1694" s="1">
        <v>1675</v>
      </c>
      <c r="D1694" t="s">
        <v>1907</v>
      </c>
      <c r="E1694" s="1">
        <v>1675</v>
      </c>
      <c r="G1694" s="14" t="str">
        <f t="shared" si="80"/>
        <v/>
      </c>
      <c r="H1694" s="11" t="s">
        <v>1907</v>
      </c>
      <c r="N1694" s="18" t="str">
        <f t="shared" si="81"/>
        <v/>
      </c>
      <c r="O1694" s="19" t="str">
        <f t="shared" si="79"/>
        <v/>
      </c>
    </row>
    <row r="1695" spans="2:15" hidden="1">
      <c r="B1695" t="s">
        <v>38</v>
      </c>
      <c r="C1695" s="1">
        <v>1676</v>
      </c>
      <c r="D1695" t="s">
        <v>38</v>
      </c>
      <c r="E1695" s="1">
        <v>1676</v>
      </c>
      <c r="G1695" s="14" t="str">
        <f t="shared" si="80"/>
        <v/>
      </c>
      <c r="H1695" s="11" t="s">
        <v>38</v>
      </c>
      <c r="N1695" s="18" t="str">
        <f t="shared" si="81"/>
        <v/>
      </c>
      <c r="O1695" s="19" t="str">
        <f t="shared" si="79"/>
        <v/>
      </c>
    </row>
    <row r="1696" spans="2:15" hidden="1">
      <c r="B1696" t="s">
        <v>19</v>
      </c>
      <c r="C1696" s="1">
        <v>1677</v>
      </c>
      <c r="D1696" t="s">
        <v>19</v>
      </c>
      <c r="E1696" s="1">
        <v>1677</v>
      </c>
      <c r="G1696" s="14" t="str">
        <f t="shared" si="80"/>
        <v/>
      </c>
      <c r="H1696" s="11" t="s">
        <v>19</v>
      </c>
      <c r="N1696" s="18" t="str">
        <f t="shared" si="81"/>
        <v/>
      </c>
      <c r="O1696" s="19" t="str">
        <f t="shared" si="79"/>
        <v/>
      </c>
    </row>
    <row r="1697" spans="2:15" hidden="1">
      <c r="B1697" t="s">
        <v>1908</v>
      </c>
      <c r="C1697" s="1">
        <v>1678</v>
      </c>
      <c r="D1697" t="s">
        <v>1908</v>
      </c>
      <c r="E1697" s="1">
        <v>1678</v>
      </c>
      <c r="G1697" s="14" t="str">
        <f t="shared" si="80"/>
        <v/>
      </c>
      <c r="H1697" s="11" t="s">
        <v>1908</v>
      </c>
      <c r="N1697" s="18" t="str">
        <f t="shared" si="81"/>
        <v/>
      </c>
      <c r="O1697" s="19" t="str">
        <f t="shared" si="79"/>
        <v/>
      </c>
    </row>
    <row r="1698" spans="2:15" hidden="1">
      <c r="B1698" t="s">
        <v>149</v>
      </c>
      <c r="C1698" s="1">
        <v>1679</v>
      </c>
      <c r="D1698" t="s">
        <v>149</v>
      </c>
      <c r="E1698" s="1">
        <v>1679</v>
      </c>
      <c r="G1698" s="14" t="str">
        <f t="shared" si="80"/>
        <v/>
      </c>
      <c r="H1698" s="11" t="s">
        <v>149</v>
      </c>
      <c r="N1698" s="18" t="str">
        <f t="shared" si="81"/>
        <v/>
      </c>
      <c r="O1698" s="19" t="str">
        <f t="shared" si="79"/>
        <v/>
      </c>
    </row>
    <row r="1699" spans="2:15" hidden="1">
      <c r="B1699" t="s">
        <v>1909</v>
      </c>
      <c r="C1699" s="1">
        <v>1680</v>
      </c>
      <c r="D1699" t="s">
        <v>1909</v>
      </c>
      <c r="E1699" s="1">
        <v>1680</v>
      </c>
      <c r="G1699" s="14" t="str">
        <f t="shared" si="80"/>
        <v/>
      </c>
      <c r="H1699" s="11" t="s">
        <v>1909</v>
      </c>
      <c r="N1699" s="18" t="str">
        <f t="shared" si="81"/>
        <v/>
      </c>
      <c r="O1699" s="19" t="str">
        <f t="shared" si="79"/>
        <v/>
      </c>
    </row>
    <row r="1700" spans="2:15" hidden="1">
      <c r="B1700" t="s">
        <v>1910</v>
      </c>
      <c r="C1700" s="1">
        <v>1681</v>
      </c>
      <c r="D1700" t="s">
        <v>1910</v>
      </c>
      <c r="E1700" s="1">
        <v>1681</v>
      </c>
      <c r="G1700" s="14" t="str">
        <f t="shared" si="80"/>
        <v/>
      </c>
      <c r="H1700" s="11" t="s">
        <v>1910</v>
      </c>
      <c r="N1700" s="18" t="str">
        <f t="shared" si="81"/>
        <v/>
      </c>
      <c r="O1700" s="19" t="str">
        <f t="shared" si="79"/>
        <v/>
      </c>
    </row>
    <row r="1701" spans="2:15" hidden="1">
      <c r="B1701" t="s">
        <v>148</v>
      </c>
      <c r="C1701" s="1">
        <v>1682</v>
      </c>
      <c r="D1701" t="s">
        <v>148</v>
      </c>
      <c r="E1701" s="1">
        <v>1682</v>
      </c>
      <c r="G1701" s="14" t="str">
        <f t="shared" si="80"/>
        <v/>
      </c>
      <c r="H1701" s="11" t="s">
        <v>148</v>
      </c>
      <c r="N1701" s="18" t="str">
        <f t="shared" si="81"/>
        <v/>
      </c>
      <c r="O1701" s="19" t="str">
        <f t="shared" si="79"/>
        <v/>
      </c>
    </row>
    <row r="1702" spans="2:15" hidden="1">
      <c r="B1702" t="s">
        <v>1911</v>
      </c>
      <c r="C1702" s="1">
        <v>1683</v>
      </c>
      <c r="D1702" t="s">
        <v>1911</v>
      </c>
      <c r="E1702" s="1">
        <v>1683</v>
      </c>
      <c r="G1702" s="14" t="str">
        <f t="shared" si="80"/>
        <v/>
      </c>
      <c r="H1702" s="11" t="s">
        <v>1911</v>
      </c>
      <c r="N1702" s="18" t="str">
        <f t="shared" si="81"/>
        <v/>
      </c>
      <c r="O1702" s="19" t="str">
        <f t="shared" si="79"/>
        <v/>
      </c>
    </row>
    <row r="1703" spans="2:15">
      <c r="B1703" t="s">
        <v>297</v>
      </c>
      <c r="C1703" s="1">
        <v>1684</v>
      </c>
      <c r="D1703" t="s">
        <v>1912</v>
      </c>
      <c r="E1703" s="1">
        <v>1684</v>
      </c>
      <c r="G1703" s="14">
        <f t="shared" si="80"/>
        <v>1</v>
      </c>
      <c r="H1703" s="11" t="s">
        <v>297</v>
      </c>
      <c r="N1703" s="18" t="str">
        <f t="shared" si="81"/>
        <v>s/\bITM_ex\b/ITM_SHUFFLE/g;</v>
      </c>
      <c r="O1703" s="19" t="str">
        <f t="shared" si="79"/>
        <v>find . -name '*.c' -o -name '*.h' | xargs perl -pi -i -e 's/\bITM_ex\b/ITM_SHUFFLE/g;'</v>
      </c>
    </row>
    <row r="1704" spans="2:15" hidden="1">
      <c r="B1704" t="s">
        <v>224</v>
      </c>
      <c r="C1704" s="1">
        <v>1685</v>
      </c>
      <c r="D1704" t="s">
        <v>224</v>
      </c>
      <c r="E1704" s="1">
        <v>1685</v>
      </c>
      <c r="G1704" s="14" t="str">
        <f t="shared" si="80"/>
        <v/>
      </c>
      <c r="H1704" s="11" t="s">
        <v>224</v>
      </c>
      <c r="N1704" s="18" t="str">
        <f t="shared" si="81"/>
        <v/>
      </c>
      <c r="O1704" s="19" t="str">
        <f t="shared" si="79"/>
        <v/>
      </c>
    </row>
    <row r="1705" spans="2:15" hidden="1">
      <c r="B1705" t="s">
        <v>1913</v>
      </c>
      <c r="C1705" s="1">
        <v>1686</v>
      </c>
      <c r="D1705" t="s">
        <v>1913</v>
      </c>
      <c r="E1705" s="1">
        <v>1686</v>
      </c>
      <c r="G1705" s="14" t="str">
        <f t="shared" si="80"/>
        <v/>
      </c>
      <c r="H1705" s="11" t="s">
        <v>1913</v>
      </c>
      <c r="N1705" s="18" t="str">
        <f t="shared" si="81"/>
        <v/>
      </c>
      <c r="O1705" s="19" t="str">
        <f t="shared" si="79"/>
        <v/>
      </c>
    </row>
    <row r="1706" spans="2:15" hidden="1">
      <c r="B1706" t="s">
        <v>1914</v>
      </c>
      <c r="C1706" s="1">
        <v>1687</v>
      </c>
      <c r="D1706" t="s">
        <v>1914</v>
      </c>
      <c r="E1706" s="1">
        <v>1687</v>
      </c>
      <c r="G1706" s="14" t="str">
        <f t="shared" si="80"/>
        <v/>
      </c>
      <c r="H1706" s="11" t="s">
        <v>1914</v>
      </c>
      <c r="N1706" s="18" t="str">
        <f t="shared" si="81"/>
        <v/>
      </c>
      <c r="O1706" s="19" t="str">
        <f t="shared" si="79"/>
        <v/>
      </c>
    </row>
    <row r="1707" spans="2:15" hidden="1">
      <c r="B1707" t="s">
        <v>1915</v>
      </c>
      <c r="C1707" s="1">
        <v>1688</v>
      </c>
      <c r="D1707" t="s">
        <v>1915</v>
      </c>
      <c r="E1707" s="1">
        <v>1688</v>
      </c>
      <c r="G1707" s="14" t="str">
        <f t="shared" si="80"/>
        <v/>
      </c>
      <c r="H1707" s="11" t="s">
        <v>1915</v>
      </c>
      <c r="N1707" s="18" t="str">
        <f t="shared" si="81"/>
        <v/>
      </c>
      <c r="O1707" s="19" t="str">
        <f t="shared" si="79"/>
        <v/>
      </c>
    </row>
    <row r="1708" spans="2:15" hidden="1">
      <c r="B1708" t="s">
        <v>1916</v>
      </c>
      <c r="C1708" s="1">
        <v>1689</v>
      </c>
      <c r="D1708" t="s">
        <v>1916</v>
      </c>
      <c r="E1708" s="1">
        <v>1689</v>
      </c>
      <c r="G1708" s="14" t="str">
        <f t="shared" si="80"/>
        <v/>
      </c>
      <c r="H1708" s="11" t="s">
        <v>1916</v>
      </c>
      <c r="N1708" s="18" t="str">
        <f t="shared" si="81"/>
        <v/>
      </c>
      <c r="O1708" s="19" t="str">
        <f t="shared" si="79"/>
        <v/>
      </c>
    </row>
    <row r="1709" spans="2:15" hidden="1">
      <c r="B1709" t="s">
        <v>1917</v>
      </c>
      <c r="C1709" s="1">
        <v>1690</v>
      </c>
      <c r="D1709" t="s">
        <v>1917</v>
      </c>
      <c r="E1709" s="1">
        <v>1690</v>
      </c>
      <c r="G1709" s="14" t="str">
        <f t="shared" si="80"/>
        <v/>
      </c>
      <c r="H1709" s="11" t="s">
        <v>1917</v>
      </c>
      <c r="N1709" s="18" t="str">
        <f t="shared" si="81"/>
        <v/>
      </c>
      <c r="O1709" s="19" t="str">
        <f t="shared" si="79"/>
        <v/>
      </c>
    </row>
    <row r="1710" spans="2:15" hidden="1">
      <c r="B1710" t="s">
        <v>1918</v>
      </c>
      <c r="C1710" s="1">
        <v>1691</v>
      </c>
      <c r="D1710" t="s">
        <v>1918</v>
      </c>
      <c r="E1710" s="1">
        <v>1691</v>
      </c>
      <c r="G1710" s="14" t="str">
        <f t="shared" si="80"/>
        <v/>
      </c>
      <c r="H1710" s="11" t="s">
        <v>1918</v>
      </c>
      <c r="N1710" s="18" t="str">
        <f t="shared" si="81"/>
        <v/>
      </c>
      <c r="O1710" s="19" t="str">
        <f t="shared" si="79"/>
        <v/>
      </c>
    </row>
    <row r="1711" spans="2:15" hidden="1">
      <c r="B1711" t="s">
        <v>1919</v>
      </c>
      <c r="C1711" s="1">
        <v>1692</v>
      </c>
      <c r="D1711" t="s">
        <v>1919</v>
      </c>
      <c r="E1711" s="1">
        <v>1692</v>
      </c>
      <c r="G1711" s="14" t="str">
        <f t="shared" si="80"/>
        <v/>
      </c>
      <c r="H1711" s="11" t="s">
        <v>1919</v>
      </c>
      <c r="N1711" s="18" t="str">
        <f t="shared" si="81"/>
        <v/>
      </c>
      <c r="O1711" s="19" t="str">
        <f t="shared" si="79"/>
        <v/>
      </c>
    </row>
    <row r="1712" spans="2:15" hidden="1">
      <c r="B1712" t="s">
        <v>1920</v>
      </c>
      <c r="C1712" s="1">
        <v>1693</v>
      </c>
      <c r="D1712" t="s">
        <v>1920</v>
      </c>
      <c r="E1712" s="1">
        <v>1693</v>
      </c>
      <c r="G1712" s="14" t="str">
        <f t="shared" si="80"/>
        <v/>
      </c>
      <c r="H1712" s="11" t="s">
        <v>1920</v>
      </c>
      <c r="N1712" s="18" t="str">
        <f t="shared" si="81"/>
        <v/>
      </c>
      <c r="O1712" s="19" t="str">
        <f t="shared" si="79"/>
        <v/>
      </c>
    </row>
    <row r="1713" spans="2:15" hidden="1">
      <c r="B1713" t="s">
        <v>1921</v>
      </c>
      <c r="C1713" s="1">
        <v>1694</v>
      </c>
      <c r="D1713" t="s">
        <v>1921</v>
      </c>
      <c r="E1713" s="1">
        <v>1694</v>
      </c>
      <c r="G1713" s="14" t="str">
        <f t="shared" si="80"/>
        <v/>
      </c>
      <c r="H1713" s="11" t="s">
        <v>1921</v>
      </c>
      <c r="N1713" s="18" t="str">
        <f t="shared" si="81"/>
        <v/>
      </c>
      <c r="O1713" s="19" t="str">
        <f t="shared" si="79"/>
        <v/>
      </c>
    </row>
    <row r="1714" spans="2:15" hidden="1">
      <c r="B1714" t="s">
        <v>1922</v>
      </c>
      <c r="C1714" s="1">
        <v>1695</v>
      </c>
      <c r="D1714" t="s">
        <v>1922</v>
      </c>
      <c r="E1714" s="1">
        <v>1695</v>
      </c>
      <c r="G1714" s="14" t="str">
        <f t="shared" si="80"/>
        <v/>
      </c>
      <c r="H1714" s="11" t="s">
        <v>1922</v>
      </c>
      <c r="N1714" s="18" t="str">
        <f t="shared" si="81"/>
        <v/>
      </c>
      <c r="O1714" s="19" t="str">
        <f t="shared" si="79"/>
        <v/>
      </c>
    </row>
    <row r="1715" spans="2:15" hidden="1">
      <c r="B1715" t="s">
        <v>71</v>
      </c>
      <c r="C1715" s="1">
        <v>1696</v>
      </c>
      <c r="D1715" t="s">
        <v>71</v>
      </c>
      <c r="E1715" s="1">
        <v>1696</v>
      </c>
      <c r="G1715" s="14" t="str">
        <f t="shared" si="80"/>
        <v/>
      </c>
      <c r="H1715" s="11" t="s">
        <v>71</v>
      </c>
      <c r="N1715" s="18" t="str">
        <f t="shared" si="81"/>
        <v/>
      </c>
      <c r="O1715" s="19" t="str">
        <f t="shared" si="79"/>
        <v/>
      </c>
    </row>
    <row r="1716" spans="2:15" hidden="1">
      <c r="B1716" t="s">
        <v>1923</v>
      </c>
      <c r="C1716" s="1">
        <v>1697</v>
      </c>
      <c r="D1716" t="s">
        <v>1923</v>
      </c>
      <c r="E1716" s="1">
        <v>1697</v>
      </c>
      <c r="G1716" s="14" t="str">
        <f t="shared" si="80"/>
        <v/>
      </c>
      <c r="H1716" s="11" t="s">
        <v>1923</v>
      </c>
      <c r="N1716" s="18" t="str">
        <f t="shared" si="81"/>
        <v/>
      </c>
      <c r="O1716" s="19" t="str">
        <f t="shared" si="79"/>
        <v/>
      </c>
    </row>
    <row r="1717" spans="2:15" hidden="1">
      <c r="B1717" t="s">
        <v>1924</v>
      </c>
      <c r="C1717" s="1">
        <v>1698</v>
      </c>
      <c r="D1717" t="s">
        <v>1924</v>
      </c>
      <c r="E1717" s="1">
        <v>1698</v>
      </c>
      <c r="G1717" s="14" t="str">
        <f t="shared" si="80"/>
        <v/>
      </c>
      <c r="H1717" s="11" t="s">
        <v>1924</v>
      </c>
      <c r="N1717" s="18" t="str">
        <f t="shared" si="81"/>
        <v/>
      </c>
      <c r="O1717" s="19" t="str">
        <f t="shared" ref="O1717:O1780" si="82">IF(D1717&lt;&gt;B1717,"find . -name '*.c' -o -name '*.h' | xargs perl -pi -i -e '"&amp;N1717&amp;"'","")</f>
        <v/>
      </c>
    </row>
    <row r="1718" spans="2:15" hidden="1">
      <c r="B1718" t="s">
        <v>1925</v>
      </c>
      <c r="C1718" s="1">
        <v>1699</v>
      </c>
      <c r="D1718" t="s">
        <v>1925</v>
      </c>
      <c r="E1718" s="1">
        <v>1699</v>
      </c>
      <c r="G1718" s="14" t="str">
        <f t="shared" si="80"/>
        <v/>
      </c>
      <c r="H1718" s="11" t="s">
        <v>1925</v>
      </c>
      <c r="K1718" t="s">
        <v>360</v>
      </c>
      <c r="L1718" t="s">
        <v>2526</v>
      </c>
      <c r="M1718" t="s">
        <v>2527</v>
      </c>
      <c r="N1718" s="18" t="str">
        <f t="shared" si="81"/>
        <v/>
      </c>
      <c r="O1718" s="19" t="str">
        <f t="shared" si="82"/>
        <v/>
      </c>
    </row>
    <row r="1719" spans="2:15" hidden="1">
      <c r="B1719" t="s">
        <v>1926</v>
      </c>
      <c r="C1719" s="1">
        <v>1700</v>
      </c>
      <c r="D1719" t="s">
        <v>1926</v>
      </c>
      <c r="E1719" s="1">
        <v>1700</v>
      </c>
      <c r="G1719" s="14" t="str">
        <f t="shared" si="80"/>
        <v/>
      </c>
      <c r="H1719" s="11" t="s">
        <v>1926</v>
      </c>
      <c r="N1719" s="18" t="str">
        <f t="shared" si="81"/>
        <v/>
      </c>
      <c r="O1719" s="19" t="str">
        <f t="shared" si="82"/>
        <v/>
      </c>
    </row>
    <row r="1720" spans="2:15" hidden="1">
      <c r="B1720" t="s">
        <v>1927</v>
      </c>
      <c r="C1720" s="1">
        <v>1701</v>
      </c>
      <c r="D1720" t="s">
        <v>1927</v>
      </c>
      <c r="E1720" s="1">
        <v>1701</v>
      </c>
      <c r="G1720" s="14" t="str">
        <f t="shared" si="80"/>
        <v/>
      </c>
      <c r="H1720" s="11" t="s">
        <v>1927</v>
      </c>
      <c r="N1720" s="18" t="str">
        <f t="shared" si="81"/>
        <v/>
      </c>
      <c r="O1720" s="19" t="str">
        <f t="shared" si="82"/>
        <v/>
      </c>
    </row>
    <row r="1721" spans="2:15" hidden="1">
      <c r="B1721" t="s">
        <v>1928</v>
      </c>
      <c r="C1721" s="1">
        <v>1702</v>
      </c>
      <c r="D1721" t="s">
        <v>1928</v>
      </c>
      <c r="E1721" s="1">
        <v>1702</v>
      </c>
      <c r="G1721" s="14" t="str">
        <f t="shared" si="80"/>
        <v/>
      </c>
      <c r="H1721" s="11" t="s">
        <v>1928</v>
      </c>
      <c r="N1721" s="18" t="str">
        <f t="shared" si="81"/>
        <v/>
      </c>
      <c r="O1721" s="19" t="str">
        <f t="shared" si="82"/>
        <v/>
      </c>
    </row>
    <row r="1722" spans="2:15" hidden="1">
      <c r="B1722" t="s">
        <v>1929</v>
      </c>
      <c r="C1722" s="1">
        <v>1703</v>
      </c>
      <c r="D1722" t="s">
        <v>1929</v>
      </c>
      <c r="E1722" s="1">
        <v>1703</v>
      </c>
      <c r="G1722" s="14" t="str">
        <f t="shared" si="80"/>
        <v/>
      </c>
      <c r="H1722" s="11" t="s">
        <v>1929</v>
      </c>
      <c r="N1722" s="18" t="str">
        <f t="shared" si="81"/>
        <v/>
      </c>
      <c r="O1722" s="19" t="str">
        <f t="shared" si="82"/>
        <v/>
      </c>
    </row>
    <row r="1723" spans="2:15" hidden="1">
      <c r="B1723" t="s">
        <v>1930</v>
      </c>
      <c r="C1723" s="1">
        <v>1704</v>
      </c>
      <c r="D1723" t="s">
        <v>1930</v>
      </c>
      <c r="E1723" s="1">
        <v>1704</v>
      </c>
      <c r="G1723" s="14" t="str">
        <f t="shared" si="80"/>
        <v/>
      </c>
      <c r="H1723" s="11" t="s">
        <v>1930</v>
      </c>
      <c r="N1723" s="18" t="str">
        <f t="shared" si="81"/>
        <v/>
      </c>
      <c r="O1723" s="19" t="str">
        <f t="shared" si="82"/>
        <v/>
      </c>
    </row>
    <row r="1724" spans="2:15" hidden="1">
      <c r="B1724" t="s">
        <v>1931</v>
      </c>
      <c r="C1724" s="1">
        <v>1705</v>
      </c>
      <c r="D1724" t="s">
        <v>1931</v>
      </c>
      <c r="E1724" s="1">
        <v>1705</v>
      </c>
      <c r="G1724" s="14" t="str">
        <f t="shared" si="80"/>
        <v/>
      </c>
      <c r="H1724" s="11" t="s">
        <v>1931</v>
      </c>
      <c r="N1724" s="18" t="str">
        <f t="shared" si="81"/>
        <v/>
      </c>
      <c r="O1724" s="19" t="str">
        <f t="shared" si="82"/>
        <v/>
      </c>
    </row>
    <row r="1725" spans="2:15" hidden="1">
      <c r="B1725" t="s">
        <v>1932</v>
      </c>
      <c r="C1725" s="1">
        <v>1706</v>
      </c>
      <c r="D1725" t="s">
        <v>1932</v>
      </c>
      <c r="E1725" s="1">
        <v>1706</v>
      </c>
      <c r="G1725" s="14" t="str">
        <f t="shared" si="80"/>
        <v/>
      </c>
      <c r="H1725" s="11" t="s">
        <v>1932</v>
      </c>
      <c r="N1725" s="18" t="str">
        <f t="shared" si="81"/>
        <v/>
      </c>
      <c r="O1725" s="19" t="str">
        <f t="shared" si="82"/>
        <v/>
      </c>
    </row>
    <row r="1726" spans="2:15" hidden="1">
      <c r="B1726" t="s">
        <v>1933</v>
      </c>
      <c r="C1726" s="1">
        <v>1707</v>
      </c>
      <c r="D1726" t="s">
        <v>1933</v>
      </c>
      <c r="E1726" s="1">
        <v>1707</v>
      </c>
      <c r="G1726" s="14" t="str">
        <f t="shared" si="80"/>
        <v/>
      </c>
      <c r="H1726" s="11" t="s">
        <v>1933</v>
      </c>
      <c r="N1726" s="18" t="str">
        <f t="shared" si="81"/>
        <v/>
      </c>
      <c r="O1726" s="19" t="str">
        <f t="shared" si="82"/>
        <v/>
      </c>
    </row>
    <row r="1727" spans="2:15" hidden="1">
      <c r="B1727" t="s">
        <v>1934</v>
      </c>
      <c r="C1727" s="1">
        <v>1708</v>
      </c>
      <c r="D1727" t="s">
        <v>1934</v>
      </c>
      <c r="E1727" s="1">
        <v>1708</v>
      </c>
      <c r="G1727" s="14" t="str">
        <f t="shared" si="80"/>
        <v/>
      </c>
      <c r="H1727" s="11" t="s">
        <v>1934</v>
      </c>
      <c r="N1727" s="18" t="str">
        <f t="shared" si="81"/>
        <v/>
      </c>
      <c r="O1727" s="19" t="str">
        <f t="shared" si="82"/>
        <v/>
      </c>
    </row>
    <row r="1728" spans="2:15" hidden="1">
      <c r="B1728" t="s">
        <v>1935</v>
      </c>
      <c r="C1728" s="1">
        <v>1709</v>
      </c>
      <c r="D1728" t="s">
        <v>1935</v>
      </c>
      <c r="E1728" s="1">
        <v>1709</v>
      </c>
      <c r="G1728" s="14" t="str">
        <f t="shared" si="80"/>
        <v/>
      </c>
      <c r="H1728" s="11" t="s">
        <v>1935</v>
      </c>
      <c r="N1728" s="18" t="str">
        <f t="shared" si="81"/>
        <v/>
      </c>
      <c r="O1728" s="19" t="str">
        <f t="shared" si="82"/>
        <v/>
      </c>
    </row>
    <row r="1729" spans="2:15" hidden="1">
      <c r="B1729" t="s">
        <v>1936</v>
      </c>
      <c r="C1729" s="1">
        <v>1710</v>
      </c>
      <c r="D1729" t="s">
        <v>1936</v>
      </c>
      <c r="E1729" s="1">
        <v>1710</v>
      </c>
      <c r="G1729" s="14" t="str">
        <f t="shared" si="80"/>
        <v/>
      </c>
      <c r="H1729" s="11" t="s">
        <v>1936</v>
      </c>
      <c r="N1729" s="18" t="str">
        <f t="shared" si="81"/>
        <v/>
      </c>
      <c r="O1729" s="19" t="str">
        <f t="shared" si="82"/>
        <v/>
      </c>
    </row>
    <row r="1730" spans="2:15" hidden="1">
      <c r="B1730" t="s">
        <v>1937</v>
      </c>
      <c r="C1730" s="1">
        <v>1711</v>
      </c>
      <c r="D1730" t="s">
        <v>1937</v>
      </c>
      <c r="E1730" s="1">
        <v>1711</v>
      </c>
      <c r="G1730" s="14" t="str">
        <f t="shared" si="80"/>
        <v/>
      </c>
      <c r="H1730" s="11" t="s">
        <v>1937</v>
      </c>
      <c r="N1730" s="18" t="str">
        <f t="shared" si="81"/>
        <v/>
      </c>
      <c r="O1730" s="19" t="str">
        <f t="shared" si="82"/>
        <v/>
      </c>
    </row>
    <row r="1731" spans="2:15" hidden="1">
      <c r="B1731" t="s">
        <v>1938</v>
      </c>
      <c r="C1731" s="1">
        <v>1712</v>
      </c>
      <c r="D1731" t="s">
        <v>1938</v>
      </c>
      <c r="E1731" s="1">
        <v>1712</v>
      </c>
      <c r="G1731" s="14" t="str">
        <f t="shared" si="80"/>
        <v/>
      </c>
      <c r="H1731" s="11" t="s">
        <v>1938</v>
      </c>
      <c r="N1731" s="18" t="str">
        <f t="shared" si="81"/>
        <v/>
      </c>
      <c r="O1731" s="19" t="str">
        <f t="shared" si="82"/>
        <v/>
      </c>
    </row>
    <row r="1732" spans="2:15">
      <c r="B1732" t="s">
        <v>107</v>
      </c>
      <c r="C1732" s="1">
        <v>1713</v>
      </c>
      <c r="D1732" t="s">
        <v>307</v>
      </c>
      <c r="E1732" s="1">
        <v>1713</v>
      </c>
      <c r="G1732" s="14" t="str">
        <f t="shared" si="80"/>
        <v/>
      </c>
      <c r="H1732" s="11" t="s">
        <v>307</v>
      </c>
      <c r="N1732" s="18" t="str">
        <f t="shared" si="81"/>
        <v>s/\bKEY_UNDO\b/ITM_UNDO/g;</v>
      </c>
      <c r="O1732" s="19" t="str">
        <f t="shared" si="82"/>
        <v>find . -name '*.c' -o -name '*.h' | xargs perl -pi -i -e 's/\bKEY_UNDO\b/ITM_UNDO/g;'</v>
      </c>
    </row>
    <row r="1733" spans="2:15" hidden="1">
      <c r="B1733" t="s">
        <v>210</v>
      </c>
      <c r="C1733" s="1">
        <v>1714</v>
      </c>
      <c r="D1733" t="s">
        <v>210</v>
      </c>
      <c r="E1733" s="1">
        <v>1714</v>
      </c>
      <c r="G1733" s="14" t="str">
        <f t="shared" si="80"/>
        <v/>
      </c>
      <c r="H1733" s="11" t="s">
        <v>210</v>
      </c>
      <c r="N1733" s="18" t="str">
        <f t="shared" si="81"/>
        <v/>
      </c>
      <c r="O1733" s="19" t="str">
        <f t="shared" si="82"/>
        <v/>
      </c>
    </row>
    <row r="1734" spans="2:15" hidden="1">
      <c r="B1734" t="s">
        <v>209</v>
      </c>
      <c r="C1734" s="1">
        <v>1715</v>
      </c>
      <c r="D1734" t="s">
        <v>209</v>
      </c>
      <c r="E1734" s="1">
        <v>1715</v>
      </c>
      <c r="G1734" s="14" t="str">
        <f t="shared" si="80"/>
        <v/>
      </c>
      <c r="H1734" s="11" t="s">
        <v>209</v>
      </c>
      <c r="N1734" s="18" t="str">
        <f t="shared" si="81"/>
        <v/>
      </c>
      <c r="O1734" s="19" t="str">
        <f t="shared" si="82"/>
        <v/>
      </c>
    </row>
    <row r="1735" spans="2:15" hidden="1">
      <c r="B1735" t="s">
        <v>1939</v>
      </c>
      <c r="C1735" s="1">
        <v>1716</v>
      </c>
      <c r="D1735" t="s">
        <v>1939</v>
      </c>
      <c r="E1735" s="1">
        <v>1716</v>
      </c>
      <c r="G1735" s="14" t="str">
        <f t="shared" si="80"/>
        <v/>
      </c>
      <c r="H1735" s="11" t="s">
        <v>1939</v>
      </c>
      <c r="N1735" s="18" t="str">
        <f t="shared" si="81"/>
        <v/>
      </c>
      <c r="O1735" s="19" t="str">
        <f t="shared" si="82"/>
        <v/>
      </c>
    </row>
    <row r="1736" spans="2:15" hidden="1">
      <c r="B1736" t="s">
        <v>1940</v>
      </c>
      <c r="C1736" s="1">
        <v>1717</v>
      </c>
      <c r="D1736" t="s">
        <v>1940</v>
      </c>
      <c r="E1736" s="1">
        <v>1717</v>
      </c>
      <c r="G1736" s="14" t="str">
        <f t="shared" ref="G1736:G1799" si="83">IF(D1736&lt;&gt;H1736,1,"")</f>
        <v/>
      </c>
      <c r="H1736" s="11" t="s">
        <v>1940</v>
      </c>
      <c r="N1736" s="18" t="str">
        <f t="shared" si="81"/>
        <v/>
      </c>
      <c r="O1736" s="19" t="str">
        <f t="shared" si="82"/>
        <v/>
      </c>
    </row>
    <row r="1737" spans="2:15" hidden="1">
      <c r="B1737" t="s">
        <v>1941</v>
      </c>
      <c r="C1737" s="1">
        <v>1718</v>
      </c>
      <c r="D1737" t="s">
        <v>1941</v>
      </c>
      <c r="E1737" s="1">
        <v>1718</v>
      </c>
      <c r="G1737" s="14" t="str">
        <f t="shared" si="83"/>
        <v/>
      </c>
      <c r="H1737" s="11" t="s">
        <v>1941</v>
      </c>
      <c r="N1737" s="18" t="str">
        <f t="shared" si="81"/>
        <v/>
      </c>
      <c r="O1737" s="19" t="str">
        <f t="shared" si="82"/>
        <v/>
      </c>
    </row>
    <row r="1738" spans="2:15">
      <c r="B1738" t="s">
        <v>79</v>
      </c>
      <c r="C1738" s="1">
        <v>1719</v>
      </c>
      <c r="D1738" t="s">
        <v>296</v>
      </c>
      <c r="E1738" s="1">
        <v>1719</v>
      </c>
      <c r="G1738" s="14" t="str">
        <f t="shared" si="83"/>
        <v/>
      </c>
      <c r="H1738" s="11" t="s">
        <v>296</v>
      </c>
      <c r="N1738" s="18" t="str">
        <f t="shared" si="81"/>
        <v>s/\bKEY_USERMODE\b/ITM_USERMODE/g;</v>
      </c>
      <c r="O1738" s="19" t="str">
        <f t="shared" si="82"/>
        <v>find . -name '*.c' -o -name '*.h' | xargs perl -pi -i -e 's/\bKEY_USERMODE\b/ITM_USERMODE/g;'</v>
      </c>
    </row>
    <row r="1739" spans="2:15">
      <c r="B1739" t="s">
        <v>69</v>
      </c>
      <c r="C1739" s="1">
        <v>1720</v>
      </c>
      <c r="D1739" t="s">
        <v>291</v>
      </c>
      <c r="E1739" s="1">
        <v>1720</v>
      </c>
      <c r="G1739" s="14" t="str">
        <f t="shared" si="83"/>
        <v/>
      </c>
      <c r="H1739" s="11" t="s">
        <v>291</v>
      </c>
      <c r="N1739" s="18" t="str">
        <f t="shared" si="81"/>
        <v>s/\bKEY_CC\b/ITM_CC/g;</v>
      </c>
      <c r="O1739" s="19" t="str">
        <f t="shared" si="82"/>
        <v>find . -name '*.c' -o -name '*.h' | xargs perl -pi -i -e 's/\bKEY_CC\b/ITM_CC/g;'</v>
      </c>
    </row>
    <row r="1740" spans="2:15">
      <c r="B1740" t="s">
        <v>75</v>
      </c>
      <c r="C1740" s="1">
        <v>1721</v>
      </c>
      <c r="D1740" t="s">
        <v>294</v>
      </c>
      <c r="E1740" s="1">
        <v>1721</v>
      </c>
      <c r="G1740" s="14" t="str">
        <f t="shared" si="83"/>
        <v/>
      </c>
      <c r="H1740" s="11" t="s">
        <v>294</v>
      </c>
      <c r="N1740" s="18" t="str">
        <f t="shared" si="81"/>
        <v>s/\bKEY_f\b/ITM_SHIFTf/g;</v>
      </c>
      <c r="O1740" s="19" t="str">
        <f t="shared" si="82"/>
        <v>find . -name '*.c' -o -name '*.h' | xargs perl -pi -i -e 's/\bKEY_f\b/ITM_SHIFTf/g;'</v>
      </c>
    </row>
    <row r="1741" spans="2:15">
      <c r="B1741" t="s">
        <v>78</v>
      </c>
      <c r="C1741" s="1">
        <v>1722</v>
      </c>
      <c r="D1741" t="s">
        <v>295</v>
      </c>
      <c r="E1741" s="1">
        <v>1722</v>
      </c>
      <c r="G1741" s="14" t="str">
        <f t="shared" si="83"/>
        <v/>
      </c>
      <c r="H1741" s="11" t="s">
        <v>295</v>
      </c>
      <c r="N1741" s="18" t="str">
        <f t="shared" si="81"/>
        <v>s/\bKEY_g\b/ITM_SHIFTg/g;</v>
      </c>
      <c r="O1741" s="19" t="str">
        <f t="shared" si="82"/>
        <v>find . -name '*.c' -o -name '*.h' | xargs perl -pi -i -e 's/\bKEY_g\b/ITM_SHIFTg/g;'</v>
      </c>
    </row>
    <row r="1742" spans="2:15">
      <c r="B1742" s="2" t="s">
        <v>236</v>
      </c>
      <c r="C1742" s="1">
        <v>1723</v>
      </c>
      <c r="D1742" s="2" t="s">
        <v>2922</v>
      </c>
      <c r="E1742" s="1">
        <v>1723</v>
      </c>
      <c r="G1742" s="14" t="str">
        <f t="shared" si="83"/>
        <v/>
      </c>
      <c r="H1742" s="12" t="s">
        <v>2922</v>
      </c>
      <c r="N1742" s="18" t="str">
        <f t="shared" si="81"/>
        <v>s/\bKEY_UP1\b/ITM_UP1/g;</v>
      </c>
      <c r="O1742" s="19" t="str">
        <f t="shared" si="82"/>
        <v>find . -name '*.c' -o -name '*.h' | xargs perl -pi -i -e 's/\bKEY_UP1\b/ITM_UP1/g;'</v>
      </c>
    </row>
    <row r="1743" spans="2:15">
      <c r="B1743" t="s">
        <v>159</v>
      </c>
      <c r="C1743" s="1">
        <v>1724</v>
      </c>
      <c r="D1743" t="s">
        <v>333</v>
      </c>
      <c r="E1743" s="1">
        <v>1724</v>
      </c>
      <c r="G1743" s="14" t="str">
        <f t="shared" si="83"/>
        <v/>
      </c>
      <c r="H1743" s="11" t="s">
        <v>333</v>
      </c>
      <c r="N1743" s="18" t="str">
        <f t="shared" si="81"/>
        <v>s/\bKEY_BST\b/ITM_BST/g;</v>
      </c>
      <c r="O1743" s="19" t="str">
        <f t="shared" si="82"/>
        <v>find . -name '*.c' -o -name '*.h' | xargs perl -pi -i -e 's/\bKEY_BST\b/ITM_BST/g;'</v>
      </c>
    </row>
    <row r="1744" spans="2:15">
      <c r="B1744" s="2" t="s">
        <v>242</v>
      </c>
      <c r="C1744" s="1">
        <v>1725</v>
      </c>
      <c r="D1744" s="2" t="s">
        <v>2923</v>
      </c>
      <c r="E1744" s="1">
        <v>1725</v>
      </c>
      <c r="G1744" s="14" t="str">
        <f t="shared" si="83"/>
        <v/>
      </c>
      <c r="H1744" s="12" t="s">
        <v>2923</v>
      </c>
      <c r="N1744" s="18" t="str">
        <f t="shared" si="81"/>
        <v>s/\bKEY_DOWN1\b/ITM_DOWN1/g;</v>
      </c>
      <c r="O1744" s="19" t="str">
        <f t="shared" si="82"/>
        <v>find . -name '*.c' -o -name '*.h' | xargs perl -pi -i -e 's/\bKEY_DOWN1\b/ITM_DOWN1/g;'</v>
      </c>
    </row>
    <row r="1745" spans="2:15">
      <c r="B1745" t="s">
        <v>187</v>
      </c>
      <c r="C1745" s="1">
        <v>1726</v>
      </c>
      <c r="D1745" t="s">
        <v>346</v>
      </c>
      <c r="E1745" s="1">
        <v>1726</v>
      </c>
      <c r="G1745" s="14" t="str">
        <f t="shared" si="83"/>
        <v/>
      </c>
      <c r="H1745" s="11" t="s">
        <v>346</v>
      </c>
      <c r="N1745" s="18" t="str">
        <f t="shared" si="81"/>
        <v>s/\bKEY_SST\b/ITM_SST/g;</v>
      </c>
      <c r="O1745" s="19" t="str">
        <f t="shared" si="82"/>
        <v>find . -name '*.c' -o -name '*.h' | xargs perl -pi -i -e 's/\bKEY_SST\b/ITM_SST/g;'</v>
      </c>
    </row>
    <row r="1746" spans="2:15">
      <c r="B1746" s="2" t="s">
        <v>250</v>
      </c>
      <c r="C1746" s="1">
        <v>1727</v>
      </c>
      <c r="D1746" s="2" t="s">
        <v>2921</v>
      </c>
      <c r="E1746" s="1">
        <v>1727</v>
      </c>
      <c r="G1746" s="14" t="str">
        <f t="shared" si="83"/>
        <v/>
      </c>
      <c r="H1746" s="12" t="s">
        <v>2921</v>
      </c>
      <c r="N1746" s="18" t="str">
        <f t="shared" si="81"/>
        <v>s/\bKEY_EXIT1\b/ITM_EXIT1/g;</v>
      </c>
      <c r="O1746" s="19" t="str">
        <f t="shared" si="82"/>
        <v>find . -name '*.c' -o -name '*.h' | xargs perl -pi -i -e 's/\bKEY_EXIT1\b/ITM_EXIT1/g;'</v>
      </c>
    </row>
    <row r="1747" spans="2:15">
      <c r="B1747" t="s">
        <v>106</v>
      </c>
      <c r="C1747" s="1">
        <v>1728</v>
      </c>
      <c r="D1747" t="s">
        <v>306</v>
      </c>
      <c r="E1747" s="1">
        <v>1728</v>
      </c>
      <c r="G1747" s="14" t="str">
        <f t="shared" si="83"/>
        <v/>
      </c>
      <c r="H1747" s="11" t="s">
        <v>306</v>
      </c>
      <c r="N1747" s="18" t="str">
        <f t="shared" si="81"/>
        <v>s/\bKEY_BACKSPACE\b/ITM_BACKSPACE/g;</v>
      </c>
      <c r="O1747" s="19" t="str">
        <f t="shared" si="82"/>
        <v>find . -name '*.c' -o -name '*.h' | xargs perl -pi -i -e 's/\bKEY_BACKSPACE\b/ITM_BACKSPACE/g;'</v>
      </c>
    </row>
    <row r="1748" spans="2:15">
      <c r="B1748" t="s">
        <v>2528</v>
      </c>
      <c r="C1748" s="1">
        <v>1729</v>
      </c>
      <c r="D1748" t="s">
        <v>1942</v>
      </c>
      <c r="E1748" s="1">
        <v>1729</v>
      </c>
      <c r="G1748" s="14" t="str">
        <f t="shared" si="83"/>
        <v/>
      </c>
      <c r="H1748" s="11" t="s">
        <v>1942</v>
      </c>
      <c r="N1748" s="18" t="str">
        <f t="shared" si="81"/>
        <v>s/\bKEY_PRTX\b/ITM_PRTX/g;</v>
      </c>
      <c r="O1748" s="19" t="str">
        <f t="shared" si="82"/>
        <v>find . -name '*.c' -o -name '*.h' | xargs perl -pi -i -e 's/\bKEY_PRTX\b/ITM_PRTX/g;'</v>
      </c>
    </row>
    <row r="1749" spans="2:15" hidden="1">
      <c r="B1749" t="s">
        <v>44</v>
      </c>
      <c r="C1749" s="1">
        <v>1730</v>
      </c>
      <c r="D1749" t="s">
        <v>44</v>
      </c>
      <c r="E1749" s="1">
        <v>1730</v>
      </c>
      <c r="G1749" s="14" t="str">
        <f t="shared" si="83"/>
        <v/>
      </c>
      <c r="H1749" s="11" t="s">
        <v>44</v>
      </c>
      <c r="N1749" s="18" t="str">
        <f t="shared" si="81"/>
        <v/>
      </c>
      <c r="O1749" s="19" t="str">
        <f t="shared" si="82"/>
        <v/>
      </c>
    </row>
    <row r="1750" spans="2:15">
      <c r="B1750" t="s">
        <v>31</v>
      </c>
      <c r="C1750" s="1">
        <v>1731</v>
      </c>
      <c r="D1750" t="s">
        <v>276</v>
      </c>
      <c r="E1750" s="1">
        <v>1731</v>
      </c>
      <c r="G1750" s="14" t="str">
        <f t="shared" si="83"/>
        <v/>
      </c>
      <c r="H1750" s="11" t="s">
        <v>276</v>
      </c>
      <c r="N1750" s="18" t="str">
        <f t="shared" si="81"/>
        <v>s/\bKEY_dotD\b/ITM_dotD/g;</v>
      </c>
      <c r="O1750" s="19" t="str">
        <f t="shared" si="82"/>
        <v>find . -name '*.c' -o -name '*.h' | xargs perl -pi -i -e 's/\bKEY_dotD\b/ITM_dotD/g;'</v>
      </c>
    </row>
    <row r="1751" spans="2:15" hidden="1">
      <c r="B1751" t="s">
        <v>100</v>
      </c>
      <c r="C1751" s="1">
        <v>1732</v>
      </c>
      <c r="D1751" t="s">
        <v>100</v>
      </c>
      <c r="E1751" s="1">
        <v>1732</v>
      </c>
      <c r="G1751" s="14" t="str">
        <f t="shared" si="83"/>
        <v/>
      </c>
      <c r="H1751" s="11" t="s">
        <v>100</v>
      </c>
      <c r="N1751" s="18" t="str">
        <f t="shared" ref="N1751:N1814" si="84">IF(D1751&lt;&gt;B1751,"s/\b"&amp;B1751&amp;"\b/"&amp;D1751&amp;"/g;","")</f>
        <v/>
      </c>
      <c r="O1751" s="19" t="str">
        <f t="shared" si="82"/>
        <v/>
      </c>
    </row>
    <row r="1752" spans="2:15" hidden="1">
      <c r="B1752" t="s">
        <v>1943</v>
      </c>
      <c r="C1752" s="1">
        <v>1733</v>
      </c>
      <c r="D1752" t="s">
        <v>1943</v>
      </c>
      <c r="E1752" s="1">
        <v>1733</v>
      </c>
      <c r="G1752" s="14" t="str">
        <f t="shared" si="83"/>
        <v/>
      </c>
      <c r="H1752" s="11" t="s">
        <v>1943</v>
      </c>
      <c r="N1752" s="18" t="str">
        <f t="shared" si="84"/>
        <v/>
      </c>
      <c r="O1752" s="19" t="str">
        <f t="shared" si="82"/>
        <v/>
      </c>
    </row>
    <row r="1753" spans="2:15" hidden="1">
      <c r="B1753" t="s">
        <v>1944</v>
      </c>
      <c r="C1753" s="1">
        <v>1734</v>
      </c>
      <c r="D1753" t="s">
        <v>1944</v>
      </c>
      <c r="E1753" s="1">
        <v>1734</v>
      </c>
      <c r="G1753" s="14" t="str">
        <f t="shared" si="83"/>
        <v/>
      </c>
      <c r="H1753" s="11" t="s">
        <v>1944</v>
      </c>
      <c r="N1753" s="18" t="str">
        <f t="shared" si="84"/>
        <v/>
      </c>
      <c r="O1753" s="19" t="str">
        <f t="shared" si="82"/>
        <v/>
      </c>
    </row>
    <row r="1754" spans="2:15" hidden="1">
      <c r="B1754" t="s">
        <v>1945</v>
      </c>
      <c r="C1754" s="1">
        <v>1735</v>
      </c>
      <c r="D1754" t="s">
        <v>1945</v>
      </c>
      <c r="E1754" s="1">
        <v>1735</v>
      </c>
      <c r="G1754" s="14" t="str">
        <f t="shared" si="83"/>
        <v/>
      </c>
      <c r="H1754" s="11" t="s">
        <v>1945</v>
      </c>
      <c r="N1754" s="18" t="str">
        <f t="shared" si="84"/>
        <v/>
      </c>
      <c r="O1754" s="19" t="str">
        <f t="shared" si="82"/>
        <v/>
      </c>
    </row>
    <row r="1755" spans="2:15" hidden="1">
      <c r="B1755" t="s">
        <v>1946</v>
      </c>
      <c r="C1755" s="1">
        <v>1736</v>
      </c>
      <c r="D1755" t="s">
        <v>1946</v>
      </c>
      <c r="E1755" s="1">
        <v>1736</v>
      </c>
      <c r="G1755" s="14" t="str">
        <f t="shared" si="83"/>
        <v/>
      </c>
      <c r="H1755" s="11" t="s">
        <v>1946</v>
      </c>
      <c r="N1755" s="18" t="str">
        <f t="shared" si="84"/>
        <v/>
      </c>
      <c r="O1755" s="19" t="str">
        <f t="shared" si="82"/>
        <v/>
      </c>
    </row>
    <row r="1756" spans="2:15" hidden="1">
      <c r="B1756" t="s">
        <v>1947</v>
      </c>
      <c r="C1756" s="1">
        <v>1737</v>
      </c>
      <c r="D1756" t="s">
        <v>1947</v>
      </c>
      <c r="E1756" s="1">
        <v>1737</v>
      </c>
      <c r="G1756" s="14" t="str">
        <f t="shared" si="83"/>
        <v/>
      </c>
      <c r="H1756" s="11" t="s">
        <v>1947</v>
      </c>
      <c r="N1756" s="18" t="str">
        <f t="shared" si="84"/>
        <v/>
      </c>
      <c r="O1756" s="19" t="str">
        <f t="shared" si="82"/>
        <v/>
      </c>
    </row>
    <row r="1757" spans="2:15" hidden="1">
      <c r="B1757" t="s">
        <v>1948</v>
      </c>
      <c r="C1757" s="1">
        <v>1738</v>
      </c>
      <c r="D1757" t="s">
        <v>1948</v>
      </c>
      <c r="E1757" s="1">
        <v>1738</v>
      </c>
      <c r="G1757" s="14" t="str">
        <f t="shared" si="83"/>
        <v/>
      </c>
      <c r="H1757" s="11" t="s">
        <v>1948</v>
      </c>
      <c r="N1757" s="18" t="str">
        <f t="shared" si="84"/>
        <v/>
      </c>
      <c r="O1757" s="19" t="str">
        <f t="shared" si="82"/>
        <v/>
      </c>
    </row>
    <row r="1758" spans="2:15" hidden="1">
      <c r="B1758" t="s">
        <v>1949</v>
      </c>
      <c r="C1758" s="1">
        <v>1739</v>
      </c>
      <c r="D1758" t="s">
        <v>1949</v>
      </c>
      <c r="E1758" s="1">
        <v>1739</v>
      </c>
      <c r="G1758" s="14" t="str">
        <f t="shared" si="83"/>
        <v/>
      </c>
      <c r="H1758" s="11" t="s">
        <v>1949</v>
      </c>
      <c r="N1758" s="18" t="str">
        <f t="shared" si="84"/>
        <v/>
      </c>
      <c r="O1758" s="19" t="str">
        <f t="shared" si="82"/>
        <v/>
      </c>
    </row>
    <row r="1759" spans="2:15" hidden="1">
      <c r="B1759" t="s">
        <v>1950</v>
      </c>
      <c r="C1759" s="1">
        <v>1740</v>
      </c>
      <c r="D1759" t="s">
        <v>1950</v>
      </c>
      <c r="E1759" s="1">
        <v>1740</v>
      </c>
      <c r="G1759" s="14" t="str">
        <f t="shared" si="83"/>
        <v/>
      </c>
      <c r="H1759" s="11" t="s">
        <v>1950</v>
      </c>
      <c r="N1759" s="18" t="str">
        <f t="shared" si="84"/>
        <v/>
      </c>
      <c r="O1759" s="19" t="str">
        <f t="shared" si="82"/>
        <v/>
      </c>
    </row>
    <row r="1760" spans="2:15" hidden="1">
      <c r="B1760" t="s">
        <v>1951</v>
      </c>
      <c r="C1760" s="1">
        <v>1741</v>
      </c>
      <c r="D1760" t="s">
        <v>1951</v>
      </c>
      <c r="E1760" s="1">
        <v>1741</v>
      </c>
      <c r="G1760" s="14" t="str">
        <f t="shared" si="83"/>
        <v/>
      </c>
      <c r="H1760" s="11" t="s">
        <v>1951</v>
      </c>
      <c r="N1760" s="18" t="str">
        <f t="shared" si="84"/>
        <v/>
      </c>
      <c r="O1760" s="19" t="str">
        <f t="shared" si="82"/>
        <v/>
      </c>
    </row>
    <row r="1761" spans="2:15" hidden="1">
      <c r="B1761" t="s">
        <v>1952</v>
      </c>
      <c r="C1761" s="1">
        <v>1742</v>
      </c>
      <c r="D1761" t="s">
        <v>1952</v>
      </c>
      <c r="E1761" s="1">
        <v>1742</v>
      </c>
      <c r="G1761" s="14" t="str">
        <f t="shared" si="83"/>
        <v/>
      </c>
      <c r="H1761" s="11" t="s">
        <v>1952</v>
      </c>
      <c r="N1761" s="18" t="str">
        <f t="shared" si="84"/>
        <v/>
      </c>
      <c r="O1761" s="19" t="str">
        <f t="shared" si="82"/>
        <v/>
      </c>
    </row>
    <row r="1762" spans="2:15" hidden="1">
      <c r="B1762" t="s">
        <v>1953</v>
      </c>
      <c r="C1762" s="1">
        <v>1743</v>
      </c>
      <c r="D1762" t="s">
        <v>1953</v>
      </c>
      <c r="E1762" s="1">
        <v>1743</v>
      </c>
      <c r="G1762" s="14" t="str">
        <f t="shared" si="83"/>
        <v/>
      </c>
      <c r="H1762" s="11" t="s">
        <v>1953</v>
      </c>
      <c r="N1762" s="18" t="str">
        <f t="shared" si="84"/>
        <v/>
      </c>
      <c r="O1762" s="19" t="str">
        <f t="shared" si="82"/>
        <v/>
      </c>
    </row>
    <row r="1763" spans="2:15" hidden="1">
      <c r="B1763" t="s">
        <v>1954</v>
      </c>
      <c r="C1763" s="1">
        <v>1744</v>
      </c>
      <c r="D1763" t="s">
        <v>1954</v>
      </c>
      <c r="E1763" s="1">
        <v>1744</v>
      </c>
      <c r="G1763" s="14" t="str">
        <f t="shared" si="83"/>
        <v/>
      </c>
      <c r="H1763" s="11" t="s">
        <v>1954</v>
      </c>
      <c r="N1763" s="18" t="str">
        <f t="shared" si="84"/>
        <v/>
      </c>
      <c r="O1763" s="19" t="str">
        <f t="shared" si="82"/>
        <v/>
      </c>
    </row>
    <row r="1764" spans="2:15" hidden="1">
      <c r="B1764" t="s">
        <v>1955</v>
      </c>
      <c r="C1764" s="1">
        <v>1745</v>
      </c>
      <c r="D1764" t="s">
        <v>1955</v>
      </c>
      <c r="E1764" s="1">
        <v>1745</v>
      </c>
      <c r="G1764" s="14" t="str">
        <f t="shared" si="83"/>
        <v/>
      </c>
      <c r="H1764" s="11" t="s">
        <v>1955</v>
      </c>
      <c r="N1764" s="18" t="str">
        <f t="shared" si="84"/>
        <v/>
      </c>
      <c r="O1764" s="19" t="str">
        <f t="shared" si="82"/>
        <v/>
      </c>
    </row>
    <row r="1765" spans="2:15" hidden="1">
      <c r="B1765" t="s">
        <v>2529</v>
      </c>
      <c r="C1765" s="1">
        <v>1746</v>
      </c>
      <c r="D1765" s="6" t="str">
        <f>B1765</f>
        <v>ITM_FG_LINE</v>
      </c>
      <c r="E1765" s="6">
        <f>C1765</f>
        <v>1746</v>
      </c>
      <c r="G1765" s="14" t="str">
        <f t="shared" si="83"/>
        <v/>
      </c>
      <c r="H1765" s="11" t="s">
        <v>2529</v>
      </c>
      <c r="N1765" s="18" t="str">
        <f t="shared" si="84"/>
        <v/>
      </c>
      <c r="O1765" s="19" t="str">
        <f t="shared" si="82"/>
        <v/>
      </c>
    </row>
    <row r="1766" spans="2:15" hidden="1">
      <c r="B1766" t="s">
        <v>2530</v>
      </c>
      <c r="C1766" s="1">
        <v>1747</v>
      </c>
      <c r="D1766" s="6" t="str">
        <f t="shared" ref="D1766:D1829" si="85">B1766</f>
        <v>ITM_FG_DOTS</v>
      </c>
      <c r="E1766" s="6">
        <f t="shared" ref="E1766:E1829" si="86">C1766</f>
        <v>1747</v>
      </c>
      <c r="G1766" s="14" t="str">
        <f t="shared" si="83"/>
        <v/>
      </c>
      <c r="H1766" s="11" t="s">
        <v>2530</v>
      </c>
      <c r="N1766" s="18" t="str">
        <f t="shared" si="84"/>
        <v/>
      </c>
      <c r="O1766" s="19" t="str">
        <f t="shared" si="82"/>
        <v/>
      </c>
    </row>
    <row r="1767" spans="2:15" hidden="1">
      <c r="B1767" t="s">
        <v>2531</v>
      </c>
      <c r="C1767" s="1">
        <v>1748</v>
      </c>
      <c r="D1767" s="6" t="str">
        <f t="shared" si="85"/>
        <v>ITM_G_DOUBLETAP</v>
      </c>
      <c r="E1767" s="6">
        <f t="shared" si="86"/>
        <v>1748</v>
      </c>
      <c r="G1767" s="14" t="str">
        <f t="shared" si="83"/>
        <v/>
      </c>
      <c r="H1767" s="11" t="s">
        <v>2531</v>
      </c>
      <c r="N1767" s="18" t="str">
        <f t="shared" si="84"/>
        <v/>
      </c>
      <c r="O1767" s="19" t="str">
        <f t="shared" si="82"/>
        <v/>
      </c>
    </row>
    <row r="1768" spans="2:15" hidden="1">
      <c r="B1768" t="s">
        <v>2532</v>
      </c>
      <c r="C1768" s="1">
        <v>1749</v>
      </c>
      <c r="D1768" s="6" t="str">
        <f t="shared" si="85"/>
        <v>ITM_1749</v>
      </c>
      <c r="E1768" s="6">
        <f t="shared" si="86"/>
        <v>1749</v>
      </c>
      <c r="G1768" s="14" t="str">
        <f t="shared" si="83"/>
        <v/>
      </c>
      <c r="H1768" s="11" t="s">
        <v>2532</v>
      </c>
      <c r="N1768" s="18" t="str">
        <f t="shared" si="84"/>
        <v/>
      </c>
      <c r="O1768" s="19" t="str">
        <f t="shared" si="82"/>
        <v/>
      </c>
    </row>
    <row r="1769" spans="2:15" hidden="1">
      <c r="B1769" t="s">
        <v>2533</v>
      </c>
      <c r="C1769" s="1">
        <v>1750</v>
      </c>
      <c r="D1769" s="6" t="str">
        <f t="shared" si="85"/>
        <v>ITM_P_ALLREGS</v>
      </c>
      <c r="E1769" s="6">
        <f t="shared" si="86"/>
        <v>1750</v>
      </c>
      <c r="G1769" s="14" t="str">
        <f t="shared" si="83"/>
        <v/>
      </c>
      <c r="H1769" s="11" t="s">
        <v>2533</v>
      </c>
      <c r="N1769" s="18" t="str">
        <f t="shared" si="84"/>
        <v/>
      </c>
      <c r="O1769" s="19" t="str">
        <f t="shared" si="82"/>
        <v/>
      </c>
    </row>
    <row r="1770" spans="2:15" hidden="1">
      <c r="B1770" t="s">
        <v>2534</v>
      </c>
      <c r="C1770" s="1">
        <v>1751</v>
      </c>
      <c r="D1770" s="6" t="str">
        <f t="shared" si="85"/>
        <v>ITM_SI_f</v>
      </c>
      <c r="E1770" s="6">
        <f t="shared" si="86"/>
        <v>1751</v>
      </c>
      <c r="G1770" s="14" t="str">
        <f t="shared" si="83"/>
        <v/>
      </c>
      <c r="H1770" s="11" t="s">
        <v>2534</v>
      </c>
      <c r="N1770" s="18" t="str">
        <f t="shared" si="84"/>
        <v/>
      </c>
      <c r="O1770" s="19" t="str">
        <f t="shared" si="82"/>
        <v/>
      </c>
    </row>
    <row r="1771" spans="2:15" hidden="1">
      <c r="B1771" t="s">
        <v>2535</v>
      </c>
      <c r="C1771" s="1">
        <v>1752</v>
      </c>
      <c r="D1771" s="6" t="str">
        <f t="shared" si="85"/>
        <v>ITM_SI_p</v>
      </c>
      <c r="E1771" s="6">
        <f t="shared" si="86"/>
        <v>1752</v>
      </c>
      <c r="G1771" s="14" t="str">
        <f t="shared" si="83"/>
        <v/>
      </c>
      <c r="H1771" s="11" t="s">
        <v>2535</v>
      </c>
      <c r="N1771" s="18" t="str">
        <f t="shared" si="84"/>
        <v/>
      </c>
      <c r="O1771" s="19" t="str">
        <f t="shared" si="82"/>
        <v/>
      </c>
    </row>
    <row r="1772" spans="2:15" hidden="1">
      <c r="B1772" t="s">
        <v>2536</v>
      </c>
      <c r="C1772" s="1">
        <v>1753</v>
      </c>
      <c r="D1772" s="6" t="str">
        <f t="shared" si="85"/>
        <v>ITM_SI_n</v>
      </c>
      <c r="E1772" s="6">
        <f t="shared" si="86"/>
        <v>1753</v>
      </c>
      <c r="G1772" s="14" t="str">
        <f t="shared" si="83"/>
        <v/>
      </c>
      <c r="H1772" s="11" t="s">
        <v>2536</v>
      </c>
      <c r="N1772" s="18" t="str">
        <f t="shared" si="84"/>
        <v/>
      </c>
      <c r="O1772" s="19" t="str">
        <f t="shared" si="82"/>
        <v/>
      </c>
    </row>
    <row r="1773" spans="2:15" hidden="1">
      <c r="B1773" t="s">
        <v>2537</v>
      </c>
      <c r="C1773" s="1">
        <v>1754</v>
      </c>
      <c r="D1773" s="6" t="str">
        <f t="shared" si="85"/>
        <v>ITM_SI_u</v>
      </c>
      <c r="E1773" s="6">
        <f t="shared" si="86"/>
        <v>1754</v>
      </c>
      <c r="G1773" s="14" t="str">
        <f t="shared" si="83"/>
        <v/>
      </c>
      <c r="H1773" s="11" t="s">
        <v>2537</v>
      </c>
      <c r="N1773" s="18" t="str">
        <f t="shared" si="84"/>
        <v/>
      </c>
      <c r="O1773" s="19" t="str">
        <f t="shared" si="82"/>
        <v/>
      </c>
    </row>
    <row r="1774" spans="2:15" hidden="1">
      <c r="B1774" t="s">
        <v>2538</v>
      </c>
      <c r="C1774" s="1">
        <v>1755</v>
      </c>
      <c r="D1774" s="6" t="str">
        <f t="shared" si="85"/>
        <v>ITM_SI_m</v>
      </c>
      <c r="E1774" s="6">
        <f t="shared" si="86"/>
        <v>1755</v>
      </c>
      <c r="G1774" s="14" t="str">
        <f t="shared" si="83"/>
        <v/>
      </c>
      <c r="H1774" s="11" t="s">
        <v>2538</v>
      </c>
      <c r="N1774" s="18" t="str">
        <f t="shared" si="84"/>
        <v/>
      </c>
      <c r="O1774" s="19" t="str">
        <f t="shared" si="82"/>
        <v/>
      </c>
    </row>
    <row r="1775" spans="2:15" hidden="1">
      <c r="B1775" t="s">
        <v>2539</v>
      </c>
      <c r="C1775" s="1">
        <v>1756</v>
      </c>
      <c r="D1775" s="6" t="str">
        <f t="shared" si="85"/>
        <v>ITM_SI_k</v>
      </c>
      <c r="E1775" s="6">
        <f t="shared" si="86"/>
        <v>1756</v>
      </c>
      <c r="G1775" s="14" t="str">
        <f t="shared" si="83"/>
        <v/>
      </c>
      <c r="H1775" s="11" t="s">
        <v>2539</v>
      </c>
      <c r="N1775" s="18" t="str">
        <f t="shared" si="84"/>
        <v/>
      </c>
      <c r="O1775" s="19" t="str">
        <f t="shared" si="82"/>
        <v/>
      </c>
    </row>
    <row r="1776" spans="2:15" hidden="1">
      <c r="B1776" t="s">
        <v>2540</v>
      </c>
      <c r="C1776" s="1">
        <v>1757</v>
      </c>
      <c r="D1776" s="6" t="str">
        <f t="shared" si="85"/>
        <v>ITM_SI_M</v>
      </c>
      <c r="E1776" s="6">
        <f t="shared" si="86"/>
        <v>1757</v>
      </c>
      <c r="G1776" s="14" t="str">
        <f t="shared" si="83"/>
        <v/>
      </c>
      <c r="H1776" s="11" t="s">
        <v>2540</v>
      </c>
      <c r="N1776" s="18" t="str">
        <f t="shared" si="84"/>
        <v/>
      </c>
      <c r="O1776" s="19" t="str">
        <f t="shared" si="82"/>
        <v/>
      </c>
    </row>
    <row r="1777" spans="2:15" hidden="1">
      <c r="B1777" t="s">
        <v>2541</v>
      </c>
      <c r="C1777" s="1">
        <v>1758</v>
      </c>
      <c r="D1777" s="6" t="str">
        <f t="shared" si="85"/>
        <v>ITM_SI_G</v>
      </c>
      <c r="E1777" s="6">
        <f t="shared" si="86"/>
        <v>1758</v>
      </c>
      <c r="G1777" s="14" t="str">
        <f t="shared" si="83"/>
        <v/>
      </c>
      <c r="H1777" s="11" t="s">
        <v>2541</v>
      </c>
      <c r="N1777" s="18" t="str">
        <f t="shared" si="84"/>
        <v/>
      </c>
      <c r="O1777" s="19" t="str">
        <f t="shared" si="82"/>
        <v/>
      </c>
    </row>
    <row r="1778" spans="2:15" hidden="1">
      <c r="B1778" t="s">
        <v>2542</v>
      </c>
      <c r="C1778" s="1">
        <v>1759</v>
      </c>
      <c r="D1778" s="6" t="str">
        <f t="shared" si="85"/>
        <v>ITM_SI_T</v>
      </c>
      <c r="E1778" s="6">
        <f t="shared" si="86"/>
        <v>1759</v>
      </c>
      <c r="G1778" s="14" t="str">
        <f t="shared" si="83"/>
        <v/>
      </c>
      <c r="H1778" s="11" t="s">
        <v>2542</v>
      </c>
      <c r="N1778" s="18" t="str">
        <f t="shared" si="84"/>
        <v/>
      </c>
      <c r="O1778" s="19" t="str">
        <f t="shared" si="82"/>
        <v/>
      </c>
    </row>
    <row r="1779" spans="2:15">
      <c r="B1779" t="s">
        <v>240</v>
      </c>
      <c r="C1779" s="1">
        <v>1760</v>
      </c>
      <c r="D1779" t="s">
        <v>2924</v>
      </c>
      <c r="E1779" s="6">
        <f t="shared" si="86"/>
        <v>1760</v>
      </c>
      <c r="G1779" s="14" t="str">
        <f t="shared" si="83"/>
        <v/>
      </c>
      <c r="H1779" s="11" t="s">
        <v>2924</v>
      </c>
      <c r="J1779" s="16" t="s">
        <v>2989</v>
      </c>
      <c r="N1779" s="18" t="str">
        <f t="shared" si="84"/>
        <v>s/\bCHR_QOPPA\b/ITM_QOPPA/g;</v>
      </c>
      <c r="O1779" s="19" t="str">
        <f t="shared" si="82"/>
        <v>find . -name '*.c' -o -name '*.h' | xargs perl -pi -i -e 's/\bCHR_QOPPA\b/ITM_QOPPA/g;'</v>
      </c>
    </row>
    <row r="1780" spans="2:15">
      <c r="B1780" t="s">
        <v>223</v>
      </c>
      <c r="C1780" s="1">
        <v>1761</v>
      </c>
      <c r="D1780" t="s">
        <v>2925</v>
      </c>
      <c r="E1780" s="6">
        <f t="shared" si="86"/>
        <v>1761</v>
      </c>
      <c r="G1780" s="14" t="str">
        <f t="shared" si="83"/>
        <v/>
      </c>
      <c r="H1780" s="11" t="s">
        <v>2925</v>
      </c>
      <c r="J1780" s="16" t="s">
        <v>2989</v>
      </c>
      <c r="N1780" s="18" t="str">
        <f t="shared" si="84"/>
        <v>s/\bCHR_DIGAMMA\b/ITM_DIGAMMA/g;</v>
      </c>
      <c r="O1780" s="19" t="str">
        <f t="shared" si="82"/>
        <v>find . -name '*.c' -o -name '*.h' | xargs perl -pi -i -e 's/\bCHR_DIGAMMA\b/ITM_DIGAMMA/g;'</v>
      </c>
    </row>
    <row r="1781" spans="2:15">
      <c r="B1781" t="s">
        <v>249</v>
      </c>
      <c r="C1781" s="1">
        <v>1762</v>
      </c>
      <c r="D1781" t="s">
        <v>2926</v>
      </c>
      <c r="E1781" s="6">
        <f t="shared" si="86"/>
        <v>1762</v>
      </c>
      <c r="G1781" s="14" t="str">
        <f t="shared" si="83"/>
        <v/>
      </c>
      <c r="H1781" s="11" t="s">
        <v>2926</v>
      </c>
      <c r="J1781" s="16" t="s">
        <v>2989</v>
      </c>
      <c r="N1781" s="18" t="str">
        <f t="shared" si="84"/>
        <v>s/\bCHR_SAMPI\b/ITM_SAMPI/g;</v>
      </c>
      <c r="O1781" s="19" t="str">
        <f t="shared" ref="O1781:O1844" si="87">IF(D1781&lt;&gt;B1781,"find . -name '*.c' -o -name '*.h' | xargs perl -pi -i -e '"&amp;N1781&amp;"'","")</f>
        <v>find . -name '*.c' -o -name '*.h' | xargs perl -pi -i -e 's/\bCHR_SAMPI\b/ITM_SAMPI/g;'</v>
      </c>
    </row>
    <row r="1782" spans="2:15">
      <c r="B1782" t="s">
        <v>2543</v>
      </c>
      <c r="C1782" s="1">
        <v>1763</v>
      </c>
      <c r="D1782" t="s">
        <v>2927</v>
      </c>
      <c r="E1782" s="6">
        <f t="shared" si="86"/>
        <v>1763</v>
      </c>
      <c r="G1782" s="14" t="str">
        <f t="shared" si="83"/>
        <v/>
      </c>
      <c r="H1782" s="11" t="s">
        <v>2927</v>
      </c>
      <c r="J1782" s="16" t="s">
        <v>2989</v>
      </c>
      <c r="N1782" s="18" t="str">
        <f t="shared" si="84"/>
        <v>s/\bCHR_1599\b/ITM_1599/g;</v>
      </c>
      <c r="O1782" s="19" t="str">
        <f t="shared" si="87"/>
        <v>find . -name '*.c' -o -name '*.h' | xargs perl -pi -i -e 's/\bCHR_1599\b/ITM_1599/g;'</v>
      </c>
    </row>
    <row r="1783" spans="2:15">
      <c r="B1783" t="s">
        <v>2544</v>
      </c>
      <c r="C1783" s="1">
        <v>1764</v>
      </c>
      <c r="D1783" t="s">
        <v>2928</v>
      </c>
      <c r="E1783" s="6">
        <f t="shared" si="86"/>
        <v>1764</v>
      </c>
      <c r="G1783" s="14" t="str">
        <f t="shared" si="83"/>
        <v/>
      </c>
      <c r="H1783" s="11" t="s">
        <v>2928</v>
      </c>
      <c r="J1783" s="16" t="s">
        <v>2989</v>
      </c>
      <c r="N1783" s="18" t="str">
        <f t="shared" si="84"/>
        <v>s/\bCHR_1600\b/ITM_1600/g;</v>
      </c>
      <c r="O1783" s="19" t="str">
        <f t="shared" si="87"/>
        <v>find . -name '*.c' -o -name '*.h' | xargs perl -pi -i -e 's/\bCHR_1600\b/ITM_1600/g;'</v>
      </c>
    </row>
    <row r="1784" spans="2:15">
      <c r="B1784" t="s">
        <v>2545</v>
      </c>
      <c r="C1784" s="1">
        <v>1765</v>
      </c>
      <c r="D1784" t="s">
        <v>2929</v>
      </c>
      <c r="E1784" s="6">
        <f t="shared" si="86"/>
        <v>1765</v>
      </c>
      <c r="G1784" s="14" t="str">
        <f t="shared" si="83"/>
        <v/>
      </c>
      <c r="H1784" s="11" t="s">
        <v>2929</v>
      </c>
      <c r="J1784" s="16" t="s">
        <v>2989</v>
      </c>
      <c r="N1784" s="18" t="str">
        <f t="shared" si="84"/>
        <v>s/\bCHR_1601\b/ITM_1601/g;</v>
      </c>
      <c r="O1784" s="19" t="str">
        <f t="shared" si="87"/>
        <v>find . -name '*.c' -o -name '*.h' | xargs perl -pi -i -e 's/\bCHR_1601\b/ITM_1601/g;'</v>
      </c>
    </row>
    <row r="1785" spans="2:15">
      <c r="B1785" t="s">
        <v>2546</v>
      </c>
      <c r="C1785" s="1">
        <v>1766</v>
      </c>
      <c r="D1785" t="s">
        <v>2930</v>
      </c>
      <c r="E1785" s="6">
        <f t="shared" si="86"/>
        <v>1766</v>
      </c>
      <c r="G1785" s="14" t="str">
        <f t="shared" si="83"/>
        <v/>
      </c>
      <c r="H1785" s="11" t="s">
        <v>2930</v>
      </c>
      <c r="J1785" s="16" t="s">
        <v>2989</v>
      </c>
      <c r="N1785" s="18" t="str">
        <f t="shared" si="84"/>
        <v>s/\bCHR_1602\b/ITM_1602/g;</v>
      </c>
      <c r="O1785" s="19" t="str">
        <f t="shared" si="87"/>
        <v>find . -name '*.c' -o -name '*.h' | xargs perl -pi -i -e 's/\bCHR_1602\b/ITM_1602/g;'</v>
      </c>
    </row>
    <row r="1786" spans="2:15">
      <c r="B1786" t="s">
        <v>2547</v>
      </c>
      <c r="C1786" s="1">
        <v>1767</v>
      </c>
      <c r="D1786" t="s">
        <v>2931</v>
      </c>
      <c r="E1786" s="6">
        <f t="shared" si="86"/>
        <v>1767</v>
      </c>
      <c r="G1786" s="14" t="str">
        <f t="shared" si="83"/>
        <v/>
      </c>
      <c r="H1786" s="11" t="s">
        <v>2931</v>
      </c>
      <c r="J1786" s="16" t="s">
        <v>2989</v>
      </c>
      <c r="N1786" s="18" t="str">
        <f t="shared" si="84"/>
        <v>s/\bCHR_1603\b/ITM_1603/g;</v>
      </c>
      <c r="O1786" s="19" t="str">
        <f t="shared" si="87"/>
        <v>find . -name '*.c' -o -name '*.h' | xargs perl -pi -i -e 's/\bCHR_1603\b/ITM_1603/g;'</v>
      </c>
    </row>
    <row r="1787" spans="2:15">
      <c r="B1787" t="s">
        <v>2548</v>
      </c>
      <c r="C1787" s="1">
        <v>1768</v>
      </c>
      <c r="D1787" t="s">
        <v>2932</v>
      </c>
      <c r="E1787" s="6">
        <f t="shared" si="86"/>
        <v>1768</v>
      </c>
      <c r="G1787" s="14" t="str">
        <f t="shared" si="83"/>
        <v/>
      </c>
      <c r="H1787" s="11" t="s">
        <v>2932</v>
      </c>
      <c r="J1787" s="16" t="s">
        <v>2989</v>
      </c>
      <c r="N1787" s="18" t="str">
        <f t="shared" si="84"/>
        <v>s/\bCHR_1604\b/ITM_1604/g;</v>
      </c>
      <c r="O1787" s="19" t="str">
        <f t="shared" si="87"/>
        <v>find . -name '*.c' -o -name '*.h' | xargs perl -pi -i -e 's/\bCHR_1604\b/ITM_1604/g;'</v>
      </c>
    </row>
    <row r="1788" spans="2:15">
      <c r="B1788" t="s">
        <v>2549</v>
      </c>
      <c r="C1788" s="1">
        <v>1769</v>
      </c>
      <c r="D1788" t="s">
        <v>2933</v>
      </c>
      <c r="E1788" s="6">
        <f t="shared" si="86"/>
        <v>1769</v>
      </c>
      <c r="G1788" s="14" t="str">
        <f t="shared" si="83"/>
        <v/>
      </c>
      <c r="H1788" s="11" t="s">
        <v>2933</v>
      </c>
      <c r="J1788" s="16" t="s">
        <v>2989</v>
      </c>
      <c r="N1788" s="18" t="str">
        <f t="shared" si="84"/>
        <v>s/\bCHR_1605\b/ITM_1605/g;</v>
      </c>
      <c r="O1788" s="19" t="str">
        <f t="shared" si="87"/>
        <v>find . -name '*.c' -o -name '*.h' | xargs perl -pi -i -e 's/\bCHR_1605\b/ITM_1605/g;'</v>
      </c>
    </row>
    <row r="1789" spans="2:15">
      <c r="B1789" t="s">
        <v>2550</v>
      </c>
      <c r="C1789" s="1">
        <v>1770</v>
      </c>
      <c r="D1789" t="s">
        <v>2934</v>
      </c>
      <c r="E1789" s="6">
        <f t="shared" si="86"/>
        <v>1770</v>
      </c>
      <c r="G1789" s="14" t="str">
        <f t="shared" si="83"/>
        <v/>
      </c>
      <c r="H1789" s="11" t="s">
        <v>2934</v>
      </c>
      <c r="J1789" s="16" t="s">
        <v>2989</v>
      </c>
      <c r="N1789" s="18" t="str">
        <f t="shared" si="84"/>
        <v>s/\bCHR_1606\b/ITM_1606/g;</v>
      </c>
      <c r="O1789" s="19" t="str">
        <f t="shared" si="87"/>
        <v>find . -name '*.c' -o -name '*.h' | xargs perl -pi -i -e 's/\bCHR_1606\b/ITM_1606/g;'</v>
      </c>
    </row>
    <row r="1790" spans="2:15">
      <c r="B1790" t="s">
        <v>2551</v>
      </c>
      <c r="C1790" s="1">
        <v>1771</v>
      </c>
      <c r="D1790" t="s">
        <v>2935</v>
      </c>
      <c r="E1790" s="6">
        <f t="shared" si="86"/>
        <v>1771</v>
      </c>
      <c r="G1790" s="14" t="str">
        <f t="shared" si="83"/>
        <v/>
      </c>
      <c r="H1790" s="11" t="s">
        <v>2935</v>
      </c>
      <c r="J1790" s="16" t="s">
        <v>2989</v>
      </c>
      <c r="N1790" s="18" t="str">
        <f t="shared" si="84"/>
        <v>s/\bCHR_1607\b/ITM_1607/g;</v>
      </c>
      <c r="O1790" s="19" t="str">
        <f t="shared" si="87"/>
        <v>find . -name '*.c' -o -name '*.h' | xargs perl -pi -i -e 's/\bCHR_1607\b/ITM_1607/g;'</v>
      </c>
    </row>
    <row r="1791" spans="2:15">
      <c r="B1791" t="s">
        <v>2552</v>
      </c>
      <c r="C1791" s="1">
        <v>1772</v>
      </c>
      <c r="D1791" t="s">
        <v>2936</v>
      </c>
      <c r="E1791" s="6">
        <f t="shared" si="86"/>
        <v>1772</v>
      </c>
      <c r="G1791" s="14" t="str">
        <f t="shared" si="83"/>
        <v/>
      </c>
      <c r="H1791" s="11" t="s">
        <v>2936</v>
      </c>
      <c r="J1791" s="16" t="s">
        <v>2989</v>
      </c>
      <c r="N1791" s="18" t="str">
        <f t="shared" si="84"/>
        <v>s/\bCHR_1608\b/ITM_1608/g;</v>
      </c>
      <c r="O1791" s="19" t="str">
        <f t="shared" si="87"/>
        <v>find . -name '*.c' -o -name '*.h' | xargs perl -pi -i -e 's/\bCHR_1608\b/ITM_1608/g;'</v>
      </c>
    </row>
    <row r="1792" spans="2:15">
      <c r="B1792" t="s">
        <v>2553</v>
      </c>
      <c r="C1792" s="1">
        <v>1773</v>
      </c>
      <c r="D1792" t="s">
        <v>2937</v>
      </c>
      <c r="E1792" s="6">
        <f t="shared" si="86"/>
        <v>1773</v>
      </c>
      <c r="G1792" s="14" t="str">
        <f t="shared" si="83"/>
        <v/>
      </c>
      <c r="H1792" s="11" t="s">
        <v>2937</v>
      </c>
      <c r="J1792" s="16" t="s">
        <v>2989</v>
      </c>
      <c r="N1792" s="18" t="str">
        <f t="shared" si="84"/>
        <v>s/\bCHR_1609\b/ITM_1609/g;</v>
      </c>
      <c r="O1792" s="19" t="str">
        <f t="shared" si="87"/>
        <v>find . -name '*.c' -o -name '*.h' | xargs perl -pi -i -e 's/\bCHR_1609\b/ITM_1609/g;'</v>
      </c>
    </row>
    <row r="1793" spans="2:22">
      <c r="B1793" t="s">
        <v>2554</v>
      </c>
      <c r="C1793" s="1">
        <v>1774</v>
      </c>
      <c r="D1793" t="s">
        <v>2938</v>
      </c>
      <c r="E1793" s="6">
        <f t="shared" si="86"/>
        <v>1774</v>
      </c>
      <c r="G1793" s="14" t="str">
        <f t="shared" si="83"/>
        <v/>
      </c>
      <c r="H1793" s="11" t="s">
        <v>2938</v>
      </c>
      <c r="J1793" s="16" t="s">
        <v>2989</v>
      </c>
      <c r="N1793" s="18" t="str">
        <f t="shared" si="84"/>
        <v>s/\bCHR_1610\b/ITM_1610/g;</v>
      </c>
      <c r="O1793" s="19" t="str">
        <f t="shared" si="87"/>
        <v>find . -name '*.c' -o -name '*.h' | xargs perl -pi -i -e 's/\bCHR_1610\b/ITM_1610/g;'</v>
      </c>
    </row>
    <row r="1794" spans="2:22">
      <c r="B1794" t="s">
        <v>2555</v>
      </c>
      <c r="C1794" s="1">
        <v>1775</v>
      </c>
      <c r="D1794" t="s">
        <v>2939</v>
      </c>
      <c r="E1794" s="6">
        <f t="shared" si="86"/>
        <v>1775</v>
      </c>
      <c r="G1794" s="14" t="str">
        <f t="shared" si="83"/>
        <v/>
      </c>
      <c r="H1794" s="11" t="s">
        <v>2939</v>
      </c>
      <c r="J1794" s="16" t="s">
        <v>2989</v>
      </c>
      <c r="N1794" s="18" t="str">
        <f t="shared" si="84"/>
        <v>s/\bCHR_1611\b/ITM_1611/g;</v>
      </c>
      <c r="O1794" s="19" t="str">
        <f t="shared" si="87"/>
        <v>find . -name '*.c' -o -name '*.h' | xargs perl -pi -i -e 's/\bCHR_1611\b/ITM_1611/g;'</v>
      </c>
    </row>
    <row r="1795" spans="2:22">
      <c r="B1795" t="s">
        <v>2556</v>
      </c>
      <c r="C1795" s="1">
        <v>1776</v>
      </c>
      <c r="D1795" t="s">
        <v>2940</v>
      </c>
      <c r="E1795" s="6">
        <f t="shared" si="86"/>
        <v>1776</v>
      </c>
      <c r="G1795" s="14" t="str">
        <f t="shared" si="83"/>
        <v/>
      </c>
      <c r="H1795" s="11" t="s">
        <v>2940</v>
      </c>
      <c r="J1795" s="16" t="s">
        <v>2989</v>
      </c>
      <c r="N1795" s="18" t="str">
        <f t="shared" si="84"/>
        <v>s/\bCHR_1612\b/ITM_1612/g;</v>
      </c>
      <c r="O1795" s="19" t="str">
        <f t="shared" si="87"/>
        <v>find . -name '*.c' -o -name '*.h' | xargs perl -pi -i -e 's/\bCHR_1612\b/ITM_1612/g;'</v>
      </c>
    </row>
    <row r="1796" spans="2:22">
      <c r="B1796" t="s">
        <v>2557</v>
      </c>
      <c r="C1796" s="1">
        <v>1777</v>
      </c>
      <c r="D1796" t="s">
        <v>2941</v>
      </c>
      <c r="E1796" s="6">
        <f t="shared" si="86"/>
        <v>1777</v>
      </c>
      <c r="G1796" s="14" t="str">
        <f t="shared" si="83"/>
        <v/>
      </c>
      <c r="H1796" s="11" t="s">
        <v>2941</v>
      </c>
      <c r="J1796" s="16" t="s">
        <v>2989</v>
      </c>
      <c r="N1796" s="18" t="str">
        <f t="shared" si="84"/>
        <v>s/\bCHR_1613\b/ITM_1613/g;</v>
      </c>
      <c r="O1796" s="19" t="str">
        <f t="shared" si="87"/>
        <v>find . -name '*.c' -o -name '*.h' | xargs perl -pi -i -e 's/\bCHR_1613\b/ITM_1613/g;'</v>
      </c>
    </row>
    <row r="1797" spans="2:22">
      <c r="B1797" t="s">
        <v>2558</v>
      </c>
      <c r="C1797" s="1">
        <v>1778</v>
      </c>
      <c r="D1797" t="s">
        <v>2942</v>
      </c>
      <c r="E1797" s="6">
        <f t="shared" si="86"/>
        <v>1778</v>
      </c>
      <c r="G1797" s="14" t="str">
        <f t="shared" si="83"/>
        <v/>
      </c>
      <c r="H1797" s="11" t="s">
        <v>2942</v>
      </c>
      <c r="J1797" s="16" t="s">
        <v>2989</v>
      </c>
      <c r="N1797" s="18" t="str">
        <f t="shared" si="84"/>
        <v>s/\bCHR_1614\b/ITM_1614/g;</v>
      </c>
      <c r="O1797" s="19" t="str">
        <f t="shared" si="87"/>
        <v>find . -name '*.c' -o -name '*.h' | xargs perl -pi -i -e 's/\bCHR_1614\b/ITM_1614/g;'</v>
      </c>
    </row>
    <row r="1798" spans="2:22">
      <c r="B1798" t="s">
        <v>2559</v>
      </c>
      <c r="C1798" s="1">
        <v>1779</v>
      </c>
      <c r="D1798" t="s">
        <v>2943</v>
      </c>
      <c r="E1798" s="6">
        <f t="shared" si="86"/>
        <v>1779</v>
      </c>
      <c r="G1798" s="14" t="str">
        <f t="shared" si="83"/>
        <v/>
      </c>
      <c r="H1798" s="11" t="s">
        <v>2943</v>
      </c>
      <c r="J1798" s="16" t="s">
        <v>2989</v>
      </c>
      <c r="N1798" s="18" t="str">
        <f t="shared" si="84"/>
        <v>s/\bCHR_1615\b/ITM_1615/g;</v>
      </c>
      <c r="O1798" s="19" t="str">
        <f t="shared" si="87"/>
        <v>find . -name '*.c' -o -name '*.h' | xargs perl -pi -i -e 's/\bCHR_1615\b/ITM_1615/g;'</v>
      </c>
    </row>
    <row r="1799" spans="2:22">
      <c r="B1799" t="s">
        <v>2560</v>
      </c>
      <c r="C1799" s="1">
        <v>1780</v>
      </c>
      <c r="D1799" t="s">
        <v>2944</v>
      </c>
      <c r="E1799" s="6">
        <f t="shared" si="86"/>
        <v>1780</v>
      </c>
      <c r="G1799" s="14" t="str">
        <f t="shared" si="83"/>
        <v/>
      </c>
      <c r="H1799" s="11" t="s">
        <v>2944</v>
      </c>
      <c r="J1799" s="16" t="s">
        <v>2989</v>
      </c>
      <c r="N1799" s="18" t="str">
        <f t="shared" si="84"/>
        <v>s/\bCHR_1616\b/ITM_1616/g;</v>
      </c>
      <c r="O1799" s="19" t="str">
        <f t="shared" si="87"/>
        <v>find . -name '*.c' -o -name '*.h' | xargs perl -pi -i -e 's/\bCHR_1616\b/ITM_1616/g;'</v>
      </c>
    </row>
    <row r="1800" spans="2:22">
      <c r="B1800" t="s">
        <v>2561</v>
      </c>
      <c r="C1800" s="1">
        <v>1781</v>
      </c>
      <c r="D1800" t="s">
        <v>2945</v>
      </c>
      <c r="E1800" s="6">
        <f t="shared" si="86"/>
        <v>1781</v>
      </c>
      <c r="G1800" s="14" t="str">
        <f t="shared" ref="G1800:G1863" si="88">IF(D1800&lt;&gt;H1800,1,"")</f>
        <v/>
      </c>
      <c r="H1800" s="11" t="s">
        <v>2945</v>
      </c>
      <c r="J1800" s="16" t="s">
        <v>2989</v>
      </c>
      <c r="N1800" s="18" t="str">
        <f t="shared" si="84"/>
        <v>s/\bCHR_1617\b/ITM_1617/g;</v>
      </c>
      <c r="O1800" s="19" t="str">
        <f t="shared" si="87"/>
        <v>find . -name '*.c' -o -name '*.h' | xargs perl -pi -i -e 's/\bCHR_1617\b/ITM_1617/g;'</v>
      </c>
    </row>
    <row r="1801" spans="2:22">
      <c r="B1801" t="s">
        <v>2562</v>
      </c>
      <c r="C1801" s="1">
        <v>1782</v>
      </c>
      <c r="D1801" t="s">
        <v>2946</v>
      </c>
      <c r="E1801" s="6">
        <f t="shared" si="86"/>
        <v>1782</v>
      </c>
      <c r="G1801" s="14" t="str">
        <f t="shared" si="88"/>
        <v/>
      </c>
      <c r="H1801" s="11" t="s">
        <v>2946</v>
      </c>
      <c r="J1801" s="16" t="s">
        <v>2989</v>
      </c>
      <c r="N1801" s="18" t="str">
        <f t="shared" si="84"/>
        <v>s/\bCHR_1618\b/ITM_1618/g;</v>
      </c>
      <c r="O1801" s="19" t="str">
        <f t="shared" si="87"/>
        <v>find . -name '*.c' -o -name '*.h' | xargs perl -pi -i -e 's/\bCHR_1618\b/ITM_1618/g;'</v>
      </c>
      <c r="R1801" t="s">
        <v>359</v>
      </c>
      <c r="S1801">
        <v>36</v>
      </c>
      <c r="T1801" t="s">
        <v>358</v>
      </c>
      <c r="U1801" t="s">
        <v>1994</v>
      </c>
      <c r="V1801" t="s">
        <v>1995</v>
      </c>
    </row>
    <row r="1802" spans="2:22">
      <c r="B1802" t="s">
        <v>2563</v>
      </c>
      <c r="C1802" s="1">
        <v>1783</v>
      </c>
      <c r="D1802" t="s">
        <v>2947</v>
      </c>
      <c r="E1802" s="6">
        <f t="shared" si="86"/>
        <v>1783</v>
      </c>
      <c r="G1802" s="14" t="str">
        <f t="shared" si="88"/>
        <v/>
      </c>
      <c r="H1802" s="11" t="s">
        <v>2947</v>
      </c>
      <c r="J1802" s="16" t="s">
        <v>2989</v>
      </c>
      <c r="N1802" s="18" t="str">
        <f t="shared" si="84"/>
        <v>s/\bCHR_1619\b/ITM_1619/g;</v>
      </c>
      <c r="O1802" s="19" t="str">
        <f t="shared" si="87"/>
        <v>find . -name '*.c' -o -name '*.h' | xargs perl -pi -i -e 's/\bCHR_1619\b/ITM_1619/g;'</v>
      </c>
    </row>
    <row r="1803" spans="2:22">
      <c r="B1803" t="s">
        <v>2564</v>
      </c>
      <c r="C1803" s="1">
        <v>1784</v>
      </c>
      <c r="D1803" t="s">
        <v>2948</v>
      </c>
      <c r="E1803" s="6">
        <f t="shared" si="86"/>
        <v>1784</v>
      </c>
      <c r="G1803" s="14" t="str">
        <f t="shared" si="88"/>
        <v/>
      </c>
      <c r="H1803" s="11" t="s">
        <v>2948</v>
      </c>
      <c r="J1803" s="16" t="s">
        <v>2989</v>
      </c>
      <c r="N1803" s="18" t="str">
        <f t="shared" si="84"/>
        <v>s/\bCHR_1620\b/ITM_1620/g;</v>
      </c>
      <c r="O1803" s="19" t="str">
        <f t="shared" si="87"/>
        <v>find . -name '*.c' -o -name '*.h' | xargs perl -pi -i -e 's/\bCHR_1620\b/ITM_1620/g;'</v>
      </c>
      <c r="R1803" t="s">
        <v>359</v>
      </c>
      <c r="S1803">
        <v>36</v>
      </c>
      <c r="T1803" t="s">
        <v>358</v>
      </c>
      <c r="U1803" t="s">
        <v>1994</v>
      </c>
      <c r="V1803" t="s">
        <v>1995</v>
      </c>
    </row>
    <row r="1804" spans="2:22">
      <c r="B1804" t="s">
        <v>2565</v>
      </c>
      <c r="C1804" s="1">
        <v>1785</v>
      </c>
      <c r="D1804" t="s">
        <v>2949</v>
      </c>
      <c r="E1804" s="6">
        <f t="shared" si="86"/>
        <v>1785</v>
      </c>
      <c r="G1804" s="14" t="str">
        <f t="shared" si="88"/>
        <v/>
      </c>
      <c r="H1804" s="11" t="s">
        <v>2949</v>
      </c>
      <c r="J1804" s="16" t="s">
        <v>2989</v>
      </c>
      <c r="N1804" s="18" t="str">
        <f t="shared" si="84"/>
        <v>s/\bCHR_1621\b/ITM_1621/g;</v>
      </c>
      <c r="O1804" s="19" t="str">
        <f t="shared" si="87"/>
        <v>find . -name '*.c' -o -name '*.h' | xargs perl -pi -i -e 's/\bCHR_1621\b/ITM_1621/g;'</v>
      </c>
    </row>
    <row r="1805" spans="2:22">
      <c r="B1805" t="s">
        <v>2566</v>
      </c>
      <c r="C1805" s="1">
        <v>1786</v>
      </c>
      <c r="D1805" t="s">
        <v>2950</v>
      </c>
      <c r="E1805" s="6">
        <f t="shared" si="86"/>
        <v>1786</v>
      </c>
      <c r="G1805" s="14" t="str">
        <f t="shared" si="88"/>
        <v/>
      </c>
      <c r="H1805" s="11" t="s">
        <v>2950</v>
      </c>
      <c r="J1805" s="16" t="s">
        <v>2989</v>
      </c>
      <c r="N1805" s="18" t="str">
        <f t="shared" si="84"/>
        <v>s/\bCHR_1622\b/ITM_1622/g;</v>
      </c>
      <c r="O1805" s="19" t="str">
        <f t="shared" si="87"/>
        <v>find . -name '*.c' -o -name '*.h' | xargs perl -pi -i -e 's/\bCHR_1622\b/ITM_1622/g;'</v>
      </c>
    </row>
    <row r="1806" spans="2:22">
      <c r="B1806" t="s">
        <v>2567</v>
      </c>
      <c r="C1806" s="1">
        <v>1787</v>
      </c>
      <c r="D1806" t="s">
        <v>2951</v>
      </c>
      <c r="E1806" s="6">
        <f t="shared" si="86"/>
        <v>1787</v>
      </c>
      <c r="G1806" s="14" t="str">
        <f t="shared" si="88"/>
        <v/>
      </c>
      <c r="H1806" s="11" t="s">
        <v>2951</v>
      </c>
      <c r="J1806" s="16" t="s">
        <v>2989</v>
      </c>
      <c r="N1806" s="18" t="str">
        <f t="shared" si="84"/>
        <v>s/\bCHR_1623\b/ITM_1623/g;</v>
      </c>
      <c r="O1806" s="19" t="str">
        <f t="shared" si="87"/>
        <v>find . -name '*.c' -o -name '*.h' | xargs perl -pi -i -e 's/\bCHR_1623\b/ITM_1623/g;'</v>
      </c>
    </row>
    <row r="1807" spans="2:22">
      <c r="B1807" t="s">
        <v>2568</v>
      </c>
      <c r="C1807" s="1">
        <v>1788</v>
      </c>
      <c r="D1807" t="s">
        <v>2952</v>
      </c>
      <c r="E1807" s="6">
        <f t="shared" si="86"/>
        <v>1788</v>
      </c>
      <c r="G1807" s="14" t="str">
        <f t="shared" si="88"/>
        <v/>
      </c>
      <c r="H1807" s="11" t="s">
        <v>2952</v>
      </c>
      <c r="J1807" s="16" t="s">
        <v>2989</v>
      </c>
      <c r="N1807" s="18" t="str">
        <f t="shared" si="84"/>
        <v>s/\bCHR_1624\b/ITM_1624/g;</v>
      </c>
      <c r="O1807" s="19" t="str">
        <f t="shared" si="87"/>
        <v>find . -name '*.c' -o -name '*.h' | xargs perl -pi -i -e 's/\bCHR_1624\b/ITM_1624/g;'</v>
      </c>
    </row>
    <row r="1808" spans="2:22">
      <c r="B1808" t="s">
        <v>2569</v>
      </c>
      <c r="C1808" s="1">
        <v>1789</v>
      </c>
      <c r="D1808" t="s">
        <v>2953</v>
      </c>
      <c r="E1808" s="6">
        <f t="shared" si="86"/>
        <v>1789</v>
      </c>
      <c r="G1808" s="14" t="str">
        <f t="shared" si="88"/>
        <v/>
      </c>
      <c r="H1808" s="11" t="s">
        <v>2953</v>
      </c>
      <c r="J1808" s="16" t="s">
        <v>2989</v>
      </c>
      <c r="N1808" s="18" t="str">
        <f t="shared" si="84"/>
        <v>s/\bCHR_1625\b/ITM_1625/g;</v>
      </c>
      <c r="O1808" s="19" t="str">
        <f t="shared" si="87"/>
        <v>find . -name '*.c' -o -name '*.h' | xargs perl -pi -i -e 's/\bCHR_1625\b/ITM_1625/g;'</v>
      </c>
    </row>
    <row r="1809" spans="2:15">
      <c r="B1809" t="s">
        <v>2570</v>
      </c>
      <c r="C1809" s="1">
        <v>1790</v>
      </c>
      <c r="D1809" t="s">
        <v>2954</v>
      </c>
      <c r="E1809" s="6">
        <f t="shared" si="86"/>
        <v>1790</v>
      </c>
      <c r="G1809" s="14" t="str">
        <f t="shared" si="88"/>
        <v/>
      </c>
      <c r="H1809" s="11" t="s">
        <v>2954</v>
      </c>
      <c r="J1809" s="16" t="s">
        <v>2989</v>
      </c>
      <c r="N1809" s="18" t="str">
        <f t="shared" si="84"/>
        <v>s/\bCHR_1626\b/ITM_1626/g;</v>
      </c>
      <c r="O1809" s="19" t="str">
        <f t="shared" si="87"/>
        <v>find . -name '*.c' -o -name '*.h' | xargs perl -pi -i -e 's/\bCHR_1626\b/ITM_1626/g;'</v>
      </c>
    </row>
    <row r="1810" spans="2:15">
      <c r="B1810" t="s">
        <v>2571</v>
      </c>
      <c r="C1810" s="1">
        <v>1791</v>
      </c>
      <c r="D1810" t="s">
        <v>2955</v>
      </c>
      <c r="E1810" s="6">
        <f t="shared" si="86"/>
        <v>1791</v>
      </c>
      <c r="G1810" s="14" t="str">
        <f t="shared" si="88"/>
        <v/>
      </c>
      <c r="H1810" s="11" t="s">
        <v>2955</v>
      </c>
      <c r="J1810" s="16" t="s">
        <v>2989</v>
      </c>
      <c r="N1810" s="18" t="str">
        <f t="shared" si="84"/>
        <v>s/\bCHR_1627\b/ITM_1627/g;</v>
      </c>
      <c r="O1810" s="19" t="str">
        <f t="shared" si="87"/>
        <v>find . -name '*.c' -o -name '*.h' | xargs perl -pi -i -e 's/\bCHR_1627\b/ITM_1627/g;'</v>
      </c>
    </row>
    <row r="1811" spans="2:15">
      <c r="B1811" t="s">
        <v>2572</v>
      </c>
      <c r="C1811" s="1">
        <v>1792</v>
      </c>
      <c r="D1811" t="s">
        <v>2956</v>
      </c>
      <c r="E1811" s="6">
        <f t="shared" si="86"/>
        <v>1792</v>
      </c>
      <c r="G1811" s="14" t="str">
        <f t="shared" si="88"/>
        <v/>
      </c>
      <c r="H1811" s="11" t="s">
        <v>2956</v>
      </c>
      <c r="J1811" s="16" t="s">
        <v>2989</v>
      </c>
      <c r="N1811" s="18" t="str">
        <f t="shared" si="84"/>
        <v>s/\bCHR_1628\b/ITM_1628/g;</v>
      </c>
      <c r="O1811" s="19" t="str">
        <f t="shared" si="87"/>
        <v>find . -name '*.c' -o -name '*.h' | xargs perl -pi -i -e 's/\bCHR_1628\b/ITM_1628/g;'</v>
      </c>
    </row>
    <row r="1812" spans="2:15">
      <c r="B1812" t="s">
        <v>2573</v>
      </c>
      <c r="C1812" s="1">
        <v>1793</v>
      </c>
      <c r="D1812" t="s">
        <v>2957</v>
      </c>
      <c r="E1812" s="6">
        <f t="shared" si="86"/>
        <v>1793</v>
      </c>
      <c r="G1812" s="14" t="str">
        <f t="shared" si="88"/>
        <v/>
      </c>
      <c r="H1812" s="11" t="s">
        <v>2957</v>
      </c>
      <c r="J1812" s="16" t="s">
        <v>2989</v>
      </c>
      <c r="N1812" s="18" t="str">
        <f t="shared" si="84"/>
        <v>s/\bCHR_1629\b/ITM_1629/g;</v>
      </c>
      <c r="O1812" s="19" t="str">
        <f t="shared" si="87"/>
        <v>find . -name '*.c' -o -name '*.h' | xargs perl -pi -i -e 's/\bCHR_1629\b/ITM_1629/g;'</v>
      </c>
    </row>
    <row r="1813" spans="2:15">
      <c r="B1813" t="s">
        <v>2574</v>
      </c>
      <c r="C1813" s="1">
        <v>1794</v>
      </c>
      <c r="D1813" t="s">
        <v>2958</v>
      </c>
      <c r="E1813" s="6">
        <f t="shared" si="86"/>
        <v>1794</v>
      </c>
      <c r="G1813" s="14" t="str">
        <f t="shared" si="88"/>
        <v/>
      </c>
      <c r="H1813" s="11" t="s">
        <v>2958</v>
      </c>
      <c r="J1813" s="16" t="s">
        <v>2989</v>
      </c>
      <c r="N1813" s="18" t="str">
        <f t="shared" si="84"/>
        <v>s/\bCHR_1630\b/ITM_1630/g;</v>
      </c>
      <c r="O1813" s="19" t="str">
        <f t="shared" si="87"/>
        <v>find . -name '*.c' -o -name '*.h' | xargs perl -pi -i -e 's/\bCHR_1630\b/ITM_1630/g;'</v>
      </c>
    </row>
    <row r="1814" spans="2:15">
      <c r="B1814" t="s">
        <v>2575</v>
      </c>
      <c r="C1814" s="1">
        <v>1795</v>
      </c>
      <c r="D1814" t="s">
        <v>2959</v>
      </c>
      <c r="E1814" s="6">
        <f t="shared" si="86"/>
        <v>1795</v>
      </c>
      <c r="G1814" s="14" t="str">
        <f t="shared" si="88"/>
        <v/>
      </c>
      <c r="H1814" s="11" t="s">
        <v>2959</v>
      </c>
      <c r="J1814" s="16" t="s">
        <v>2989</v>
      </c>
      <c r="N1814" s="18" t="str">
        <f t="shared" si="84"/>
        <v>s/\bCHR_1631\b/ITM_1631/g;</v>
      </c>
      <c r="O1814" s="19" t="str">
        <f t="shared" si="87"/>
        <v>find . -name '*.c' -o -name '*.h' | xargs perl -pi -i -e 's/\bCHR_1631\b/ITM_1631/g;'</v>
      </c>
    </row>
    <row r="1815" spans="2:15">
      <c r="B1815" t="s">
        <v>2576</v>
      </c>
      <c r="C1815" s="1">
        <v>1796</v>
      </c>
      <c r="D1815" t="s">
        <v>2960</v>
      </c>
      <c r="E1815" s="6">
        <f t="shared" si="86"/>
        <v>1796</v>
      </c>
      <c r="G1815" s="14" t="str">
        <f t="shared" si="88"/>
        <v/>
      </c>
      <c r="H1815" s="11" t="s">
        <v>2960</v>
      </c>
      <c r="J1815" s="16" t="s">
        <v>2989</v>
      </c>
      <c r="N1815" s="18" t="str">
        <f t="shared" ref="N1815:N1878" si="89">IF(D1815&lt;&gt;B1815,"s/\b"&amp;B1815&amp;"\b/"&amp;D1815&amp;"/g;","")</f>
        <v>s/\bCHR_qoppa\b/ITM_qoppa/g;</v>
      </c>
      <c r="O1815" s="19" t="str">
        <f t="shared" si="87"/>
        <v>find . -name '*.c' -o -name '*.h' | xargs perl -pi -i -e 's/\bCHR_qoppa\b/ITM_qoppa/g;'</v>
      </c>
    </row>
    <row r="1816" spans="2:15">
      <c r="B1816" t="s">
        <v>2577</v>
      </c>
      <c r="C1816" s="1">
        <v>1797</v>
      </c>
      <c r="D1816" t="s">
        <v>2961</v>
      </c>
      <c r="E1816" s="6">
        <f t="shared" si="86"/>
        <v>1797</v>
      </c>
      <c r="G1816" s="14" t="str">
        <f t="shared" si="88"/>
        <v/>
      </c>
      <c r="H1816" s="11" t="s">
        <v>2961</v>
      </c>
      <c r="J1816" s="16" t="s">
        <v>2989</v>
      </c>
      <c r="N1816" s="18" t="str">
        <f t="shared" si="89"/>
        <v>s/\bCHR_digamma\b/ITM_digamma/g;</v>
      </c>
      <c r="O1816" s="19" t="str">
        <f t="shared" si="87"/>
        <v>find . -name '*.c' -o -name '*.h' | xargs perl -pi -i -e 's/\bCHR_digamma\b/ITM_digamma/g;'</v>
      </c>
    </row>
    <row r="1817" spans="2:15">
      <c r="B1817" t="s">
        <v>2578</v>
      </c>
      <c r="C1817" s="1">
        <v>1798</v>
      </c>
      <c r="D1817" t="s">
        <v>2962</v>
      </c>
      <c r="E1817" s="6">
        <f t="shared" si="86"/>
        <v>1798</v>
      </c>
      <c r="G1817" s="14" t="str">
        <f t="shared" si="88"/>
        <v/>
      </c>
      <c r="H1817" s="11" t="s">
        <v>2962</v>
      </c>
      <c r="J1817" s="16" t="s">
        <v>2989</v>
      </c>
      <c r="N1817" s="18" t="str">
        <f t="shared" si="89"/>
        <v>s/\bCHR_sampi\b/ITM_sampi/g;</v>
      </c>
      <c r="O1817" s="19" t="str">
        <f t="shared" si="87"/>
        <v>find . -name '*.c' -o -name '*.h' | xargs perl -pi -i -e 's/\bCHR_sampi\b/ITM_sampi/g;'</v>
      </c>
    </row>
    <row r="1818" spans="2:15" hidden="1">
      <c r="B1818" t="s">
        <v>233</v>
      </c>
      <c r="C1818" s="1">
        <v>1799</v>
      </c>
      <c r="D1818" s="6" t="str">
        <f t="shared" si="85"/>
        <v>KEY_COMPLEX</v>
      </c>
      <c r="E1818" s="6">
        <f t="shared" si="86"/>
        <v>1799</v>
      </c>
      <c r="G1818" s="14">
        <f t="shared" si="88"/>
        <v>1</v>
      </c>
      <c r="H1818" s="11" t="s">
        <v>2973</v>
      </c>
      <c r="J1818" s="13" t="s">
        <v>2990</v>
      </c>
      <c r="N1818" s="18" t="str">
        <f t="shared" si="89"/>
        <v/>
      </c>
      <c r="O1818" s="19" t="str">
        <f t="shared" si="87"/>
        <v/>
      </c>
    </row>
    <row r="1819" spans="2:15" hidden="1">
      <c r="B1819" t="s">
        <v>222</v>
      </c>
      <c r="C1819" s="1">
        <v>1800</v>
      </c>
      <c r="D1819" s="6" t="str">
        <f t="shared" si="85"/>
        <v>ITM_toPOL2</v>
      </c>
      <c r="E1819" s="6">
        <f t="shared" si="86"/>
        <v>1800</v>
      </c>
      <c r="G1819" s="14" t="str">
        <f t="shared" si="88"/>
        <v/>
      </c>
      <c r="H1819" s="11" t="s">
        <v>222</v>
      </c>
      <c r="N1819" s="18" t="str">
        <f t="shared" si="89"/>
        <v/>
      </c>
      <c r="O1819" s="19" t="str">
        <f t="shared" si="87"/>
        <v/>
      </c>
    </row>
    <row r="1820" spans="2:15" hidden="1">
      <c r="B1820" t="s">
        <v>221</v>
      </c>
      <c r="C1820" s="1">
        <v>1801</v>
      </c>
      <c r="D1820" s="6" t="str">
        <f t="shared" si="85"/>
        <v>ITM_toREC2</v>
      </c>
      <c r="E1820" s="6">
        <f t="shared" si="86"/>
        <v>1801</v>
      </c>
      <c r="G1820" s="14" t="str">
        <f t="shared" si="88"/>
        <v/>
      </c>
      <c r="H1820" s="11" t="s">
        <v>221</v>
      </c>
      <c r="N1820" s="18" t="str">
        <f t="shared" si="89"/>
        <v/>
      </c>
      <c r="O1820" s="19" t="str">
        <f t="shared" si="87"/>
        <v/>
      </c>
    </row>
    <row r="1821" spans="2:15" hidden="1">
      <c r="B1821" t="s">
        <v>2579</v>
      </c>
      <c r="C1821" s="1">
        <v>1802</v>
      </c>
      <c r="D1821" s="6" t="str">
        <f t="shared" si="85"/>
        <v>ITM_eRPN_ON</v>
      </c>
      <c r="E1821" s="6">
        <f t="shared" si="86"/>
        <v>1802</v>
      </c>
      <c r="G1821" s="14" t="str">
        <f t="shared" si="88"/>
        <v/>
      </c>
      <c r="H1821" s="11" t="s">
        <v>2579</v>
      </c>
      <c r="N1821" s="18" t="str">
        <f t="shared" si="89"/>
        <v/>
      </c>
      <c r="O1821" s="19" t="str">
        <f t="shared" si="87"/>
        <v/>
      </c>
    </row>
    <row r="1822" spans="2:15" hidden="1">
      <c r="B1822" t="s">
        <v>2580</v>
      </c>
      <c r="C1822" s="1">
        <v>1803</v>
      </c>
      <c r="D1822" s="6" t="str">
        <f t="shared" si="85"/>
        <v>ITM_eRPN_OFF</v>
      </c>
      <c r="E1822" s="6">
        <f t="shared" si="86"/>
        <v>1803</v>
      </c>
      <c r="G1822" s="14" t="str">
        <f t="shared" si="88"/>
        <v/>
      </c>
      <c r="H1822" s="11" t="s">
        <v>2580</v>
      </c>
      <c r="N1822" s="18" t="str">
        <f t="shared" si="89"/>
        <v/>
      </c>
      <c r="O1822" s="19" t="str">
        <f t="shared" si="87"/>
        <v/>
      </c>
    </row>
    <row r="1823" spans="2:15" hidden="1">
      <c r="B1823" t="s">
        <v>2581</v>
      </c>
      <c r="C1823" s="1">
        <v>1804</v>
      </c>
      <c r="D1823" s="6" t="str">
        <f t="shared" si="85"/>
        <v>ITM_ERPN</v>
      </c>
      <c r="E1823" s="6">
        <f t="shared" si="86"/>
        <v>1804</v>
      </c>
      <c r="G1823" s="14" t="str">
        <f t="shared" si="88"/>
        <v/>
      </c>
      <c r="H1823" s="11" t="s">
        <v>2581</v>
      </c>
      <c r="N1823" s="18" t="str">
        <f t="shared" si="89"/>
        <v/>
      </c>
      <c r="O1823" s="19" t="str">
        <f t="shared" si="87"/>
        <v/>
      </c>
    </row>
    <row r="1824" spans="2:15" hidden="1">
      <c r="B1824" t="s">
        <v>2582</v>
      </c>
      <c r="C1824" s="1">
        <v>1805</v>
      </c>
      <c r="D1824" s="6" t="str">
        <f t="shared" si="85"/>
        <v>ITM_HOMEx3</v>
      </c>
      <c r="E1824" s="6">
        <f t="shared" si="86"/>
        <v>1805</v>
      </c>
      <c r="G1824" s="14" t="str">
        <f t="shared" si="88"/>
        <v/>
      </c>
      <c r="H1824" s="11" t="s">
        <v>2582</v>
      </c>
      <c r="N1824" s="18" t="str">
        <f t="shared" si="89"/>
        <v/>
      </c>
      <c r="O1824" s="19" t="str">
        <f t="shared" si="87"/>
        <v/>
      </c>
    </row>
    <row r="1825" spans="2:15" hidden="1">
      <c r="B1825" t="s">
        <v>2583</v>
      </c>
      <c r="C1825" s="1">
        <v>1806</v>
      </c>
      <c r="D1825" s="6" t="str">
        <f t="shared" si="85"/>
        <v>ITM_SHTIM</v>
      </c>
      <c r="E1825" s="6">
        <f t="shared" si="86"/>
        <v>1806</v>
      </c>
      <c r="G1825" s="14" t="str">
        <f t="shared" si="88"/>
        <v/>
      </c>
      <c r="H1825" s="11" t="s">
        <v>2583</v>
      </c>
      <c r="N1825" s="18" t="str">
        <f t="shared" si="89"/>
        <v/>
      </c>
      <c r="O1825" s="19" t="str">
        <f t="shared" si="87"/>
        <v/>
      </c>
    </row>
    <row r="1826" spans="2:15" hidden="1">
      <c r="B1826" t="s">
        <v>2584</v>
      </c>
      <c r="C1826" s="1">
        <v>1807</v>
      </c>
      <c r="D1826" s="6" t="str">
        <f t="shared" si="85"/>
        <v>ITM_CB_CPXRES</v>
      </c>
      <c r="E1826" s="6">
        <f t="shared" si="86"/>
        <v>1807</v>
      </c>
      <c r="G1826" s="14" t="str">
        <f t="shared" si="88"/>
        <v/>
      </c>
      <c r="H1826" s="11" t="s">
        <v>2584</v>
      </c>
      <c r="N1826" s="18" t="str">
        <f t="shared" si="89"/>
        <v/>
      </c>
      <c r="O1826" s="19" t="str">
        <f t="shared" si="87"/>
        <v/>
      </c>
    </row>
    <row r="1827" spans="2:15" hidden="1">
      <c r="B1827" t="s">
        <v>2585</v>
      </c>
      <c r="C1827" s="1">
        <v>1808</v>
      </c>
      <c r="D1827" s="6" t="str">
        <f t="shared" si="85"/>
        <v>ITM_CB_LEADING_ZERO</v>
      </c>
      <c r="E1827" s="6">
        <f t="shared" si="86"/>
        <v>1808</v>
      </c>
      <c r="G1827" s="14" t="str">
        <f t="shared" si="88"/>
        <v/>
      </c>
      <c r="H1827" s="11" t="s">
        <v>2585</v>
      </c>
      <c r="N1827" s="18" t="str">
        <f t="shared" si="89"/>
        <v/>
      </c>
      <c r="O1827" s="19" t="str">
        <f t="shared" si="87"/>
        <v/>
      </c>
    </row>
    <row r="1828" spans="2:15" hidden="1">
      <c r="B1828" t="s">
        <v>228</v>
      </c>
      <c r="C1828" s="1">
        <v>1809</v>
      </c>
      <c r="D1828" t="s">
        <v>228</v>
      </c>
      <c r="E1828" s="6">
        <f t="shared" si="86"/>
        <v>1809</v>
      </c>
      <c r="G1828" s="14">
        <f t="shared" si="88"/>
        <v>1</v>
      </c>
      <c r="H1828" s="11" t="s">
        <v>2983</v>
      </c>
      <c r="N1828" s="18" t="str">
        <f t="shared" si="89"/>
        <v/>
      </c>
      <c r="O1828" s="19" t="str">
        <f t="shared" si="87"/>
        <v/>
      </c>
    </row>
    <row r="1829" spans="2:15" hidden="1">
      <c r="B1829" t="s">
        <v>2586</v>
      </c>
      <c r="C1829" s="1">
        <v>1810</v>
      </c>
      <c r="D1829" s="6" t="str">
        <f t="shared" si="85"/>
        <v>ITM_BASE_HOME</v>
      </c>
      <c r="E1829" s="6">
        <f t="shared" si="86"/>
        <v>1810</v>
      </c>
      <c r="G1829" s="14" t="str">
        <f t="shared" si="88"/>
        <v/>
      </c>
      <c r="H1829" s="11" t="s">
        <v>2586</v>
      </c>
      <c r="N1829" s="18" t="str">
        <f t="shared" si="89"/>
        <v/>
      </c>
      <c r="O1829" s="19" t="str">
        <f t="shared" si="87"/>
        <v/>
      </c>
    </row>
    <row r="1830" spans="2:15" hidden="1">
      <c r="B1830" t="s">
        <v>2587</v>
      </c>
      <c r="C1830" s="1">
        <v>1811</v>
      </c>
      <c r="D1830" s="6" t="str">
        <f t="shared" ref="D1830:D1893" si="90">B1830</f>
        <v>ITM_BASE_AHOME</v>
      </c>
      <c r="E1830" s="6">
        <f t="shared" ref="E1830:E1893" si="91">C1830</f>
        <v>1811</v>
      </c>
      <c r="G1830" s="14" t="str">
        <f t="shared" si="88"/>
        <v/>
      </c>
      <c r="H1830" s="11" t="s">
        <v>2587</v>
      </c>
      <c r="N1830" s="18" t="str">
        <f t="shared" si="89"/>
        <v/>
      </c>
      <c r="O1830" s="19" t="str">
        <f t="shared" si="87"/>
        <v/>
      </c>
    </row>
    <row r="1831" spans="2:15" hidden="1">
      <c r="B1831" t="s">
        <v>2588</v>
      </c>
      <c r="C1831" s="1">
        <v>1812</v>
      </c>
      <c r="D1831" s="6" t="str">
        <f t="shared" si="90"/>
        <v>ITM_H_SUMRY</v>
      </c>
      <c r="E1831" s="6">
        <f t="shared" si="91"/>
        <v>1812</v>
      </c>
      <c r="G1831" s="14" t="str">
        <f t="shared" si="88"/>
        <v/>
      </c>
      <c r="H1831" s="11" t="s">
        <v>2588</v>
      </c>
      <c r="N1831" s="18" t="str">
        <f t="shared" si="89"/>
        <v/>
      </c>
      <c r="O1831" s="19" t="str">
        <f t="shared" si="87"/>
        <v/>
      </c>
    </row>
    <row r="1832" spans="2:15" hidden="1">
      <c r="B1832" t="s">
        <v>2589</v>
      </c>
      <c r="C1832" s="1">
        <v>1813</v>
      </c>
      <c r="D1832" s="6" t="str">
        <f t="shared" si="90"/>
        <v>ITM_H_REPLCA</v>
      </c>
      <c r="E1832" s="6">
        <f t="shared" si="91"/>
        <v>1813</v>
      </c>
      <c r="G1832" s="14" t="str">
        <f t="shared" si="88"/>
        <v/>
      </c>
      <c r="H1832" s="11" t="s">
        <v>2589</v>
      </c>
      <c r="N1832" s="18" t="str">
        <f t="shared" si="89"/>
        <v/>
      </c>
      <c r="O1832" s="19" t="str">
        <f t="shared" si="87"/>
        <v/>
      </c>
    </row>
    <row r="1833" spans="2:15" hidden="1">
      <c r="B1833" t="s">
        <v>2590</v>
      </c>
      <c r="C1833" s="1">
        <v>1814</v>
      </c>
      <c r="D1833" s="6" t="str">
        <f t="shared" si="90"/>
        <v>ITM_H_FIXED</v>
      </c>
      <c r="E1833" s="6">
        <f t="shared" si="91"/>
        <v>1814</v>
      </c>
      <c r="G1833" s="14" t="str">
        <f t="shared" si="88"/>
        <v/>
      </c>
      <c r="H1833" s="11" t="s">
        <v>2590</v>
      </c>
      <c r="N1833" s="18" t="str">
        <f t="shared" si="89"/>
        <v/>
      </c>
      <c r="O1833" s="19" t="str">
        <f t="shared" si="87"/>
        <v/>
      </c>
    </row>
    <row r="1834" spans="2:15" hidden="1">
      <c r="B1834" t="s">
        <v>2591</v>
      </c>
      <c r="C1834" s="1">
        <v>1815</v>
      </c>
      <c r="D1834" s="6" t="str">
        <f t="shared" si="90"/>
        <v>ITM_HOMEx3T</v>
      </c>
      <c r="E1834" s="6">
        <f t="shared" si="91"/>
        <v>1815</v>
      </c>
      <c r="G1834" s="14" t="str">
        <f t="shared" si="88"/>
        <v/>
      </c>
      <c r="H1834" s="11" t="s">
        <v>2591</v>
      </c>
      <c r="N1834" s="18" t="str">
        <f t="shared" si="89"/>
        <v/>
      </c>
      <c r="O1834" s="19" t="str">
        <f t="shared" si="87"/>
        <v/>
      </c>
    </row>
    <row r="1835" spans="2:15" hidden="1">
      <c r="B1835" t="s">
        <v>2592</v>
      </c>
      <c r="C1835" s="1">
        <v>1816</v>
      </c>
      <c r="D1835" s="6" t="str">
        <f t="shared" si="90"/>
        <v>ITM_LARGELI</v>
      </c>
      <c r="E1835" s="6">
        <f t="shared" si="91"/>
        <v>1816</v>
      </c>
      <c r="G1835" s="14" t="str">
        <f t="shared" si="88"/>
        <v/>
      </c>
      <c r="H1835" s="11" t="s">
        <v>2592</v>
      </c>
      <c r="N1835" s="18" t="str">
        <f t="shared" si="89"/>
        <v/>
      </c>
      <c r="O1835" s="19" t="str">
        <f t="shared" si="87"/>
        <v/>
      </c>
    </row>
    <row r="1836" spans="2:15" hidden="1">
      <c r="B1836" t="s">
        <v>2593</v>
      </c>
      <c r="C1836" s="1">
        <v>1817</v>
      </c>
      <c r="D1836" s="6" t="str">
        <f t="shared" si="90"/>
        <v>ITM_PGMTST</v>
      </c>
      <c r="E1836" s="6">
        <f t="shared" si="91"/>
        <v>1817</v>
      </c>
      <c r="G1836" s="14" t="str">
        <f t="shared" si="88"/>
        <v/>
      </c>
      <c r="H1836" s="11" t="s">
        <v>2593</v>
      </c>
      <c r="N1836" s="18" t="str">
        <f t="shared" si="89"/>
        <v/>
      </c>
      <c r="O1836" s="19" t="str">
        <f t="shared" si="87"/>
        <v/>
      </c>
    </row>
    <row r="1837" spans="2:15" hidden="1">
      <c r="B1837" t="s">
        <v>2594</v>
      </c>
      <c r="C1837" s="1">
        <v>1818</v>
      </c>
      <c r="D1837" s="6" t="str">
        <f t="shared" si="90"/>
        <v>ITM_SIGFIG</v>
      </c>
      <c r="E1837" s="6">
        <f t="shared" si="91"/>
        <v>1818</v>
      </c>
      <c r="G1837" s="14" t="str">
        <f t="shared" si="88"/>
        <v/>
      </c>
      <c r="H1837" s="11" t="s">
        <v>2594</v>
      </c>
      <c r="N1837" s="18" t="str">
        <f t="shared" si="89"/>
        <v/>
      </c>
      <c r="O1837" s="19" t="str">
        <f t="shared" si="87"/>
        <v/>
      </c>
    </row>
    <row r="1838" spans="2:15" hidden="1">
      <c r="B1838" t="s">
        <v>2595</v>
      </c>
      <c r="C1838" s="1">
        <v>1819</v>
      </c>
      <c r="D1838" s="6" t="str">
        <f t="shared" si="90"/>
        <v>ITM_UNIT</v>
      </c>
      <c r="E1838" s="6">
        <f t="shared" si="91"/>
        <v>1819</v>
      </c>
      <c r="G1838" s="14" t="str">
        <f t="shared" si="88"/>
        <v/>
      </c>
      <c r="H1838" s="11" t="s">
        <v>2595</v>
      </c>
      <c r="N1838" s="18" t="str">
        <f t="shared" si="89"/>
        <v/>
      </c>
      <c r="O1838" s="19" t="str">
        <f t="shared" si="87"/>
        <v/>
      </c>
    </row>
    <row r="1839" spans="2:15" hidden="1">
      <c r="B1839" t="s">
        <v>2596</v>
      </c>
      <c r="C1839" s="1">
        <v>1820</v>
      </c>
      <c r="D1839" s="6" t="str">
        <f t="shared" si="90"/>
        <v>ITM_ROUND2</v>
      </c>
      <c r="E1839" s="6">
        <f t="shared" si="91"/>
        <v>1820</v>
      </c>
      <c r="G1839" s="14" t="str">
        <f t="shared" si="88"/>
        <v/>
      </c>
      <c r="H1839" s="11" t="s">
        <v>2596</v>
      </c>
      <c r="N1839" s="18" t="str">
        <f t="shared" si="89"/>
        <v/>
      </c>
      <c r="O1839" s="19" t="str">
        <f t="shared" si="87"/>
        <v/>
      </c>
    </row>
    <row r="1840" spans="2:15" hidden="1">
      <c r="B1840" t="s">
        <v>2597</v>
      </c>
      <c r="C1840" s="1">
        <v>1821</v>
      </c>
      <c r="D1840" s="6" t="str">
        <f t="shared" si="90"/>
        <v>ITM_ROUNDI2</v>
      </c>
      <c r="E1840" s="6">
        <f t="shared" si="91"/>
        <v>1821</v>
      </c>
      <c r="G1840" s="14" t="str">
        <f t="shared" si="88"/>
        <v/>
      </c>
      <c r="H1840" s="11" t="s">
        <v>2597</v>
      </c>
      <c r="N1840" s="18" t="str">
        <f t="shared" si="89"/>
        <v/>
      </c>
      <c r="O1840" s="19" t="str">
        <f t="shared" si="87"/>
        <v/>
      </c>
    </row>
    <row r="1841" spans="2:15" hidden="1">
      <c r="B1841" t="s">
        <v>2598</v>
      </c>
      <c r="C1841" s="1">
        <v>1822</v>
      </c>
      <c r="D1841" s="6" t="str">
        <f t="shared" si="90"/>
        <v>ITM_op_a</v>
      </c>
      <c r="E1841" s="6">
        <f t="shared" si="91"/>
        <v>1822</v>
      </c>
      <c r="G1841" s="14" t="str">
        <f t="shared" si="88"/>
        <v/>
      </c>
      <c r="H1841" s="11" t="s">
        <v>2598</v>
      </c>
      <c r="N1841" s="18" t="str">
        <f t="shared" si="89"/>
        <v/>
      </c>
      <c r="O1841" s="19" t="str">
        <f t="shared" si="87"/>
        <v/>
      </c>
    </row>
    <row r="1842" spans="2:15" hidden="1">
      <c r="B1842" t="s">
        <v>2599</v>
      </c>
      <c r="C1842" s="1">
        <v>1823</v>
      </c>
      <c r="D1842" s="6" t="str">
        <f t="shared" si="90"/>
        <v>ITM_op_a2</v>
      </c>
      <c r="E1842" s="6">
        <f t="shared" si="91"/>
        <v>1823</v>
      </c>
      <c r="G1842" s="14" t="str">
        <f t="shared" si="88"/>
        <v/>
      </c>
      <c r="H1842" s="11" t="s">
        <v>2599</v>
      </c>
      <c r="N1842" s="18" t="str">
        <f t="shared" si="89"/>
        <v/>
      </c>
      <c r="O1842" s="19" t="str">
        <f t="shared" si="87"/>
        <v/>
      </c>
    </row>
    <row r="1843" spans="2:15" hidden="1">
      <c r="B1843" t="s">
        <v>2600</v>
      </c>
      <c r="C1843" s="1">
        <v>1824</v>
      </c>
      <c r="D1843" s="6" t="str">
        <f t="shared" si="90"/>
        <v>ITM_op_j</v>
      </c>
      <c r="E1843" s="6">
        <f t="shared" si="91"/>
        <v>1824</v>
      </c>
      <c r="G1843" s="14" t="str">
        <f t="shared" si="88"/>
        <v/>
      </c>
      <c r="H1843" s="11" t="s">
        <v>2600</v>
      </c>
      <c r="N1843" s="18" t="str">
        <f t="shared" si="89"/>
        <v/>
      </c>
      <c r="O1843" s="19" t="str">
        <f t="shared" si="87"/>
        <v/>
      </c>
    </row>
    <row r="1844" spans="2:15" hidden="1">
      <c r="B1844" t="s">
        <v>2601</v>
      </c>
      <c r="C1844" s="1">
        <v>1825</v>
      </c>
      <c r="D1844" s="6" t="str">
        <f t="shared" si="90"/>
        <v>ITM_EE_D2Y</v>
      </c>
      <c r="E1844" s="6">
        <f t="shared" si="91"/>
        <v>1825</v>
      </c>
      <c r="G1844" s="14" t="str">
        <f t="shared" si="88"/>
        <v/>
      </c>
      <c r="H1844" s="11" t="s">
        <v>2601</v>
      </c>
      <c r="N1844" s="18" t="str">
        <f t="shared" si="89"/>
        <v/>
      </c>
      <c r="O1844" s="19" t="str">
        <f t="shared" si="87"/>
        <v/>
      </c>
    </row>
    <row r="1845" spans="2:15" hidden="1">
      <c r="B1845" t="s">
        <v>2602</v>
      </c>
      <c r="C1845" s="1">
        <v>1826</v>
      </c>
      <c r="D1845" s="6" t="str">
        <f t="shared" si="90"/>
        <v>ITM_EE_Y2D</v>
      </c>
      <c r="E1845" s="6">
        <f t="shared" si="91"/>
        <v>1826</v>
      </c>
      <c r="G1845" s="14" t="str">
        <f t="shared" si="88"/>
        <v/>
      </c>
      <c r="H1845" s="11" t="s">
        <v>2602</v>
      </c>
      <c r="N1845" s="18" t="str">
        <f t="shared" si="89"/>
        <v/>
      </c>
      <c r="O1845" s="19" t="str">
        <f t="shared" ref="O1845:O1908" si="92">IF(D1845&lt;&gt;B1845,"find . -name '*.c' -o -name '*.h' | xargs perl -pi -i -e '"&amp;N1845&amp;"'","")</f>
        <v/>
      </c>
    </row>
    <row r="1846" spans="2:15" hidden="1">
      <c r="B1846" t="s">
        <v>2603</v>
      </c>
      <c r="C1846" s="1">
        <v>1827</v>
      </c>
      <c r="D1846" s="6" t="str">
        <f t="shared" si="90"/>
        <v>ITM_EE_A2S</v>
      </c>
      <c r="E1846" s="6">
        <f t="shared" si="91"/>
        <v>1827</v>
      </c>
      <c r="G1846" s="14" t="str">
        <f t="shared" si="88"/>
        <v/>
      </c>
      <c r="H1846" s="11" t="s">
        <v>2603</v>
      </c>
      <c r="N1846" s="18" t="str">
        <f t="shared" si="89"/>
        <v/>
      </c>
      <c r="O1846" s="19" t="str">
        <f t="shared" si="92"/>
        <v/>
      </c>
    </row>
    <row r="1847" spans="2:15" hidden="1">
      <c r="B1847" t="s">
        <v>2604</v>
      </c>
      <c r="C1847" s="1">
        <v>1828</v>
      </c>
      <c r="D1847" s="6" t="str">
        <f t="shared" si="90"/>
        <v>ITM_EE_S2A</v>
      </c>
      <c r="E1847" s="6">
        <f t="shared" si="91"/>
        <v>1828</v>
      </c>
      <c r="G1847" s="14" t="str">
        <f t="shared" si="88"/>
        <v/>
      </c>
      <c r="H1847" s="11" t="s">
        <v>2604</v>
      </c>
      <c r="N1847" s="18" t="str">
        <f t="shared" si="89"/>
        <v/>
      </c>
      <c r="O1847" s="19" t="str">
        <f t="shared" si="92"/>
        <v/>
      </c>
    </row>
    <row r="1848" spans="2:15" hidden="1">
      <c r="B1848" t="s">
        <v>2605</v>
      </c>
      <c r="C1848" s="1">
        <v>1829</v>
      </c>
      <c r="D1848" s="6" t="str">
        <f t="shared" si="90"/>
        <v>ITM_EE_EXP_TH</v>
      </c>
      <c r="E1848" s="6">
        <f t="shared" si="91"/>
        <v>1829</v>
      </c>
      <c r="G1848" s="14" t="str">
        <f t="shared" si="88"/>
        <v/>
      </c>
      <c r="H1848" s="11" t="s">
        <v>2605</v>
      </c>
      <c r="N1848" s="18" t="str">
        <f t="shared" si="89"/>
        <v/>
      </c>
      <c r="O1848" s="19" t="str">
        <f t="shared" si="92"/>
        <v/>
      </c>
    </row>
    <row r="1849" spans="2:15" hidden="1">
      <c r="B1849" t="s">
        <v>2606</v>
      </c>
      <c r="C1849" s="1">
        <v>1830</v>
      </c>
      <c r="D1849" s="6" t="str">
        <f t="shared" si="90"/>
        <v>ITM_EE_STO_Z</v>
      </c>
      <c r="E1849" s="6">
        <f t="shared" si="91"/>
        <v>1830</v>
      </c>
      <c r="G1849" s="14" t="str">
        <f t="shared" si="88"/>
        <v/>
      </c>
      <c r="H1849" s="11" t="s">
        <v>2606</v>
      </c>
      <c r="N1849" s="18" t="str">
        <f t="shared" si="89"/>
        <v/>
      </c>
      <c r="O1849" s="19" t="str">
        <f t="shared" si="92"/>
        <v/>
      </c>
    </row>
    <row r="1850" spans="2:15" hidden="1">
      <c r="B1850" t="s">
        <v>2607</v>
      </c>
      <c r="C1850" s="1">
        <v>1831</v>
      </c>
      <c r="D1850" s="6" t="str">
        <f t="shared" si="90"/>
        <v>ITM_EE_RCL_Z</v>
      </c>
      <c r="E1850" s="6">
        <f t="shared" si="91"/>
        <v>1831</v>
      </c>
      <c r="G1850" s="14" t="str">
        <f t="shared" si="88"/>
        <v/>
      </c>
      <c r="H1850" s="11" t="s">
        <v>2607</v>
      </c>
      <c r="N1850" s="18" t="str">
        <f t="shared" si="89"/>
        <v/>
      </c>
      <c r="O1850" s="19" t="str">
        <f t="shared" si="92"/>
        <v/>
      </c>
    </row>
    <row r="1851" spans="2:15" hidden="1">
      <c r="B1851" t="s">
        <v>2608</v>
      </c>
      <c r="C1851" s="1">
        <v>1832</v>
      </c>
      <c r="D1851" s="6" t="str">
        <f t="shared" si="90"/>
        <v>ITM_EE_STO_V</v>
      </c>
      <c r="E1851" s="6">
        <f t="shared" si="91"/>
        <v>1832</v>
      </c>
      <c r="G1851" s="14" t="str">
        <f t="shared" si="88"/>
        <v/>
      </c>
      <c r="H1851" s="11" t="s">
        <v>2608</v>
      </c>
      <c r="N1851" s="18" t="str">
        <f t="shared" si="89"/>
        <v/>
      </c>
      <c r="O1851" s="19" t="str">
        <f t="shared" si="92"/>
        <v/>
      </c>
    </row>
    <row r="1852" spans="2:15" hidden="1">
      <c r="B1852" t="s">
        <v>2609</v>
      </c>
      <c r="C1852" s="1">
        <v>1833</v>
      </c>
      <c r="D1852" s="6" t="str">
        <f t="shared" si="90"/>
        <v>ITM_EE_RCL_V</v>
      </c>
      <c r="E1852" s="6">
        <f t="shared" si="91"/>
        <v>1833</v>
      </c>
      <c r="G1852" s="14" t="str">
        <f t="shared" si="88"/>
        <v/>
      </c>
      <c r="H1852" s="11" t="s">
        <v>2609</v>
      </c>
      <c r="N1852" s="18" t="str">
        <f t="shared" si="89"/>
        <v/>
      </c>
      <c r="O1852" s="19" t="str">
        <f t="shared" si="92"/>
        <v/>
      </c>
    </row>
    <row r="1853" spans="2:15" hidden="1">
      <c r="B1853" t="s">
        <v>2610</v>
      </c>
      <c r="C1853" s="1">
        <v>1834</v>
      </c>
      <c r="D1853" s="6" t="str">
        <f t="shared" si="90"/>
        <v>ITM_EE_STO_I</v>
      </c>
      <c r="E1853" s="6">
        <f t="shared" si="91"/>
        <v>1834</v>
      </c>
      <c r="G1853" s="14" t="str">
        <f t="shared" si="88"/>
        <v/>
      </c>
      <c r="H1853" s="11" t="s">
        <v>2610</v>
      </c>
      <c r="N1853" s="18" t="str">
        <f t="shared" si="89"/>
        <v/>
      </c>
      <c r="O1853" s="19" t="str">
        <f t="shared" si="92"/>
        <v/>
      </c>
    </row>
    <row r="1854" spans="2:15" hidden="1">
      <c r="B1854" t="s">
        <v>2611</v>
      </c>
      <c r="C1854" s="1">
        <v>1835</v>
      </c>
      <c r="D1854" s="6" t="str">
        <f t="shared" si="90"/>
        <v>ITM_EE_RCL_I</v>
      </c>
      <c r="E1854" s="6">
        <f t="shared" si="91"/>
        <v>1835</v>
      </c>
      <c r="G1854" s="14" t="str">
        <f t="shared" si="88"/>
        <v/>
      </c>
      <c r="H1854" s="11" t="s">
        <v>2611</v>
      </c>
      <c r="N1854" s="18" t="str">
        <f t="shared" si="89"/>
        <v/>
      </c>
      <c r="O1854" s="19" t="str">
        <f t="shared" si="92"/>
        <v/>
      </c>
    </row>
    <row r="1855" spans="2:15" hidden="1">
      <c r="B1855" t="s">
        <v>2612</v>
      </c>
      <c r="C1855" s="1">
        <v>1836</v>
      </c>
      <c r="D1855" s="6" t="str">
        <f t="shared" si="90"/>
        <v>ITM_EE_STO_V_I</v>
      </c>
      <c r="E1855" s="6">
        <f t="shared" si="91"/>
        <v>1836</v>
      </c>
      <c r="G1855" s="14" t="str">
        <f t="shared" si="88"/>
        <v/>
      </c>
      <c r="H1855" s="11" t="s">
        <v>2612</v>
      </c>
      <c r="N1855" s="18" t="str">
        <f t="shared" si="89"/>
        <v/>
      </c>
      <c r="O1855" s="19" t="str">
        <f t="shared" si="92"/>
        <v/>
      </c>
    </row>
    <row r="1856" spans="2:15" hidden="1">
      <c r="B1856" t="s">
        <v>2613</v>
      </c>
      <c r="C1856" s="1">
        <v>1837</v>
      </c>
      <c r="D1856" s="6" t="str">
        <f t="shared" si="90"/>
        <v>ITM_EE_STO_IR</v>
      </c>
      <c r="E1856" s="6">
        <f t="shared" si="91"/>
        <v>1837</v>
      </c>
      <c r="G1856" s="14" t="str">
        <f t="shared" si="88"/>
        <v/>
      </c>
      <c r="H1856" s="11" t="s">
        <v>2613</v>
      </c>
      <c r="N1856" s="18" t="str">
        <f t="shared" si="89"/>
        <v/>
      </c>
      <c r="O1856" s="19" t="str">
        <f t="shared" si="92"/>
        <v/>
      </c>
    </row>
    <row r="1857" spans="2:15" hidden="1">
      <c r="B1857" t="s">
        <v>2614</v>
      </c>
      <c r="C1857" s="1">
        <v>1838</v>
      </c>
      <c r="D1857" s="6" t="str">
        <f t="shared" si="90"/>
        <v>ITM_EE_STO_V_Z</v>
      </c>
      <c r="E1857" s="6">
        <f t="shared" si="91"/>
        <v>1838</v>
      </c>
      <c r="G1857" s="14" t="str">
        <f t="shared" si="88"/>
        <v/>
      </c>
      <c r="H1857" s="11" t="s">
        <v>2614</v>
      </c>
      <c r="N1857" s="18" t="str">
        <f t="shared" si="89"/>
        <v/>
      </c>
      <c r="O1857" s="19" t="str">
        <f t="shared" si="92"/>
        <v/>
      </c>
    </row>
    <row r="1858" spans="2:15" hidden="1">
      <c r="B1858" t="s">
        <v>2615</v>
      </c>
      <c r="C1858" s="1">
        <v>1839</v>
      </c>
      <c r="D1858" s="6" t="str">
        <f t="shared" si="90"/>
        <v>ITM_EE_X2BAL</v>
      </c>
      <c r="E1858" s="6">
        <f t="shared" si="91"/>
        <v>1839</v>
      </c>
      <c r="G1858" s="14" t="str">
        <f t="shared" si="88"/>
        <v/>
      </c>
      <c r="H1858" s="11" t="s">
        <v>2615</v>
      </c>
      <c r="N1858" s="18" t="str">
        <f t="shared" si="89"/>
        <v/>
      </c>
      <c r="O1858" s="19" t="str">
        <f t="shared" si="92"/>
        <v/>
      </c>
    </row>
    <row r="1859" spans="2:15" hidden="1">
      <c r="B1859" t="s">
        <v>2616</v>
      </c>
      <c r="C1859" s="1">
        <v>1840</v>
      </c>
      <c r="D1859" s="6" t="str">
        <f t="shared" si="90"/>
        <v>ITM_DMPMNU</v>
      </c>
      <c r="E1859" s="6">
        <f t="shared" si="91"/>
        <v>1840</v>
      </c>
      <c r="G1859" s="14" t="str">
        <f t="shared" si="88"/>
        <v/>
      </c>
      <c r="H1859" s="11" t="s">
        <v>2616</v>
      </c>
      <c r="N1859" s="18" t="str">
        <f t="shared" si="89"/>
        <v/>
      </c>
      <c r="O1859" s="19" t="str">
        <f t="shared" si="92"/>
        <v/>
      </c>
    </row>
    <row r="1860" spans="2:15" hidden="1">
      <c r="B1860" t="s">
        <v>2617</v>
      </c>
      <c r="C1860" s="1">
        <v>1841</v>
      </c>
      <c r="D1860" s="6" t="str">
        <f t="shared" si="90"/>
        <v>ITM_LI</v>
      </c>
      <c r="E1860" s="6">
        <f t="shared" si="91"/>
        <v>1841</v>
      </c>
      <c r="G1860" s="14" t="str">
        <f t="shared" si="88"/>
        <v/>
      </c>
      <c r="H1860" s="11" t="s">
        <v>2617</v>
      </c>
      <c r="N1860" s="18" t="str">
        <f t="shared" si="89"/>
        <v/>
      </c>
      <c r="O1860" s="19" t="str">
        <f t="shared" si="92"/>
        <v/>
      </c>
    </row>
    <row r="1861" spans="2:15" hidden="1">
      <c r="B1861" t="s">
        <v>2618</v>
      </c>
      <c r="C1861" s="1">
        <v>1842</v>
      </c>
      <c r="D1861" s="6" t="str">
        <f t="shared" si="90"/>
        <v>ITM_2BIN</v>
      </c>
      <c r="E1861" s="6">
        <f t="shared" si="91"/>
        <v>1842</v>
      </c>
      <c r="G1861" s="14" t="str">
        <f t="shared" si="88"/>
        <v/>
      </c>
      <c r="H1861" s="11" t="s">
        <v>2618</v>
      </c>
      <c r="N1861" s="18" t="str">
        <f t="shared" si="89"/>
        <v/>
      </c>
      <c r="O1861" s="19" t="str">
        <f t="shared" si="92"/>
        <v/>
      </c>
    </row>
    <row r="1862" spans="2:15" hidden="1">
      <c r="B1862" t="s">
        <v>2619</v>
      </c>
      <c r="C1862" s="1">
        <v>1843</v>
      </c>
      <c r="D1862" s="6" t="str">
        <f t="shared" si="90"/>
        <v>ITM_2OCT</v>
      </c>
      <c r="E1862" s="6">
        <f t="shared" si="91"/>
        <v>1843</v>
      </c>
      <c r="G1862" s="14" t="str">
        <f t="shared" si="88"/>
        <v/>
      </c>
      <c r="H1862" s="11" t="s">
        <v>2619</v>
      </c>
      <c r="N1862" s="18" t="str">
        <f t="shared" si="89"/>
        <v/>
      </c>
      <c r="O1862" s="19" t="str">
        <f t="shared" si="92"/>
        <v/>
      </c>
    </row>
    <row r="1863" spans="2:15" hidden="1">
      <c r="B1863" t="s">
        <v>2620</v>
      </c>
      <c r="C1863" s="1">
        <v>1844</v>
      </c>
      <c r="D1863" s="6" t="str">
        <f t="shared" si="90"/>
        <v>ITM_2DEC</v>
      </c>
      <c r="E1863" s="6">
        <f t="shared" si="91"/>
        <v>1844</v>
      </c>
      <c r="G1863" s="14" t="str">
        <f t="shared" si="88"/>
        <v/>
      </c>
      <c r="H1863" s="11" t="s">
        <v>2620</v>
      </c>
      <c r="N1863" s="18" t="str">
        <f t="shared" si="89"/>
        <v/>
      </c>
      <c r="O1863" s="19" t="str">
        <f t="shared" si="92"/>
        <v/>
      </c>
    </row>
    <row r="1864" spans="2:15" hidden="1">
      <c r="B1864" t="s">
        <v>2621</v>
      </c>
      <c r="C1864" s="1">
        <v>1845</v>
      </c>
      <c r="D1864" s="6" t="str">
        <f t="shared" si="90"/>
        <v>ITM_2HEX</v>
      </c>
      <c r="E1864" s="6">
        <f t="shared" si="91"/>
        <v>1845</v>
      </c>
      <c r="G1864" s="14" t="str">
        <f t="shared" ref="G1864:G1927" si="93">IF(D1864&lt;&gt;H1864,1,"")</f>
        <v/>
      </c>
      <c r="H1864" s="11" t="s">
        <v>2621</v>
      </c>
      <c r="N1864" s="18" t="str">
        <f t="shared" si="89"/>
        <v/>
      </c>
      <c r="O1864" s="19" t="str">
        <f t="shared" si="92"/>
        <v/>
      </c>
    </row>
    <row r="1865" spans="2:15" hidden="1">
      <c r="B1865" t="s">
        <v>2622</v>
      </c>
      <c r="C1865" s="1">
        <v>1846</v>
      </c>
      <c r="D1865" s="6" t="str">
        <f t="shared" si="90"/>
        <v>ITM_WS8</v>
      </c>
      <c r="E1865" s="6">
        <f t="shared" si="91"/>
        <v>1846</v>
      </c>
      <c r="G1865" s="14" t="str">
        <f t="shared" si="93"/>
        <v/>
      </c>
      <c r="H1865" s="11" t="s">
        <v>2622</v>
      </c>
      <c r="N1865" s="18" t="str">
        <f t="shared" si="89"/>
        <v/>
      </c>
      <c r="O1865" s="19" t="str">
        <f t="shared" si="92"/>
        <v/>
      </c>
    </row>
    <row r="1866" spans="2:15" hidden="1">
      <c r="B1866" t="s">
        <v>2623</v>
      </c>
      <c r="C1866" s="1">
        <v>1847</v>
      </c>
      <c r="D1866" s="6" t="str">
        <f t="shared" si="90"/>
        <v>ITM_WS16</v>
      </c>
      <c r="E1866" s="6">
        <f t="shared" si="91"/>
        <v>1847</v>
      </c>
      <c r="G1866" s="14" t="str">
        <f t="shared" si="93"/>
        <v/>
      </c>
      <c r="H1866" s="11" t="s">
        <v>2623</v>
      </c>
      <c r="N1866" s="18" t="str">
        <f t="shared" si="89"/>
        <v/>
      </c>
      <c r="O1866" s="19" t="str">
        <f t="shared" si="92"/>
        <v/>
      </c>
    </row>
    <row r="1867" spans="2:15" hidden="1">
      <c r="B1867" t="s">
        <v>2624</v>
      </c>
      <c r="C1867" s="1">
        <v>1848</v>
      </c>
      <c r="D1867" s="6" t="str">
        <f t="shared" si="90"/>
        <v>ITM_WS32</v>
      </c>
      <c r="E1867" s="6">
        <f t="shared" si="91"/>
        <v>1848</v>
      </c>
      <c r="G1867" s="14" t="str">
        <f t="shared" si="93"/>
        <v/>
      </c>
      <c r="H1867" s="11" t="s">
        <v>2624</v>
      </c>
      <c r="N1867" s="18" t="str">
        <f t="shared" si="89"/>
        <v/>
      </c>
      <c r="O1867" s="19" t="str">
        <f t="shared" si="92"/>
        <v/>
      </c>
    </row>
    <row r="1868" spans="2:15" hidden="1">
      <c r="B1868" t="s">
        <v>2625</v>
      </c>
      <c r="C1868" s="1">
        <v>1849</v>
      </c>
      <c r="D1868" s="6" t="str">
        <f t="shared" si="90"/>
        <v>ITM_WS64</v>
      </c>
      <c r="E1868" s="6">
        <f t="shared" si="91"/>
        <v>1849</v>
      </c>
      <c r="G1868" s="14" t="str">
        <f t="shared" si="93"/>
        <v/>
      </c>
      <c r="H1868" s="11" t="s">
        <v>2625</v>
      </c>
      <c r="N1868" s="18" t="str">
        <f t="shared" si="89"/>
        <v/>
      </c>
      <c r="O1868" s="19" t="str">
        <f t="shared" si="92"/>
        <v/>
      </c>
    </row>
    <row r="1869" spans="2:15" hidden="1">
      <c r="B1869" t="s">
        <v>265</v>
      </c>
      <c r="C1869" s="1">
        <v>1850</v>
      </c>
      <c r="D1869" s="6" t="str">
        <f t="shared" si="90"/>
        <v>ITM_RI</v>
      </c>
      <c r="E1869" s="6">
        <f t="shared" si="91"/>
        <v>1850</v>
      </c>
      <c r="G1869" s="14" t="str">
        <f t="shared" si="93"/>
        <v/>
      </c>
      <c r="H1869" s="11" t="s">
        <v>265</v>
      </c>
      <c r="N1869" s="18" t="str">
        <f t="shared" si="89"/>
        <v/>
      </c>
      <c r="O1869" s="19" t="str">
        <f t="shared" si="92"/>
        <v/>
      </c>
    </row>
    <row r="1870" spans="2:15" hidden="1">
      <c r="B1870" t="s">
        <v>254</v>
      </c>
      <c r="C1870" s="1">
        <v>1851</v>
      </c>
      <c r="D1870" s="6" t="str">
        <f t="shared" si="90"/>
        <v>ITM_HASH_JM</v>
      </c>
      <c r="E1870" s="6">
        <f t="shared" si="91"/>
        <v>1851</v>
      </c>
      <c r="G1870" s="14" t="str">
        <f t="shared" si="93"/>
        <v/>
      </c>
      <c r="H1870" s="11" t="s">
        <v>254</v>
      </c>
      <c r="N1870" s="18" t="str">
        <f t="shared" si="89"/>
        <v/>
      </c>
      <c r="O1870" s="19" t="str">
        <f t="shared" si="92"/>
        <v/>
      </c>
    </row>
    <row r="1871" spans="2:15" hidden="1">
      <c r="B1871" t="s">
        <v>2626</v>
      </c>
      <c r="C1871" s="1">
        <v>1852</v>
      </c>
      <c r="D1871" s="6" t="str">
        <f t="shared" si="90"/>
        <v>ITM_GRF_X0</v>
      </c>
      <c r="E1871" s="6">
        <f t="shared" si="91"/>
        <v>1852</v>
      </c>
      <c r="G1871" s="14" t="str">
        <f t="shared" si="93"/>
        <v/>
      </c>
      <c r="H1871" s="11" t="s">
        <v>2626</v>
      </c>
      <c r="N1871" s="18" t="str">
        <f t="shared" si="89"/>
        <v/>
      </c>
      <c r="O1871" s="19" t="str">
        <f t="shared" si="92"/>
        <v/>
      </c>
    </row>
    <row r="1872" spans="2:15" hidden="1">
      <c r="B1872" t="s">
        <v>2627</v>
      </c>
      <c r="C1872" s="1">
        <v>1853</v>
      </c>
      <c r="D1872" s="6" t="str">
        <f t="shared" si="90"/>
        <v>ITM_GRF_X1</v>
      </c>
      <c r="E1872" s="6">
        <f t="shared" si="91"/>
        <v>1853</v>
      </c>
      <c r="G1872" s="14" t="str">
        <f t="shared" si="93"/>
        <v/>
      </c>
      <c r="H1872" s="11" t="s">
        <v>2627</v>
      </c>
      <c r="N1872" s="18" t="str">
        <f t="shared" si="89"/>
        <v/>
      </c>
      <c r="O1872" s="19" t="str">
        <f t="shared" si="92"/>
        <v/>
      </c>
    </row>
    <row r="1873" spans="2:15" hidden="1">
      <c r="B1873" t="s">
        <v>2628</v>
      </c>
      <c r="C1873" s="1">
        <v>1854</v>
      </c>
      <c r="D1873" s="6" t="str">
        <f t="shared" si="90"/>
        <v>ITM_GRF_Y0</v>
      </c>
      <c r="E1873" s="6">
        <f t="shared" si="91"/>
        <v>1854</v>
      </c>
      <c r="G1873" s="14" t="str">
        <f t="shared" si="93"/>
        <v/>
      </c>
      <c r="H1873" s="11" t="s">
        <v>2628</v>
      </c>
      <c r="N1873" s="18" t="str">
        <f t="shared" si="89"/>
        <v/>
      </c>
      <c r="O1873" s="19" t="str">
        <f t="shared" si="92"/>
        <v/>
      </c>
    </row>
    <row r="1874" spans="2:15" hidden="1">
      <c r="B1874" t="s">
        <v>2629</v>
      </c>
      <c r="C1874" s="1">
        <v>1855</v>
      </c>
      <c r="D1874" s="6" t="str">
        <f t="shared" si="90"/>
        <v>ITM_GRF_Y1</v>
      </c>
      <c r="E1874" s="6">
        <f t="shared" si="91"/>
        <v>1855</v>
      </c>
      <c r="G1874" s="14" t="str">
        <f t="shared" si="93"/>
        <v/>
      </c>
      <c r="H1874" s="11" t="s">
        <v>2629</v>
      </c>
      <c r="N1874" s="18" t="str">
        <f t="shared" si="89"/>
        <v/>
      </c>
      <c r="O1874" s="19" t="str">
        <f t="shared" si="92"/>
        <v/>
      </c>
    </row>
    <row r="1875" spans="2:15" hidden="1">
      <c r="B1875" t="s">
        <v>2630</v>
      </c>
      <c r="C1875" s="1">
        <v>1856</v>
      </c>
      <c r="D1875" s="6" t="str">
        <f t="shared" si="90"/>
        <v>ITM_GRF_DX</v>
      </c>
      <c r="E1875" s="6">
        <f t="shared" si="91"/>
        <v>1856</v>
      </c>
      <c r="G1875" s="14" t="str">
        <f t="shared" si="93"/>
        <v/>
      </c>
      <c r="H1875" s="11" t="s">
        <v>2630</v>
      </c>
      <c r="N1875" s="18" t="str">
        <f t="shared" si="89"/>
        <v/>
      </c>
      <c r="O1875" s="19" t="str">
        <f t="shared" si="92"/>
        <v/>
      </c>
    </row>
    <row r="1876" spans="2:15" hidden="1">
      <c r="B1876" t="s">
        <v>2631</v>
      </c>
      <c r="C1876" s="1">
        <v>1857</v>
      </c>
      <c r="D1876" s="6" t="str">
        <f t="shared" si="90"/>
        <v>ITM_GRF_DY</v>
      </c>
      <c r="E1876" s="6">
        <f t="shared" si="91"/>
        <v>1857</v>
      </c>
      <c r="G1876" s="14" t="str">
        <f t="shared" si="93"/>
        <v/>
      </c>
      <c r="H1876" s="11" t="s">
        <v>2631</v>
      </c>
      <c r="N1876" s="18" t="str">
        <f t="shared" si="89"/>
        <v/>
      </c>
      <c r="O1876" s="19" t="str">
        <f t="shared" si="92"/>
        <v/>
      </c>
    </row>
    <row r="1877" spans="2:15" hidden="1">
      <c r="B1877" t="s">
        <v>2632</v>
      </c>
      <c r="C1877" s="1">
        <v>1858</v>
      </c>
      <c r="D1877" s="6" t="str">
        <f t="shared" si="90"/>
        <v>ITM_GRF_HLP</v>
      </c>
      <c r="E1877" s="6">
        <f t="shared" si="91"/>
        <v>1858</v>
      </c>
      <c r="G1877" s="14" t="str">
        <f t="shared" si="93"/>
        <v/>
      </c>
      <c r="H1877" s="11" t="s">
        <v>2632</v>
      </c>
      <c r="N1877" s="18" t="str">
        <f t="shared" si="89"/>
        <v/>
      </c>
      <c r="O1877" s="19" t="str">
        <f t="shared" si="92"/>
        <v/>
      </c>
    </row>
    <row r="1878" spans="2:15" hidden="1">
      <c r="B1878" t="s">
        <v>2633</v>
      </c>
      <c r="C1878" s="1">
        <v>1859</v>
      </c>
      <c r="D1878" s="6" t="str">
        <f t="shared" si="90"/>
        <v>ITM_CLA</v>
      </c>
      <c r="E1878" s="6">
        <f t="shared" si="91"/>
        <v>1859</v>
      </c>
      <c r="G1878" s="14" t="str">
        <f t="shared" si="93"/>
        <v/>
      </c>
      <c r="H1878" s="11" t="s">
        <v>2633</v>
      </c>
      <c r="N1878" s="18" t="str">
        <f t="shared" si="89"/>
        <v/>
      </c>
      <c r="O1878" s="19" t="str">
        <f t="shared" si="92"/>
        <v/>
      </c>
    </row>
    <row r="1879" spans="2:15" hidden="1">
      <c r="B1879" t="s">
        <v>2634</v>
      </c>
      <c r="C1879" s="1">
        <v>1860</v>
      </c>
      <c r="D1879" s="6" t="str">
        <f t="shared" si="90"/>
        <v>ITM_CLN</v>
      </c>
      <c r="E1879" s="6">
        <f t="shared" si="91"/>
        <v>1860</v>
      </c>
      <c r="G1879" s="14" t="str">
        <f t="shared" si="93"/>
        <v/>
      </c>
      <c r="H1879" s="11" t="s">
        <v>2634</v>
      </c>
      <c r="N1879" s="18" t="str">
        <f t="shared" ref="N1879:N1942" si="94">IF(D1879&lt;&gt;B1879,"s/\b"&amp;B1879&amp;"\b/"&amp;D1879&amp;"/g;","")</f>
        <v/>
      </c>
      <c r="O1879" s="19" t="str">
        <f t="shared" si="92"/>
        <v/>
      </c>
    </row>
    <row r="1880" spans="2:15" hidden="1">
      <c r="B1880" t="s">
        <v>2635</v>
      </c>
      <c r="C1880" s="1">
        <v>1861</v>
      </c>
      <c r="D1880" s="6" t="str">
        <f t="shared" si="90"/>
        <v>ITM_1861</v>
      </c>
      <c r="E1880" s="6">
        <f t="shared" si="91"/>
        <v>1861</v>
      </c>
      <c r="G1880" s="14" t="str">
        <f t="shared" si="93"/>
        <v/>
      </c>
      <c r="H1880" s="11" t="s">
        <v>2635</v>
      </c>
      <c r="N1880" s="18" t="str">
        <f t="shared" si="94"/>
        <v/>
      </c>
      <c r="O1880" s="19" t="str">
        <f t="shared" si="92"/>
        <v/>
      </c>
    </row>
    <row r="1881" spans="2:15" hidden="1">
      <c r="B1881" t="s">
        <v>2636</v>
      </c>
      <c r="C1881" s="1">
        <v>1862</v>
      </c>
      <c r="D1881" s="6" t="str">
        <f t="shared" si="90"/>
        <v>ITM_1862</v>
      </c>
      <c r="E1881" s="6">
        <f t="shared" si="91"/>
        <v>1862</v>
      </c>
      <c r="G1881" s="14" t="str">
        <f t="shared" si="93"/>
        <v/>
      </c>
      <c r="H1881" s="11" t="s">
        <v>2636</v>
      </c>
      <c r="N1881" s="18" t="str">
        <f t="shared" si="94"/>
        <v/>
      </c>
      <c r="O1881" s="19" t="str">
        <f t="shared" si="92"/>
        <v/>
      </c>
    </row>
    <row r="1882" spans="2:15" hidden="1">
      <c r="B1882" t="s">
        <v>237</v>
      </c>
      <c r="C1882" s="1">
        <v>1863</v>
      </c>
      <c r="D1882" s="1" t="s">
        <v>237</v>
      </c>
      <c r="E1882" s="6">
        <f t="shared" si="91"/>
        <v>1863</v>
      </c>
      <c r="G1882" s="14">
        <f t="shared" si="93"/>
        <v>1</v>
      </c>
      <c r="H1882" s="11" t="s">
        <v>2984</v>
      </c>
      <c r="N1882" s="18" t="str">
        <f t="shared" si="94"/>
        <v/>
      </c>
      <c r="O1882" s="19" t="str">
        <f t="shared" si="92"/>
        <v/>
      </c>
    </row>
    <row r="1883" spans="2:15" hidden="1">
      <c r="B1883" t="s">
        <v>244</v>
      </c>
      <c r="C1883" s="1">
        <v>1864</v>
      </c>
      <c r="D1883" t="s">
        <v>244</v>
      </c>
      <c r="E1883" s="6">
        <f t="shared" si="91"/>
        <v>1864</v>
      </c>
      <c r="G1883" s="14">
        <f t="shared" si="93"/>
        <v>1</v>
      </c>
      <c r="H1883" s="11" t="s">
        <v>2985</v>
      </c>
      <c r="N1883" s="18" t="str">
        <f t="shared" si="94"/>
        <v/>
      </c>
      <c r="O1883" s="19" t="str">
        <f t="shared" si="92"/>
        <v/>
      </c>
    </row>
    <row r="1884" spans="2:15" hidden="1">
      <c r="B1884" t="s">
        <v>2637</v>
      </c>
      <c r="C1884" s="1">
        <v>1865</v>
      </c>
      <c r="D1884" s="6" t="str">
        <f t="shared" si="90"/>
        <v>ITM_LISTXY</v>
      </c>
      <c r="E1884" s="6">
        <f t="shared" si="91"/>
        <v>1865</v>
      </c>
      <c r="G1884" s="14" t="str">
        <f t="shared" si="93"/>
        <v/>
      </c>
      <c r="H1884" s="11" t="s">
        <v>2637</v>
      </c>
      <c r="N1884" s="18" t="str">
        <f t="shared" si="94"/>
        <v/>
      </c>
      <c r="O1884" s="19" t="str">
        <f t="shared" si="92"/>
        <v/>
      </c>
    </row>
    <row r="1885" spans="2:15" hidden="1">
      <c r="B1885" t="s">
        <v>2638</v>
      </c>
      <c r="C1885" s="1">
        <v>1866</v>
      </c>
      <c r="D1885" s="6" t="str">
        <f t="shared" si="90"/>
        <v>ITM_SH_ERPN</v>
      </c>
      <c r="E1885" s="6">
        <f t="shared" si="91"/>
        <v>1866</v>
      </c>
      <c r="G1885" s="14" t="str">
        <f t="shared" si="93"/>
        <v/>
      </c>
      <c r="H1885" s="11" t="s">
        <v>2638</v>
      </c>
      <c r="N1885" s="18" t="str">
        <f t="shared" si="94"/>
        <v/>
      </c>
      <c r="O1885" s="19" t="str">
        <f t="shared" si="92"/>
        <v/>
      </c>
    </row>
    <row r="1886" spans="2:15" hidden="1">
      <c r="B1886" t="s">
        <v>2639</v>
      </c>
      <c r="C1886" s="1">
        <v>1867</v>
      </c>
      <c r="D1886" s="6" t="str">
        <f t="shared" si="90"/>
        <v>ITM_SYS_FREE_RAM</v>
      </c>
      <c r="E1886" s="6">
        <f t="shared" si="91"/>
        <v>1867</v>
      </c>
      <c r="G1886" s="14" t="str">
        <f t="shared" si="93"/>
        <v/>
      </c>
      <c r="H1886" s="11" t="s">
        <v>2639</v>
      </c>
      <c r="N1886" s="18" t="str">
        <f t="shared" si="94"/>
        <v/>
      </c>
      <c r="O1886" s="19" t="str">
        <f t="shared" si="92"/>
        <v/>
      </c>
    </row>
    <row r="1887" spans="2:15" hidden="1">
      <c r="B1887" t="s">
        <v>2640</v>
      </c>
      <c r="C1887" s="1">
        <v>1868</v>
      </c>
      <c r="D1887" s="6" t="str">
        <f t="shared" si="90"/>
        <v>MNU_INL_TST</v>
      </c>
      <c r="E1887" s="6">
        <f t="shared" si="91"/>
        <v>1868</v>
      </c>
      <c r="G1887" s="14" t="str">
        <f t="shared" si="93"/>
        <v/>
      </c>
      <c r="H1887" s="11" t="s">
        <v>2640</v>
      </c>
      <c r="N1887" s="18" t="str">
        <f t="shared" si="94"/>
        <v/>
      </c>
      <c r="O1887" s="19" t="str">
        <f t="shared" si="92"/>
        <v/>
      </c>
    </row>
    <row r="1888" spans="2:15" hidden="1">
      <c r="B1888" t="s">
        <v>2641</v>
      </c>
      <c r="C1888" s="1">
        <v>1869</v>
      </c>
      <c r="D1888" s="6" t="str">
        <f t="shared" si="90"/>
        <v>ITM_TEST</v>
      </c>
      <c r="E1888" s="6">
        <f t="shared" si="91"/>
        <v>1869</v>
      </c>
      <c r="G1888" s="14" t="str">
        <f t="shared" si="93"/>
        <v/>
      </c>
      <c r="H1888" s="11" t="s">
        <v>2641</v>
      </c>
      <c r="N1888" s="18" t="str">
        <f t="shared" si="94"/>
        <v/>
      </c>
      <c r="O1888" s="19" t="str">
        <f t="shared" si="92"/>
        <v/>
      </c>
    </row>
    <row r="1889" spans="2:15" hidden="1">
      <c r="B1889" t="s">
        <v>2642</v>
      </c>
      <c r="C1889" s="1">
        <v>1870</v>
      </c>
      <c r="D1889" s="6" t="str">
        <f t="shared" si="90"/>
        <v>ITM_GET_TEST_BS</v>
      </c>
      <c r="E1889" s="6">
        <f t="shared" si="91"/>
        <v>1870</v>
      </c>
      <c r="G1889" s="14" t="str">
        <f t="shared" si="93"/>
        <v/>
      </c>
      <c r="H1889" s="11" t="s">
        <v>2642</v>
      </c>
      <c r="N1889" s="18" t="str">
        <f t="shared" si="94"/>
        <v/>
      </c>
      <c r="O1889" s="19" t="str">
        <f t="shared" si="92"/>
        <v/>
      </c>
    </row>
    <row r="1890" spans="2:15" hidden="1">
      <c r="B1890" t="s">
        <v>2643</v>
      </c>
      <c r="C1890" s="1">
        <v>1871</v>
      </c>
      <c r="D1890" s="6" t="str">
        <f t="shared" si="90"/>
        <v>ITM_SET_TEST_BS</v>
      </c>
      <c r="E1890" s="6">
        <f t="shared" si="91"/>
        <v>1871</v>
      </c>
      <c r="G1890" s="14" t="str">
        <f t="shared" si="93"/>
        <v/>
      </c>
      <c r="H1890" s="11" t="s">
        <v>2643</v>
      </c>
      <c r="N1890" s="18" t="str">
        <f t="shared" si="94"/>
        <v/>
      </c>
      <c r="O1890" s="19" t="str">
        <f t="shared" si="92"/>
        <v/>
      </c>
    </row>
    <row r="1891" spans="2:15" hidden="1">
      <c r="B1891" t="s">
        <v>2644</v>
      </c>
      <c r="C1891" s="1">
        <v>1872</v>
      </c>
      <c r="D1891" s="6" t="str">
        <f t="shared" si="90"/>
        <v>ITM_INP_DEF_DP</v>
      </c>
      <c r="E1891" s="6">
        <f t="shared" si="91"/>
        <v>1872</v>
      </c>
      <c r="G1891" s="14" t="str">
        <f t="shared" si="93"/>
        <v/>
      </c>
      <c r="H1891" s="11" t="s">
        <v>2644</v>
      </c>
      <c r="N1891" s="18" t="str">
        <f t="shared" si="94"/>
        <v/>
      </c>
      <c r="O1891" s="19" t="str">
        <f t="shared" si="92"/>
        <v/>
      </c>
    </row>
    <row r="1892" spans="2:15" hidden="1">
      <c r="B1892" t="s">
        <v>2645</v>
      </c>
      <c r="C1892" s="1">
        <v>1873</v>
      </c>
      <c r="D1892" s="6" t="str">
        <f t="shared" si="90"/>
        <v>ITM_SH_INP_DEF</v>
      </c>
      <c r="E1892" s="6">
        <f t="shared" si="91"/>
        <v>1873</v>
      </c>
      <c r="G1892" s="14" t="str">
        <f t="shared" si="93"/>
        <v/>
      </c>
      <c r="H1892" s="11" t="s">
        <v>2645</v>
      </c>
      <c r="N1892" s="18" t="str">
        <f t="shared" si="94"/>
        <v/>
      </c>
      <c r="O1892" s="19" t="str">
        <f t="shared" si="92"/>
        <v/>
      </c>
    </row>
    <row r="1893" spans="2:15" hidden="1">
      <c r="B1893" t="s">
        <v>2646</v>
      </c>
      <c r="C1893" s="1">
        <v>1874</v>
      </c>
      <c r="D1893" s="6" t="str">
        <f t="shared" si="90"/>
        <v>ITM_INP_DEF_CPXDP</v>
      </c>
      <c r="E1893" s="6">
        <f t="shared" si="91"/>
        <v>1874</v>
      </c>
      <c r="G1893" s="14" t="str">
        <f t="shared" si="93"/>
        <v/>
      </c>
      <c r="H1893" s="11" t="s">
        <v>2646</v>
      </c>
      <c r="N1893" s="18" t="str">
        <f t="shared" si="94"/>
        <v/>
      </c>
      <c r="O1893" s="19" t="str">
        <f t="shared" si="92"/>
        <v/>
      </c>
    </row>
    <row r="1894" spans="2:15" hidden="1">
      <c r="B1894" t="s">
        <v>2647</v>
      </c>
      <c r="C1894" s="1">
        <v>1875</v>
      </c>
      <c r="D1894" s="6" t="str">
        <f t="shared" ref="D1894:D1957" si="95">B1894</f>
        <v>ITM_INP_DEF_SI</v>
      </c>
      <c r="E1894" s="6">
        <f t="shared" ref="E1894:E1957" si="96">C1894</f>
        <v>1875</v>
      </c>
      <c r="G1894" s="14" t="str">
        <f t="shared" si="93"/>
        <v/>
      </c>
      <c r="H1894" s="11" t="s">
        <v>2647</v>
      </c>
      <c r="N1894" s="18" t="str">
        <f t="shared" si="94"/>
        <v/>
      </c>
      <c r="O1894" s="19" t="str">
        <f t="shared" si="92"/>
        <v/>
      </c>
    </row>
    <row r="1895" spans="2:15" hidden="1">
      <c r="B1895" t="s">
        <v>2648</v>
      </c>
      <c r="C1895" s="1">
        <v>1876</v>
      </c>
      <c r="D1895" s="6" t="str">
        <f t="shared" si="95"/>
        <v>ITM_INP_DEF_LI</v>
      </c>
      <c r="E1895" s="6">
        <f t="shared" si="96"/>
        <v>1876</v>
      </c>
      <c r="G1895" s="14" t="str">
        <f t="shared" si="93"/>
        <v/>
      </c>
      <c r="H1895" s="11" t="s">
        <v>2648</v>
      </c>
      <c r="N1895" s="18" t="str">
        <f t="shared" si="94"/>
        <v/>
      </c>
      <c r="O1895" s="19" t="str">
        <f t="shared" si="92"/>
        <v/>
      </c>
    </row>
    <row r="1896" spans="2:15" hidden="1">
      <c r="B1896" t="s">
        <v>2649</v>
      </c>
      <c r="C1896" s="1">
        <v>1877</v>
      </c>
      <c r="D1896" s="6" t="str">
        <f t="shared" si="95"/>
        <v>ITM_USER_V43</v>
      </c>
      <c r="E1896" s="6">
        <f t="shared" si="96"/>
        <v>1877</v>
      </c>
      <c r="G1896" s="14" t="str">
        <f t="shared" si="93"/>
        <v/>
      </c>
      <c r="H1896" s="11" t="s">
        <v>2649</v>
      </c>
      <c r="N1896" s="18" t="str">
        <f t="shared" si="94"/>
        <v/>
      </c>
      <c r="O1896" s="19" t="str">
        <f t="shared" si="92"/>
        <v/>
      </c>
    </row>
    <row r="1897" spans="2:15" hidden="1">
      <c r="B1897" t="s">
        <v>246</v>
      </c>
      <c r="C1897" s="1">
        <v>1878</v>
      </c>
      <c r="D1897" s="6" t="str">
        <f t="shared" si="95"/>
        <v>KEY_fg</v>
      </c>
      <c r="E1897" s="6">
        <f t="shared" si="96"/>
        <v>1878</v>
      </c>
      <c r="G1897" s="14">
        <f t="shared" si="93"/>
        <v>1</v>
      </c>
      <c r="H1897" s="15" t="s">
        <v>2972</v>
      </c>
      <c r="N1897" s="18" t="str">
        <f t="shared" si="94"/>
        <v/>
      </c>
      <c r="O1897" s="19" t="str">
        <f t="shared" si="92"/>
        <v/>
      </c>
    </row>
    <row r="1898" spans="2:15" hidden="1">
      <c r="B1898" t="s">
        <v>2650</v>
      </c>
      <c r="C1898" s="1">
        <v>1879</v>
      </c>
      <c r="D1898" s="6" t="str">
        <f t="shared" si="95"/>
        <v>ITM_USER_DEFAULTS</v>
      </c>
      <c r="E1898" s="6">
        <f t="shared" si="96"/>
        <v>1879</v>
      </c>
      <c r="G1898" s="14" t="str">
        <f t="shared" si="93"/>
        <v/>
      </c>
      <c r="H1898" s="11" t="s">
        <v>2650</v>
      </c>
      <c r="N1898" s="18" t="str">
        <f t="shared" si="94"/>
        <v/>
      </c>
      <c r="O1898" s="19" t="str">
        <f t="shared" si="92"/>
        <v/>
      </c>
    </row>
    <row r="1899" spans="2:15" hidden="1">
      <c r="B1899" t="s">
        <v>2651</v>
      </c>
      <c r="C1899" s="1">
        <v>1880</v>
      </c>
      <c r="D1899" s="6" t="str">
        <f t="shared" si="95"/>
        <v>ITM_USER_COMPLEX</v>
      </c>
      <c r="E1899" s="6">
        <f t="shared" si="96"/>
        <v>1880</v>
      </c>
      <c r="G1899" s="14" t="str">
        <f t="shared" si="93"/>
        <v/>
      </c>
      <c r="H1899" s="11" t="s">
        <v>2651</v>
      </c>
      <c r="N1899" s="18" t="str">
        <f t="shared" si="94"/>
        <v/>
      </c>
      <c r="O1899" s="19" t="str">
        <f t="shared" si="92"/>
        <v/>
      </c>
    </row>
    <row r="1900" spans="2:15" hidden="1">
      <c r="B1900" t="s">
        <v>2652</v>
      </c>
      <c r="C1900" s="1">
        <v>1881</v>
      </c>
      <c r="D1900" s="6" t="str">
        <f t="shared" si="95"/>
        <v>ITM_USER_SHIFTS</v>
      </c>
      <c r="E1900" s="6">
        <f t="shared" si="96"/>
        <v>1881</v>
      </c>
      <c r="G1900" s="14" t="str">
        <f t="shared" si="93"/>
        <v/>
      </c>
      <c r="H1900" s="11" t="s">
        <v>2652</v>
      </c>
      <c r="N1900" s="18" t="str">
        <f t="shared" si="94"/>
        <v/>
      </c>
      <c r="O1900" s="19" t="str">
        <f t="shared" si="92"/>
        <v/>
      </c>
    </row>
    <row r="1901" spans="2:15" hidden="1">
      <c r="B1901" t="s">
        <v>2653</v>
      </c>
      <c r="C1901" s="1">
        <v>1882</v>
      </c>
      <c r="D1901" s="6" t="str">
        <f t="shared" si="95"/>
        <v>ITM_USER_RESET</v>
      </c>
      <c r="E1901" s="6">
        <f t="shared" si="96"/>
        <v>1882</v>
      </c>
      <c r="G1901" s="14" t="str">
        <f t="shared" si="93"/>
        <v/>
      </c>
      <c r="H1901" s="11" t="s">
        <v>2653</v>
      </c>
      <c r="N1901" s="18" t="str">
        <f t="shared" si="94"/>
        <v/>
      </c>
      <c r="O1901" s="19" t="str">
        <f t="shared" si="92"/>
        <v/>
      </c>
    </row>
    <row r="1902" spans="2:15" hidden="1">
      <c r="B1902" t="s">
        <v>2654</v>
      </c>
      <c r="C1902" s="1">
        <v>1883</v>
      </c>
      <c r="D1902" s="6" t="str">
        <f t="shared" si="95"/>
        <v>ITM_U_KEY_USER</v>
      </c>
      <c r="E1902" s="6">
        <f t="shared" si="96"/>
        <v>1883</v>
      </c>
      <c r="G1902" s="14">
        <f t="shared" si="93"/>
        <v>1</v>
      </c>
      <c r="H1902" s="15" t="s">
        <v>2974</v>
      </c>
      <c r="N1902" s="18" t="str">
        <f t="shared" si="94"/>
        <v/>
      </c>
      <c r="O1902" s="19" t="str">
        <f t="shared" si="92"/>
        <v/>
      </c>
    </row>
    <row r="1903" spans="2:15" hidden="1">
      <c r="B1903" t="s">
        <v>2655</v>
      </c>
      <c r="C1903" s="1">
        <v>1884</v>
      </c>
      <c r="D1903" s="6" t="str">
        <f t="shared" si="95"/>
        <v>ITM_U_KEY_CC</v>
      </c>
      <c r="E1903" s="6">
        <f t="shared" si="96"/>
        <v>1884</v>
      </c>
      <c r="G1903" s="14">
        <f t="shared" si="93"/>
        <v>1</v>
      </c>
      <c r="H1903" s="15" t="s">
        <v>2975</v>
      </c>
      <c r="N1903" s="18" t="str">
        <f t="shared" si="94"/>
        <v/>
      </c>
      <c r="O1903" s="19" t="str">
        <f t="shared" si="92"/>
        <v/>
      </c>
    </row>
    <row r="1904" spans="2:15" hidden="1">
      <c r="B1904" t="s">
        <v>2656</v>
      </c>
      <c r="C1904" s="1">
        <v>1885</v>
      </c>
      <c r="D1904" s="6" t="str">
        <f t="shared" si="95"/>
        <v>ITM_U_KEY_MM</v>
      </c>
      <c r="E1904" s="6">
        <f t="shared" si="96"/>
        <v>1885</v>
      </c>
      <c r="G1904" s="14">
        <f t="shared" si="93"/>
        <v>1</v>
      </c>
      <c r="H1904" s="15" t="s">
        <v>2976</v>
      </c>
      <c r="N1904" s="18" t="str">
        <f t="shared" si="94"/>
        <v/>
      </c>
      <c r="O1904" s="19" t="str">
        <f t="shared" si="92"/>
        <v/>
      </c>
    </row>
    <row r="1905" spans="2:15" hidden="1">
      <c r="B1905" t="s">
        <v>2657</v>
      </c>
      <c r="C1905" s="1">
        <v>1886</v>
      </c>
      <c r="D1905" s="6" t="str">
        <f t="shared" si="95"/>
        <v>ITM_U_KEY_SIGMA</v>
      </c>
      <c r="E1905" s="6">
        <f t="shared" si="96"/>
        <v>1886</v>
      </c>
      <c r="G1905" s="14">
        <f t="shared" si="93"/>
        <v>1</v>
      </c>
      <c r="H1905" s="15" t="s">
        <v>2977</v>
      </c>
      <c r="N1905" s="18" t="str">
        <f t="shared" si="94"/>
        <v/>
      </c>
      <c r="O1905" s="19" t="str">
        <f t="shared" si="92"/>
        <v/>
      </c>
    </row>
    <row r="1906" spans="2:15" hidden="1">
      <c r="B1906" t="s">
        <v>2658</v>
      </c>
      <c r="C1906" s="1">
        <v>1887</v>
      </c>
      <c r="D1906" s="6" t="str">
        <f t="shared" si="95"/>
        <v>ITM_U_KEY_PRGM</v>
      </c>
      <c r="E1906" s="6">
        <f t="shared" si="96"/>
        <v>1887</v>
      </c>
      <c r="G1906" s="14">
        <f t="shared" si="93"/>
        <v>1</v>
      </c>
      <c r="H1906" s="15" t="s">
        <v>2978</v>
      </c>
      <c r="N1906" s="18" t="str">
        <f t="shared" si="94"/>
        <v/>
      </c>
      <c r="O1906" s="19" t="str">
        <f t="shared" si="92"/>
        <v/>
      </c>
    </row>
    <row r="1907" spans="2:15" hidden="1">
      <c r="B1907" t="s">
        <v>2659</v>
      </c>
      <c r="C1907" s="1">
        <v>1888</v>
      </c>
      <c r="D1907" s="6" t="str">
        <f t="shared" si="95"/>
        <v>ITM_U_KEY_ALPHA</v>
      </c>
      <c r="E1907" s="6">
        <f t="shared" si="96"/>
        <v>1888</v>
      </c>
      <c r="G1907" s="14">
        <f t="shared" si="93"/>
        <v>1</v>
      </c>
      <c r="H1907" s="15" t="s">
        <v>2979</v>
      </c>
      <c r="N1907" s="18" t="str">
        <f t="shared" si="94"/>
        <v/>
      </c>
      <c r="O1907" s="19" t="str">
        <f t="shared" si="92"/>
        <v/>
      </c>
    </row>
    <row r="1908" spans="2:15" hidden="1">
      <c r="B1908" t="s">
        <v>2660</v>
      </c>
      <c r="C1908" s="1">
        <v>1889</v>
      </c>
      <c r="D1908" s="6" t="str">
        <f t="shared" si="95"/>
        <v>ITM_SH_NORM_E</v>
      </c>
      <c r="E1908" s="6">
        <f t="shared" si="96"/>
        <v>1889</v>
      </c>
      <c r="G1908" s="14" t="str">
        <f t="shared" si="93"/>
        <v/>
      </c>
      <c r="H1908" s="11" t="s">
        <v>2660</v>
      </c>
      <c r="N1908" s="18" t="str">
        <f t="shared" si="94"/>
        <v/>
      </c>
      <c r="O1908" s="19" t="str">
        <f t="shared" si="92"/>
        <v/>
      </c>
    </row>
    <row r="1909" spans="2:15" hidden="1">
      <c r="B1909" t="s">
        <v>2661</v>
      </c>
      <c r="C1909" s="1">
        <v>1890</v>
      </c>
      <c r="D1909" s="6" t="str">
        <f t="shared" si="95"/>
        <v>ITM_JM_ASN</v>
      </c>
      <c r="E1909" s="6">
        <f t="shared" si="96"/>
        <v>1890</v>
      </c>
      <c r="G1909" s="14" t="str">
        <f t="shared" si="93"/>
        <v/>
      </c>
      <c r="H1909" s="11" t="s">
        <v>2661</v>
      </c>
      <c r="N1909" s="18" t="str">
        <f t="shared" si="94"/>
        <v/>
      </c>
      <c r="O1909" s="19" t="str">
        <f t="shared" ref="O1909:O1972" si="97">IF(D1909&lt;&gt;B1909,"find . -name '*.c' -o -name '*.h' | xargs perl -pi -i -e '"&amp;N1909&amp;"'","")</f>
        <v/>
      </c>
    </row>
    <row r="1910" spans="2:15" hidden="1">
      <c r="B1910" t="s">
        <v>2662</v>
      </c>
      <c r="C1910" s="1">
        <v>1891</v>
      </c>
      <c r="D1910" s="6" t="str">
        <f t="shared" si="95"/>
        <v>ITM_JM_SEEK</v>
      </c>
      <c r="E1910" s="6">
        <f t="shared" si="96"/>
        <v>1891</v>
      </c>
      <c r="G1910" s="14" t="str">
        <f t="shared" si="93"/>
        <v/>
      </c>
      <c r="H1910" s="11" t="s">
        <v>2662</v>
      </c>
      <c r="N1910" s="18" t="str">
        <f t="shared" si="94"/>
        <v/>
      </c>
      <c r="O1910" s="19" t="str">
        <f t="shared" si="97"/>
        <v/>
      </c>
    </row>
    <row r="1911" spans="2:15" hidden="1">
      <c r="B1911" t="s">
        <v>2663</v>
      </c>
      <c r="C1911" s="1">
        <v>1892</v>
      </c>
      <c r="D1911" s="6" t="str">
        <f t="shared" si="95"/>
        <v>ITM_INP_DEF_43S</v>
      </c>
      <c r="E1911" s="6">
        <f t="shared" si="96"/>
        <v>1892</v>
      </c>
      <c r="G1911" s="14" t="str">
        <f t="shared" si="93"/>
        <v/>
      </c>
      <c r="H1911" s="11" t="s">
        <v>2663</v>
      </c>
      <c r="N1911" s="18" t="str">
        <f t="shared" si="94"/>
        <v/>
      </c>
      <c r="O1911" s="19" t="str">
        <f t="shared" si="97"/>
        <v/>
      </c>
    </row>
    <row r="1912" spans="2:15" hidden="1">
      <c r="B1912" t="s">
        <v>2664</v>
      </c>
      <c r="C1912" s="1">
        <v>1893</v>
      </c>
      <c r="D1912" s="6" t="str">
        <f t="shared" si="95"/>
        <v>ITM_XXEQ</v>
      </c>
      <c r="E1912" s="6">
        <f t="shared" si="96"/>
        <v>1893</v>
      </c>
      <c r="G1912" s="14" t="str">
        <f t="shared" si="93"/>
        <v/>
      </c>
      <c r="H1912" s="11" t="s">
        <v>2664</v>
      </c>
      <c r="N1912" s="18" t="str">
        <f t="shared" si="94"/>
        <v/>
      </c>
      <c r="O1912" s="19" t="str">
        <f t="shared" si="97"/>
        <v/>
      </c>
    </row>
    <row r="1913" spans="2:15" hidden="1">
      <c r="B1913" t="s">
        <v>2665</v>
      </c>
      <c r="C1913" s="1">
        <v>1894</v>
      </c>
      <c r="D1913" s="6" t="str">
        <f t="shared" si="95"/>
        <v>ITM_USER_ALPHA</v>
      </c>
      <c r="E1913" s="6">
        <f t="shared" si="96"/>
        <v>1894</v>
      </c>
      <c r="G1913" s="14" t="str">
        <f t="shared" si="93"/>
        <v/>
      </c>
      <c r="H1913" s="11" t="s">
        <v>2665</v>
      </c>
      <c r="N1913" s="18" t="str">
        <f t="shared" si="94"/>
        <v/>
      </c>
      <c r="O1913" s="19" t="str">
        <f t="shared" si="97"/>
        <v/>
      </c>
    </row>
    <row r="1914" spans="2:15" hidden="1">
      <c r="B1914" t="s">
        <v>2666</v>
      </c>
      <c r="C1914" s="1">
        <v>1895</v>
      </c>
      <c r="D1914" s="6" t="str">
        <f t="shared" si="95"/>
        <v>ITM_USER_GSHFT</v>
      </c>
      <c r="E1914" s="6">
        <f t="shared" si="96"/>
        <v>1895</v>
      </c>
      <c r="G1914" s="14" t="str">
        <f t="shared" si="93"/>
        <v/>
      </c>
      <c r="H1914" s="11" t="s">
        <v>2666</v>
      </c>
      <c r="N1914" s="18" t="str">
        <f t="shared" si="94"/>
        <v/>
      </c>
      <c r="O1914" s="19" t="str">
        <f t="shared" si="97"/>
        <v/>
      </c>
    </row>
    <row r="1915" spans="2:15" hidden="1">
      <c r="B1915" t="s">
        <v>2667</v>
      </c>
      <c r="C1915" s="1">
        <v>1896</v>
      </c>
      <c r="D1915" s="6" t="str">
        <f t="shared" si="95"/>
        <v>ITM_USER_CC</v>
      </c>
      <c r="E1915" s="6">
        <f t="shared" si="96"/>
        <v>1896</v>
      </c>
      <c r="G1915" s="14" t="str">
        <f t="shared" si="93"/>
        <v/>
      </c>
      <c r="H1915" s="11" t="s">
        <v>2667</v>
      </c>
      <c r="N1915" s="18" t="str">
        <f t="shared" si="94"/>
        <v/>
      </c>
      <c r="O1915" s="19" t="str">
        <f t="shared" si="97"/>
        <v/>
      </c>
    </row>
    <row r="1916" spans="2:15" hidden="1">
      <c r="B1916" t="s">
        <v>2668</v>
      </c>
      <c r="C1916" s="1">
        <v>1897</v>
      </c>
      <c r="D1916" s="6" t="str">
        <f t="shared" si="95"/>
        <v>ITM_USER_MYM</v>
      </c>
      <c r="E1916" s="6">
        <f t="shared" si="96"/>
        <v>1897</v>
      </c>
      <c r="G1916" s="14" t="str">
        <f t="shared" si="93"/>
        <v/>
      </c>
      <c r="H1916" s="11" t="s">
        <v>2668</v>
      </c>
      <c r="N1916" s="18" t="str">
        <f t="shared" si="94"/>
        <v/>
      </c>
      <c r="O1916" s="19" t="str">
        <f t="shared" si="97"/>
        <v/>
      </c>
    </row>
    <row r="1917" spans="2:15" hidden="1">
      <c r="B1917" t="s">
        <v>2669</v>
      </c>
      <c r="C1917" s="1">
        <v>1898</v>
      </c>
      <c r="D1917" s="6" t="str">
        <f t="shared" si="95"/>
        <v>ITM_USER_PRGM</v>
      </c>
      <c r="E1917" s="6">
        <f t="shared" si="96"/>
        <v>1898</v>
      </c>
      <c r="G1917" s="14" t="str">
        <f t="shared" si="93"/>
        <v/>
      </c>
      <c r="H1917" s="11" t="s">
        <v>2669</v>
      </c>
      <c r="N1917" s="18" t="str">
        <f t="shared" si="94"/>
        <v/>
      </c>
      <c r="O1917" s="19" t="str">
        <f t="shared" si="97"/>
        <v/>
      </c>
    </row>
    <row r="1918" spans="2:15" hidden="1">
      <c r="B1918" t="s">
        <v>2670</v>
      </c>
      <c r="C1918" s="1">
        <v>1899</v>
      </c>
      <c r="D1918" s="6" t="str">
        <f t="shared" si="95"/>
        <v>ITM_USER_USER</v>
      </c>
      <c r="E1918" s="6">
        <f t="shared" si="96"/>
        <v>1899</v>
      </c>
      <c r="G1918" s="14" t="str">
        <f t="shared" si="93"/>
        <v/>
      </c>
      <c r="H1918" s="11" t="s">
        <v>2670</v>
      </c>
      <c r="N1918" s="18" t="str">
        <f t="shared" si="94"/>
        <v/>
      </c>
      <c r="O1918" s="19" t="str">
        <f t="shared" si="97"/>
        <v/>
      </c>
    </row>
    <row r="1919" spans="2:15" hidden="1">
      <c r="B1919" t="s">
        <v>2671</v>
      </c>
      <c r="C1919" s="1">
        <v>1900</v>
      </c>
      <c r="D1919" s="6" t="str">
        <f t="shared" si="95"/>
        <v>ITM_USER_SIGMAPLUS</v>
      </c>
      <c r="E1919" s="6">
        <f t="shared" si="96"/>
        <v>1900</v>
      </c>
      <c r="G1919" s="14" t="str">
        <f t="shared" si="93"/>
        <v/>
      </c>
      <c r="H1919" s="11" t="s">
        <v>2671</v>
      </c>
      <c r="N1919" s="18" t="str">
        <f t="shared" si="94"/>
        <v/>
      </c>
      <c r="O1919" s="19" t="str">
        <f t="shared" si="97"/>
        <v/>
      </c>
    </row>
    <row r="1920" spans="2:15" hidden="1">
      <c r="B1920" t="s">
        <v>2672</v>
      </c>
      <c r="C1920" s="1">
        <v>1901</v>
      </c>
      <c r="D1920" s="6" t="str">
        <f t="shared" si="95"/>
        <v>ITM_USER_V43MIN</v>
      </c>
      <c r="E1920" s="6">
        <f t="shared" si="96"/>
        <v>1901</v>
      </c>
      <c r="G1920" s="14" t="str">
        <f t="shared" si="93"/>
        <v/>
      </c>
      <c r="H1920" s="11" t="s">
        <v>2672</v>
      </c>
      <c r="N1920" s="18" t="str">
        <f t="shared" si="94"/>
        <v/>
      </c>
      <c r="O1920" s="19" t="str">
        <f t="shared" si="97"/>
        <v/>
      </c>
    </row>
    <row r="1921" spans="2:15" hidden="1">
      <c r="B1921" t="s">
        <v>2673</v>
      </c>
      <c r="C1921" s="1">
        <v>1902</v>
      </c>
      <c r="D1921" s="6" t="str">
        <f t="shared" si="95"/>
        <v>ITM_USER_SHIFTS2</v>
      </c>
      <c r="E1921" s="6">
        <f t="shared" si="96"/>
        <v>1902</v>
      </c>
      <c r="G1921" s="14" t="str">
        <f t="shared" si="93"/>
        <v/>
      </c>
      <c r="H1921" s="11" t="s">
        <v>2673</v>
      </c>
      <c r="N1921" s="18" t="str">
        <f t="shared" si="94"/>
        <v/>
      </c>
      <c r="O1921" s="19" t="str">
        <f t="shared" si="97"/>
        <v/>
      </c>
    </row>
    <row r="1922" spans="2:15" hidden="1">
      <c r="B1922" t="s">
        <v>2674</v>
      </c>
      <c r="C1922" s="1">
        <v>1903</v>
      </c>
      <c r="D1922" s="6" t="str">
        <f t="shared" si="95"/>
        <v>ITM_USER_HOME</v>
      </c>
      <c r="E1922" s="6">
        <f t="shared" si="96"/>
        <v>1903</v>
      </c>
      <c r="G1922" s="14" t="str">
        <f t="shared" si="93"/>
        <v/>
      </c>
      <c r="H1922" s="11" t="s">
        <v>2674</v>
      </c>
      <c r="N1922" s="18" t="str">
        <f t="shared" si="94"/>
        <v/>
      </c>
      <c r="O1922" s="19" t="str">
        <f t="shared" si="97"/>
        <v/>
      </c>
    </row>
    <row r="1923" spans="2:15" hidden="1">
      <c r="B1923" t="s">
        <v>2675</v>
      </c>
      <c r="C1923" s="1">
        <v>1904</v>
      </c>
      <c r="D1923" s="6" t="str">
        <f t="shared" si="95"/>
        <v>ITM_USER_WP43S</v>
      </c>
      <c r="E1923" s="6">
        <f t="shared" si="96"/>
        <v>1904</v>
      </c>
      <c r="G1923" s="14" t="str">
        <f t="shared" si="93"/>
        <v/>
      </c>
      <c r="H1923" s="11" t="s">
        <v>2675</v>
      </c>
      <c r="N1923" s="18" t="str">
        <f t="shared" si="94"/>
        <v/>
      </c>
      <c r="O1923" s="19" t="str">
        <f t="shared" si="97"/>
        <v/>
      </c>
    </row>
    <row r="1924" spans="2:15" hidden="1">
      <c r="B1924" t="s">
        <v>2676</v>
      </c>
      <c r="C1924" s="1">
        <v>1905</v>
      </c>
      <c r="D1924" s="6" t="str">
        <f t="shared" si="95"/>
        <v>ITM_USER_DM42</v>
      </c>
      <c r="E1924" s="6">
        <f t="shared" si="96"/>
        <v>1905</v>
      </c>
      <c r="G1924" s="14" t="str">
        <f t="shared" si="93"/>
        <v/>
      </c>
      <c r="H1924" s="11" t="s">
        <v>2676</v>
      </c>
      <c r="N1924" s="18" t="str">
        <f t="shared" si="94"/>
        <v/>
      </c>
      <c r="O1924" s="19" t="str">
        <f t="shared" si="97"/>
        <v/>
      </c>
    </row>
    <row r="1925" spans="2:15" hidden="1">
      <c r="B1925" t="s">
        <v>2677</v>
      </c>
      <c r="C1925" s="1">
        <v>1906</v>
      </c>
      <c r="D1925" s="6" t="str">
        <f t="shared" si="95"/>
        <v>ITM_USER_C43</v>
      </c>
      <c r="E1925" s="6">
        <f t="shared" si="96"/>
        <v>1906</v>
      </c>
      <c r="G1925" s="14" t="str">
        <f t="shared" si="93"/>
        <v/>
      </c>
      <c r="H1925" s="11" t="s">
        <v>2677</v>
      </c>
      <c r="N1925" s="18" t="str">
        <f t="shared" si="94"/>
        <v/>
      </c>
      <c r="O1925" s="19" t="str">
        <f t="shared" si="97"/>
        <v/>
      </c>
    </row>
    <row r="1926" spans="2:15" hidden="1">
      <c r="B1926" t="s">
        <v>2678</v>
      </c>
      <c r="C1926" s="1">
        <v>1907</v>
      </c>
      <c r="D1926" s="6" t="str">
        <f t="shared" si="95"/>
        <v>ITM_GET_NORM_E</v>
      </c>
      <c r="E1926" s="6">
        <f t="shared" si="96"/>
        <v>1907</v>
      </c>
      <c r="G1926" s="14" t="str">
        <f t="shared" si="93"/>
        <v/>
      </c>
      <c r="H1926" s="11" t="s">
        <v>2678</v>
      </c>
      <c r="N1926" s="18" t="str">
        <f t="shared" si="94"/>
        <v/>
      </c>
      <c r="O1926" s="19" t="str">
        <f t="shared" si="97"/>
        <v/>
      </c>
    </row>
    <row r="1927" spans="2:15" hidden="1">
      <c r="B1927" t="s">
        <v>2679</v>
      </c>
      <c r="C1927" s="1">
        <v>1908</v>
      </c>
      <c r="D1927" s="6" t="str">
        <f t="shared" si="95"/>
        <v>MNU_GRAPH</v>
      </c>
      <c r="E1927" s="6">
        <f t="shared" si="96"/>
        <v>1908</v>
      </c>
      <c r="G1927" s="14" t="str">
        <f t="shared" si="93"/>
        <v/>
      </c>
      <c r="H1927" s="11" t="s">
        <v>2679</v>
      </c>
      <c r="N1927" s="18" t="str">
        <f t="shared" si="94"/>
        <v/>
      </c>
      <c r="O1927" s="19" t="str">
        <f t="shared" si="97"/>
        <v/>
      </c>
    </row>
    <row r="1928" spans="2:15" hidden="1">
      <c r="B1928" t="s">
        <v>2680</v>
      </c>
      <c r="C1928" s="1">
        <v>1909</v>
      </c>
      <c r="D1928" s="6" t="str">
        <f t="shared" si="95"/>
        <v>MNU_ASN_N</v>
      </c>
      <c r="E1928" s="6">
        <f t="shared" si="96"/>
        <v>1909</v>
      </c>
      <c r="G1928" s="14" t="str">
        <f t="shared" ref="G1928:G1991" si="98">IF(D1928&lt;&gt;H1928,1,"")</f>
        <v/>
      </c>
      <c r="H1928" s="11" t="s">
        <v>2680</v>
      </c>
      <c r="N1928" s="18" t="str">
        <f t="shared" si="94"/>
        <v/>
      </c>
      <c r="O1928" s="19" t="str">
        <f t="shared" si="97"/>
        <v/>
      </c>
    </row>
    <row r="1929" spans="2:15" hidden="1">
      <c r="B1929" t="s">
        <v>2681</v>
      </c>
      <c r="C1929" s="1">
        <v>1910</v>
      </c>
      <c r="D1929" s="6" t="str">
        <f t="shared" si="95"/>
        <v>MNU_HOME</v>
      </c>
      <c r="E1929" s="6">
        <f t="shared" si="96"/>
        <v>1910</v>
      </c>
      <c r="G1929" s="14" t="str">
        <f t="shared" si="98"/>
        <v/>
      </c>
      <c r="H1929" s="11" t="s">
        <v>2681</v>
      </c>
      <c r="N1929" s="18" t="str">
        <f t="shared" si="94"/>
        <v/>
      </c>
      <c r="O1929" s="19" t="str">
        <f t="shared" si="97"/>
        <v/>
      </c>
    </row>
    <row r="1930" spans="2:15" hidden="1">
      <c r="B1930" t="s">
        <v>2682</v>
      </c>
      <c r="C1930" s="1">
        <v>1911</v>
      </c>
      <c r="D1930" s="6" t="str">
        <f t="shared" si="95"/>
        <v>MNU_ALPHA</v>
      </c>
      <c r="E1930" s="6">
        <f t="shared" si="96"/>
        <v>1911</v>
      </c>
      <c r="G1930" s="14" t="str">
        <f t="shared" si="98"/>
        <v/>
      </c>
      <c r="H1930" s="11" t="s">
        <v>2682</v>
      </c>
      <c r="N1930" s="18" t="str">
        <f t="shared" si="94"/>
        <v/>
      </c>
      <c r="O1930" s="19" t="str">
        <f t="shared" si="97"/>
        <v/>
      </c>
    </row>
    <row r="1931" spans="2:15" hidden="1">
      <c r="B1931" t="s">
        <v>2683</v>
      </c>
      <c r="C1931" s="1">
        <v>1912</v>
      </c>
      <c r="D1931" s="6" t="str">
        <f t="shared" si="95"/>
        <v>MNU_BASE</v>
      </c>
      <c r="E1931" s="6">
        <f t="shared" si="96"/>
        <v>1912</v>
      </c>
      <c r="G1931" s="14" t="str">
        <f t="shared" si="98"/>
        <v/>
      </c>
      <c r="H1931" s="11" t="s">
        <v>2683</v>
      </c>
      <c r="N1931" s="18" t="str">
        <f t="shared" si="94"/>
        <v/>
      </c>
      <c r="O1931" s="19" t="str">
        <f t="shared" si="97"/>
        <v/>
      </c>
    </row>
    <row r="1932" spans="2:15" hidden="1">
      <c r="B1932" t="s">
        <v>2684</v>
      </c>
      <c r="C1932" s="1">
        <v>1913</v>
      </c>
      <c r="D1932" s="6" t="str">
        <f t="shared" si="95"/>
        <v>MNU_XEQ</v>
      </c>
      <c r="E1932" s="6">
        <f t="shared" si="96"/>
        <v>1913</v>
      </c>
      <c r="G1932" s="14" t="str">
        <f t="shared" si="98"/>
        <v/>
      </c>
      <c r="H1932" s="11" t="s">
        <v>2684</v>
      </c>
      <c r="N1932" s="18" t="str">
        <f t="shared" si="94"/>
        <v/>
      </c>
      <c r="O1932" s="19" t="str">
        <f t="shared" si="97"/>
        <v/>
      </c>
    </row>
    <row r="1933" spans="2:15" hidden="1">
      <c r="B1933" t="s">
        <v>2685</v>
      </c>
      <c r="C1933" s="1">
        <v>1914</v>
      </c>
      <c r="D1933" s="6" t="str">
        <f t="shared" si="95"/>
        <v>MNU_EE</v>
      </c>
      <c r="E1933" s="6">
        <f t="shared" si="96"/>
        <v>1914</v>
      </c>
      <c r="G1933" s="14" t="str">
        <f t="shared" si="98"/>
        <v/>
      </c>
      <c r="H1933" s="11" t="s">
        <v>2685</v>
      </c>
      <c r="N1933" s="18" t="str">
        <f t="shared" si="94"/>
        <v/>
      </c>
      <c r="O1933" s="19" t="str">
        <f t="shared" si="97"/>
        <v/>
      </c>
    </row>
    <row r="1934" spans="2:15" hidden="1">
      <c r="B1934" t="s">
        <v>2686</v>
      </c>
      <c r="C1934" s="1">
        <v>1915</v>
      </c>
      <c r="D1934" s="6" t="str">
        <f t="shared" si="95"/>
        <v>ITM_T_UP_ARROW</v>
      </c>
      <c r="E1934" s="6">
        <f t="shared" si="96"/>
        <v>1915</v>
      </c>
      <c r="G1934" s="14" t="str">
        <f t="shared" si="98"/>
        <v/>
      </c>
      <c r="H1934" s="11" t="s">
        <v>2686</v>
      </c>
      <c r="N1934" s="18" t="str">
        <f t="shared" si="94"/>
        <v/>
      </c>
      <c r="O1934" s="19" t="str">
        <f t="shared" si="97"/>
        <v/>
      </c>
    </row>
    <row r="1935" spans="2:15" hidden="1">
      <c r="B1935" t="s">
        <v>2687</v>
      </c>
      <c r="C1935" s="1">
        <v>1916</v>
      </c>
      <c r="D1935" s="6" t="str">
        <f t="shared" si="95"/>
        <v>MNU_ASN</v>
      </c>
      <c r="E1935" s="6">
        <f t="shared" si="96"/>
        <v>1916</v>
      </c>
      <c r="G1935" s="14" t="str">
        <f t="shared" si="98"/>
        <v/>
      </c>
      <c r="H1935" s="11" t="s">
        <v>2687</v>
      </c>
      <c r="N1935" s="18" t="str">
        <f t="shared" si="94"/>
        <v/>
      </c>
      <c r="O1935" s="19" t="str">
        <f t="shared" si="97"/>
        <v/>
      </c>
    </row>
    <row r="1936" spans="2:15" hidden="1">
      <c r="B1936" t="s">
        <v>2688</v>
      </c>
      <c r="C1936" s="1">
        <v>1917</v>
      </c>
      <c r="D1936" s="6" t="str">
        <f t="shared" si="95"/>
        <v>ITM_T_DOWN_ARROW</v>
      </c>
      <c r="E1936" s="6">
        <f t="shared" si="96"/>
        <v>1917</v>
      </c>
      <c r="G1936" s="14" t="str">
        <f t="shared" si="98"/>
        <v/>
      </c>
      <c r="H1936" s="11" t="s">
        <v>2688</v>
      </c>
      <c r="N1936" s="18" t="str">
        <f t="shared" si="94"/>
        <v/>
      </c>
      <c r="O1936" s="19" t="str">
        <f t="shared" si="97"/>
        <v/>
      </c>
    </row>
    <row r="1937" spans="2:15" hidden="1">
      <c r="B1937" t="s">
        <v>2689</v>
      </c>
      <c r="C1937" s="1">
        <v>1918</v>
      </c>
      <c r="D1937" s="6" t="str">
        <f t="shared" si="95"/>
        <v>ITM_T_HOME</v>
      </c>
      <c r="E1937" s="6">
        <f t="shared" si="96"/>
        <v>1918</v>
      </c>
      <c r="G1937" s="14" t="str">
        <f t="shared" si="98"/>
        <v/>
      </c>
      <c r="H1937" s="11" t="s">
        <v>2689</v>
      </c>
      <c r="N1937" s="18" t="str">
        <f t="shared" si="94"/>
        <v/>
      </c>
      <c r="O1937" s="19" t="str">
        <f t="shared" si="97"/>
        <v/>
      </c>
    </row>
    <row r="1938" spans="2:15" hidden="1">
      <c r="B1938" t="s">
        <v>2690</v>
      </c>
      <c r="C1938" s="1">
        <v>1919</v>
      </c>
      <c r="D1938" s="6" t="str">
        <f t="shared" si="95"/>
        <v>ITM_T_END</v>
      </c>
      <c r="E1938" s="6">
        <f t="shared" si="96"/>
        <v>1919</v>
      </c>
      <c r="G1938" s="14" t="str">
        <f t="shared" si="98"/>
        <v/>
      </c>
      <c r="H1938" s="11" t="s">
        <v>2690</v>
      </c>
      <c r="N1938" s="18" t="str">
        <f t="shared" si="94"/>
        <v/>
      </c>
      <c r="O1938" s="19" t="str">
        <f t="shared" si="97"/>
        <v/>
      </c>
    </row>
    <row r="1939" spans="2:15" hidden="1">
      <c r="B1939" t="s">
        <v>2691</v>
      </c>
      <c r="C1939" s="1">
        <v>1920</v>
      </c>
      <c r="D1939" s="6" t="str">
        <f t="shared" si="95"/>
        <v>MNU_ASN_U</v>
      </c>
      <c r="E1939" s="6">
        <f t="shared" si="96"/>
        <v>1920</v>
      </c>
      <c r="G1939" s="14" t="str">
        <f t="shared" si="98"/>
        <v/>
      </c>
      <c r="H1939" s="11" t="s">
        <v>2691</v>
      </c>
      <c r="N1939" s="18" t="str">
        <f t="shared" si="94"/>
        <v/>
      </c>
      <c r="O1939" s="19" t="str">
        <f t="shared" si="97"/>
        <v/>
      </c>
    </row>
    <row r="1940" spans="2:15" hidden="1">
      <c r="B1940" t="s">
        <v>2692</v>
      </c>
      <c r="C1940" s="1">
        <v>1921</v>
      </c>
      <c r="D1940" s="6" t="str">
        <f t="shared" si="95"/>
        <v>MNU_T_EDIT</v>
      </c>
      <c r="E1940" s="6">
        <f t="shared" si="96"/>
        <v>1921</v>
      </c>
      <c r="G1940" s="14" t="str">
        <f t="shared" si="98"/>
        <v/>
      </c>
      <c r="H1940" s="11" t="s">
        <v>2692</v>
      </c>
      <c r="N1940" s="18" t="str">
        <f t="shared" si="94"/>
        <v/>
      </c>
      <c r="O1940" s="19" t="str">
        <f t="shared" si="97"/>
        <v/>
      </c>
    </row>
    <row r="1941" spans="2:15" hidden="1">
      <c r="B1941" t="s">
        <v>2693</v>
      </c>
      <c r="C1941" s="1">
        <v>1922</v>
      </c>
      <c r="D1941" s="6" t="str">
        <f t="shared" si="95"/>
        <v>MNU_XXEQ</v>
      </c>
      <c r="E1941" s="6">
        <f t="shared" si="96"/>
        <v>1922</v>
      </c>
      <c r="G1941" s="14" t="str">
        <f t="shared" si="98"/>
        <v/>
      </c>
      <c r="H1941" s="11" t="s">
        <v>2693</v>
      </c>
      <c r="N1941" s="18" t="str">
        <f t="shared" si="94"/>
        <v/>
      </c>
      <c r="O1941" s="19" t="str">
        <f t="shared" si="97"/>
        <v/>
      </c>
    </row>
    <row r="1942" spans="2:15" hidden="1">
      <c r="B1942" t="s">
        <v>2694</v>
      </c>
      <c r="C1942" s="1">
        <v>1923</v>
      </c>
      <c r="D1942" s="6" t="str">
        <f t="shared" si="95"/>
        <v>ITM_RNG</v>
      </c>
      <c r="E1942" s="6">
        <f t="shared" si="96"/>
        <v>1923</v>
      </c>
      <c r="G1942" s="14" t="str">
        <f t="shared" si="98"/>
        <v/>
      </c>
      <c r="H1942" s="11" t="s">
        <v>2694</v>
      </c>
      <c r="N1942" s="18" t="str">
        <f t="shared" si="94"/>
        <v/>
      </c>
      <c r="O1942" s="19" t="str">
        <f t="shared" si="97"/>
        <v/>
      </c>
    </row>
    <row r="1943" spans="2:15" hidden="1">
      <c r="B1943" t="s">
        <v>243</v>
      </c>
      <c r="C1943" s="1">
        <v>1924</v>
      </c>
      <c r="D1943" s="6" t="str">
        <f t="shared" si="95"/>
        <v>ITM_FLGSV</v>
      </c>
      <c r="E1943" s="6">
        <f t="shared" si="96"/>
        <v>1924</v>
      </c>
      <c r="G1943" s="14" t="str">
        <f t="shared" si="98"/>
        <v/>
      </c>
      <c r="H1943" s="11" t="s">
        <v>243</v>
      </c>
      <c r="N1943" s="18" t="str">
        <f t="shared" ref="N1943:N2006" si="99">IF(D1943&lt;&gt;B1943,"s/\b"&amp;B1943&amp;"\b/"&amp;D1943&amp;"/g;","")</f>
        <v/>
      </c>
      <c r="O1943" s="19" t="str">
        <f t="shared" si="97"/>
        <v/>
      </c>
    </row>
    <row r="1944" spans="2:15" hidden="1">
      <c r="B1944" t="s">
        <v>2695</v>
      </c>
      <c r="C1944" s="1">
        <v>1925</v>
      </c>
      <c r="D1944" s="6" t="str">
        <f t="shared" si="95"/>
        <v>ITM_CPXI</v>
      </c>
      <c r="E1944" s="6">
        <f t="shared" si="96"/>
        <v>1925</v>
      </c>
      <c r="G1944" s="14" t="str">
        <f t="shared" si="98"/>
        <v/>
      </c>
      <c r="H1944" s="11" t="s">
        <v>2695</v>
      </c>
      <c r="N1944" s="18" t="str">
        <f t="shared" si="99"/>
        <v/>
      </c>
      <c r="O1944" s="19" t="str">
        <f t="shared" si="97"/>
        <v/>
      </c>
    </row>
    <row r="1945" spans="2:15" hidden="1">
      <c r="B1945" t="s">
        <v>2696</v>
      </c>
      <c r="C1945" s="1">
        <v>1926</v>
      </c>
      <c r="D1945" s="6" t="str">
        <f t="shared" si="95"/>
        <v>ITM_CPXJ</v>
      </c>
      <c r="E1945" s="6">
        <f t="shared" si="96"/>
        <v>1926</v>
      </c>
      <c r="G1945" s="14" t="str">
        <f t="shared" si="98"/>
        <v/>
      </c>
      <c r="H1945" s="11" t="s">
        <v>2696</v>
      </c>
      <c r="N1945" s="18" t="str">
        <f t="shared" si="99"/>
        <v/>
      </c>
      <c r="O1945" s="19" t="str">
        <f t="shared" si="97"/>
        <v/>
      </c>
    </row>
    <row r="1946" spans="2:15" hidden="1">
      <c r="B1946" t="s">
        <v>2697</v>
      </c>
      <c r="C1946" s="1">
        <v>1927</v>
      </c>
      <c r="D1946" s="6" t="str">
        <f t="shared" si="95"/>
        <v>ITM_SSIZE4</v>
      </c>
      <c r="E1946" s="6">
        <f t="shared" si="96"/>
        <v>1927</v>
      </c>
      <c r="G1946" s="14" t="str">
        <f t="shared" si="98"/>
        <v/>
      </c>
      <c r="H1946" s="11" t="s">
        <v>2697</v>
      </c>
      <c r="N1946" s="18" t="str">
        <f t="shared" si="99"/>
        <v/>
      </c>
      <c r="O1946" s="19" t="str">
        <f t="shared" si="97"/>
        <v/>
      </c>
    </row>
    <row r="1947" spans="2:15" hidden="1">
      <c r="B1947" t="s">
        <v>2698</v>
      </c>
      <c r="C1947" s="1">
        <v>1928</v>
      </c>
      <c r="D1947" s="6" t="str">
        <f t="shared" si="95"/>
        <v>ITM_SSIZE8</v>
      </c>
      <c r="E1947" s="6">
        <f t="shared" si="96"/>
        <v>1928</v>
      </c>
      <c r="G1947" s="14" t="str">
        <f t="shared" si="98"/>
        <v/>
      </c>
      <c r="H1947" s="11" t="s">
        <v>2698</v>
      </c>
      <c r="N1947" s="18" t="str">
        <f t="shared" si="99"/>
        <v/>
      </c>
      <c r="O1947" s="19" t="str">
        <f t="shared" si="97"/>
        <v/>
      </c>
    </row>
    <row r="1948" spans="2:15" hidden="1">
      <c r="B1948" t="s">
        <v>2699</v>
      </c>
      <c r="C1948" s="1">
        <v>1929</v>
      </c>
      <c r="D1948" s="6" t="str">
        <f t="shared" si="95"/>
        <v>ITM_CB_SPCRES</v>
      </c>
      <c r="E1948" s="6">
        <f t="shared" si="96"/>
        <v>1929</v>
      </c>
      <c r="G1948" s="14" t="str">
        <f t="shared" si="98"/>
        <v/>
      </c>
      <c r="H1948" s="11" t="s">
        <v>2699</v>
      </c>
      <c r="N1948" s="18" t="str">
        <f t="shared" si="99"/>
        <v/>
      </c>
      <c r="O1948" s="19" t="str">
        <f t="shared" si="97"/>
        <v/>
      </c>
    </row>
    <row r="1949" spans="2:15" hidden="1">
      <c r="B1949" t="s">
        <v>2700</v>
      </c>
      <c r="C1949" s="1">
        <v>1930</v>
      </c>
      <c r="D1949" s="6" t="str">
        <f t="shared" si="95"/>
        <v>ITM_CFG</v>
      </c>
      <c r="E1949" s="6">
        <f t="shared" si="96"/>
        <v>1930</v>
      </c>
      <c r="G1949" s="14" t="str">
        <f t="shared" si="98"/>
        <v/>
      </c>
      <c r="H1949" s="11" t="s">
        <v>2700</v>
      </c>
      <c r="N1949" s="18" t="str">
        <f t="shared" si="99"/>
        <v/>
      </c>
      <c r="O1949" s="19" t="str">
        <f t="shared" si="97"/>
        <v/>
      </c>
    </row>
    <row r="1950" spans="2:15" hidden="1">
      <c r="B1950" t="s">
        <v>2701</v>
      </c>
      <c r="C1950" s="1">
        <v>1931</v>
      </c>
      <c r="D1950" s="6" t="str">
        <f t="shared" si="95"/>
        <v>ITM_CLK12</v>
      </c>
      <c r="E1950" s="6">
        <f t="shared" si="96"/>
        <v>1931</v>
      </c>
      <c r="G1950" s="14" t="str">
        <f t="shared" si="98"/>
        <v/>
      </c>
      <c r="H1950" s="11" t="s">
        <v>2701</v>
      </c>
      <c r="N1950" s="18" t="str">
        <f t="shared" si="99"/>
        <v/>
      </c>
      <c r="O1950" s="19" t="str">
        <f t="shared" si="97"/>
        <v/>
      </c>
    </row>
    <row r="1951" spans="2:15" hidden="1">
      <c r="B1951" t="s">
        <v>2702</v>
      </c>
      <c r="C1951" s="1">
        <v>1932</v>
      </c>
      <c r="D1951" s="6" t="str">
        <f t="shared" si="95"/>
        <v>ITM_CLK24</v>
      </c>
      <c r="E1951" s="6">
        <f t="shared" si="96"/>
        <v>1932</v>
      </c>
      <c r="G1951" s="14" t="str">
        <f t="shared" si="98"/>
        <v/>
      </c>
      <c r="H1951" s="11" t="s">
        <v>2702</v>
      </c>
      <c r="N1951" s="18" t="str">
        <f t="shared" si="99"/>
        <v/>
      </c>
      <c r="O1951" s="19" t="str">
        <f t="shared" si="97"/>
        <v/>
      </c>
    </row>
    <row r="1952" spans="2:15" hidden="1">
      <c r="B1952" t="s">
        <v>2703</v>
      </c>
      <c r="C1952" s="1">
        <v>1933</v>
      </c>
      <c r="D1952" s="6" t="str">
        <f t="shared" si="95"/>
        <v>ITM_MULTCR</v>
      </c>
      <c r="E1952" s="6">
        <f t="shared" si="96"/>
        <v>1933</v>
      </c>
      <c r="G1952" s="14" t="str">
        <f t="shared" si="98"/>
        <v/>
      </c>
      <c r="H1952" s="11" t="s">
        <v>2703</v>
      </c>
      <c r="N1952" s="18" t="str">
        <f t="shared" si="99"/>
        <v/>
      </c>
      <c r="O1952" s="19" t="str">
        <f t="shared" si="97"/>
        <v/>
      </c>
    </row>
    <row r="1953" spans="2:15" hidden="1">
      <c r="B1953" t="s">
        <v>2704</v>
      </c>
      <c r="C1953" s="1">
        <v>1934</v>
      </c>
      <c r="D1953" s="6" t="str">
        <f t="shared" si="95"/>
        <v>ITM_MULTDOT</v>
      </c>
      <c r="E1953" s="6">
        <f t="shared" si="96"/>
        <v>1934</v>
      </c>
      <c r="G1953" s="14" t="str">
        <f t="shared" si="98"/>
        <v/>
      </c>
      <c r="H1953" s="11" t="s">
        <v>2704</v>
      </c>
      <c r="N1953" s="18" t="str">
        <f t="shared" si="99"/>
        <v/>
      </c>
      <c r="O1953" s="19" t="str">
        <f t="shared" si="97"/>
        <v/>
      </c>
    </row>
    <row r="1954" spans="2:15" hidden="1">
      <c r="B1954" t="s">
        <v>2705</v>
      </c>
      <c r="C1954" s="1">
        <v>1935</v>
      </c>
      <c r="D1954" s="6" t="str">
        <f t="shared" si="95"/>
        <v>ITM_POLAR</v>
      </c>
      <c r="E1954" s="6">
        <f t="shared" si="96"/>
        <v>1935</v>
      </c>
      <c r="G1954" s="14" t="str">
        <f t="shared" si="98"/>
        <v/>
      </c>
      <c r="H1954" s="11" t="s">
        <v>2705</v>
      </c>
      <c r="N1954" s="18" t="str">
        <f t="shared" si="99"/>
        <v/>
      </c>
      <c r="O1954" s="19" t="str">
        <f t="shared" si="97"/>
        <v/>
      </c>
    </row>
    <row r="1955" spans="2:15" hidden="1">
      <c r="B1955" t="s">
        <v>2706</v>
      </c>
      <c r="C1955" s="1">
        <v>1936</v>
      </c>
      <c r="D1955" s="6" t="str">
        <f t="shared" si="95"/>
        <v>ITM_RDXCOM</v>
      </c>
      <c r="E1955" s="6">
        <f t="shared" si="96"/>
        <v>1936</v>
      </c>
      <c r="G1955" s="14" t="str">
        <f t="shared" si="98"/>
        <v/>
      </c>
      <c r="H1955" s="11" t="s">
        <v>2706</v>
      </c>
      <c r="N1955" s="18" t="str">
        <f t="shared" si="99"/>
        <v/>
      </c>
      <c r="O1955" s="19" t="str">
        <f t="shared" si="97"/>
        <v/>
      </c>
    </row>
    <row r="1956" spans="2:15" hidden="1">
      <c r="B1956" t="s">
        <v>2707</v>
      </c>
      <c r="C1956" s="1">
        <v>1937</v>
      </c>
      <c r="D1956" s="6" t="str">
        <f t="shared" si="95"/>
        <v>ITM_RDXPER</v>
      </c>
      <c r="E1956" s="6">
        <f t="shared" si="96"/>
        <v>1937</v>
      </c>
      <c r="G1956" s="14" t="str">
        <f t="shared" si="98"/>
        <v/>
      </c>
      <c r="H1956" s="11" t="s">
        <v>2707</v>
      </c>
      <c r="N1956" s="18" t="str">
        <f t="shared" si="99"/>
        <v/>
      </c>
      <c r="O1956" s="19" t="str">
        <f t="shared" si="97"/>
        <v/>
      </c>
    </row>
    <row r="1957" spans="2:15" hidden="1">
      <c r="B1957" t="s">
        <v>2708</v>
      </c>
      <c r="C1957" s="1">
        <v>1938</v>
      </c>
      <c r="D1957" s="6" t="str">
        <f t="shared" si="95"/>
        <v>ITM_RECT</v>
      </c>
      <c r="E1957" s="6">
        <f t="shared" si="96"/>
        <v>1938</v>
      </c>
      <c r="G1957" s="14" t="str">
        <f t="shared" si="98"/>
        <v/>
      </c>
      <c r="H1957" s="11" t="s">
        <v>2708</v>
      </c>
      <c r="N1957" s="18" t="str">
        <f t="shared" si="99"/>
        <v/>
      </c>
      <c r="O1957" s="19" t="str">
        <f t="shared" si="97"/>
        <v/>
      </c>
    </row>
    <row r="1958" spans="2:15" hidden="1">
      <c r="B1958" t="s">
        <v>2709</v>
      </c>
      <c r="C1958" s="1">
        <v>1939</v>
      </c>
      <c r="D1958" s="6" t="str">
        <f t="shared" ref="D1958:D1972" si="100">B1958</f>
        <v>ITM_SCIOVR</v>
      </c>
      <c r="E1958" s="6">
        <f t="shared" ref="E1958:E2021" si="101">C1958</f>
        <v>1939</v>
      </c>
      <c r="G1958" s="14" t="str">
        <f t="shared" si="98"/>
        <v/>
      </c>
      <c r="H1958" s="11" t="s">
        <v>2709</v>
      </c>
      <c r="N1958" s="18" t="str">
        <f t="shared" si="99"/>
        <v/>
      </c>
      <c r="O1958" s="19" t="str">
        <f t="shared" si="97"/>
        <v/>
      </c>
    </row>
    <row r="1959" spans="2:15" hidden="1">
      <c r="B1959" t="s">
        <v>2710</v>
      </c>
      <c r="C1959" s="1">
        <v>1940</v>
      </c>
      <c r="D1959" s="6" t="str">
        <f t="shared" si="100"/>
        <v>ITM_ENGOVR</v>
      </c>
      <c r="E1959" s="6">
        <f t="shared" si="101"/>
        <v>1940</v>
      </c>
      <c r="G1959" s="14" t="str">
        <f t="shared" si="98"/>
        <v/>
      </c>
      <c r="H1959" s="11" t="s">
        <v>2710</v>
      </c>
      <c r="N1959" s="18" t="str">
        <f t="shared" si="99"/>
        <v/>
      </c>
      <c r="O1959" s="19" t="str">
        <f t="shared" si="97"/>
        <v/>
      </c>
    </row>
    <row r="1960" spans="2:15" hidden="1">
      <c r="B1960" t="s">
        <v>2711</v>
      </c>
      <c r="C1960" s="1">
        <v>1941</v>
      </c>
      <c r="D1960" s="6" t="str">
        <f t="shared" si="100"/>
        <v>ITM_T_LEFT_ARROW</v>
      </c>
      <c r="E1960" s="6">
        <f t="shared" si="101"/>
        <v>1941</v>
      </c>
      <c r="G1960" s="14" t="str">
        <f t="shared" si="98"/>
        <v/>
      </c>
      <c r="H1960" s="11" t="s">
        <v>2711</v>
      </c>
      <c r="N1960" s="18" t="str">
        <f t="shared" si="99"/>
        <v/>
      </c>
      <c r="O1960" s="19" t="str">
        <f t="shared" si="97"/>
        <v/>
      </c>
    </row>
    <row r="1961" spans="2:15" hidden="1">
      <c r="B1961" t="s">
        <v>2712</v>
      </c>
      <c r="C1961" s="1">
        <v>1942</v>
      </c>
      <c r="D1961" s="6" t="str">
        <f t="shared" si="100"/>
        <v>ITM_T_RIGHT_ARROW</v>
      </c>
      <c r="E1961" s="6">
        <f t="shared" si="101"/>
        <v>1942</v>
      </c>
      <c r="G1961" s="14" t="str">
        <f t="shared" si="98"/>
        <v/>
      </c>
      <c r="H1961" s="11" t="s">
        <v>2712</v>
      </c>
      <c r="N1961" s="18" t="str">
        <f t="shared" si="99"/>
        <v/>
      </c>
      <c r="O1961" s="19" t="str">
        <f t="shared" si="97"/>
        <v/>
      </c>
    </row>
    <row r="1962" spans="2:15" hidden="1">
      <c r="B1962" t="s">
        <v>2713</v>
      </c>
      <c r="C1962" s="1">
        <v>1943</v>
      </c>
      <c r="D1962" s="6" t="str">
        <f t="shared" si="100"/>
        <v>ITM_T_LLEFT_ARROW</v>
      </c>
      <c r="E1962" s="6">
        <f t="shared" si="101"/>
        <v>1943</v>
      </c>
      <c r="G1962" s="14" t="str">
        <f t="shared" si="98"/>
        <v/>
      </c>
      <c r="H1962" s="11" t="s">
        <v>2713</v>
      </c>
      <c r="N1962" s="18" t="str">
        <f t="shared" si="99"/>
        <v/>
      </c>
      <c r="O1962" s="19" t="str">
        <f t="shared" si="97"/>
        <v/>
      </c>
    </row>
    <row r="1963" spans="2:15" hidden="1">
      <c r="B1963" t="s">
        <v>2714</v>
      </c>
      <c r="C1963" s="1">
        <v>1944</v>
      </c>
      <c r="D1963" s="6" t="str">
        <f t="shared" si="100"/>
        <v>ITM_T_RRIGHT_ARROW</v>
      </c>
      <c r="E1963" s="6">
        <f t="shared" si="101"/>
        <v>1944</v>
      </c>
      <c r="G1963" s="14" t="str">
        <f t="shared" si="98"/>
        <v/>
      </c>
      <c r="H1963" s="11" t="s">
        <v>2714</v>
      </c>
      <c r="N1963" s="18" t="str">
        <f t="shared" si="99"/>
        <v/>
      </c>
      <c r="O1963" s="19" t="str">
        <f t="shared" si="97"/>
        <v/>
      </c>
    </row>
    <row r="1964" spans="2:15" hidden="1">
      <c r="B1964" t="s">
        <v>2715</v>
      </c>
      <c r="C1964" s="1">
        <v>1945</v>
      </c>
      <c r="D1964" s="6" t="str">
        <f t="shared" si="100"/>
        <v>ITM_XNEW</v>
      </c>
      <c r="E1964" s="6">
        <f t="shared" si="101"/>
        <v>1945</v>
      </c>
      <c r="G1964" s="14" t="str">
        <f t="shared" si="98"/>
        <v/>
      </c>
      <c r="H1964" s="11" t="s">
        <v>2715</v>
      </c>
      <c r="N1964" s="18" t="str">
        <f t="shared" si="99"/>
        <v/>
      </c>
      <c r="O1964" s="19" t="str">
        <f t="shared" si="97"/>
        <v/>
      </c>
    </row>
    <row r="1965" spans="2:15" hidden="1">
      <c r="B1965" t="s">
        <v>2716</v>
      </c>
      <c r="C1965" s="1">
        <v>1946</v>
      </c>
      <c r="D1965" s="6" t="str">
        <f t="shared" si="100"/>
        <v>ITM_XEDIT</v>
      </c>
      <c r="E1965" s="6">
        <f t="shared" si="101"/>
        <v>1946</v>
      </c>
      <c r="G1965" s="14" t="str">
        <f t="shared" si="98"/>
        <v/>
      </c>
      <c r="H1965" s="11" t="s">
        <v>2716</v>
      </c>
      <c r="N1965" s="18" t="str">
        <f t="shared" si="99"/>
        <v/>
      </c>
      <c r="O1965" s="19" t="str">
        <f t="shared" si="97"/>
        <v/>
      </c>
    </row>
    <row r="1966" spans="2:15" hidden="1">
      <c r="B1966" t="s">
        <v>219</v>
      </c>
      <c r="C1966" s="1">
        <v>1947</v>
      </c>
      <c r="D1966" s="6" t="str">
        <f t="shared" si="100"/>
        <v>ITM_ms</v>
      </c>
      <c r="E1966" s="6">
        <f t="shared" si="101"/>
        <v>1947</v>
      </c>
      <c r="G1966" s="14" t="str">
        <f t="shared" si="98"/>
        <v/>
      </c>
      <c r="H1966" s="11" t="s">
        <v>219</v>
      </c>
      <c r="N1966" s="18" t="str">
        <f t="shared" si="99"/>
        <v/>
      </c>
      <c r="O1966" s="19" t="str">
        <f t="shared" si="97"/>
        <v/>
      </c>
    </row>
    <row r="1967" spans="2:15" hidden="1">
      <c r="B1967" t="s">
        <v>2717</v>
      </c>
      <c r="C1967" s="1">
        <v>1948</v>
      </c>
      <c r="D1967" s="6" t="str">
        <f t="shared" si="100"/>
        <v>ITM_DEG2</v>
      </c>
      <c r="E1967" s="6">
        <f t="shared" si="101"/>
        <v>1948</v>
      </c>
      <c r="G1967" s="14" t="str">
        <f t="shared" si="98"/>
        <v/>
      </c>
      <c r="H1967" s="11" t="s">
        <v>2717</v>
      </c>
      <c r="N1967" s="18" t="str">
        <f t="shared" si="99"/>
        <v/>
      </c>
      <c r="O1967" s="19" t="str">
        <f t="shared" si="97"/>
        <v/>
      </c>
    </row>
    <row r="1968" spans="2:15" hidden="1">
      <c r="B1968" t="s">
        <v>2718</v>
      </c>
      <c r="C1968" s="1">
        <v>1949</v>
      </c>
      <c r="D1968" s="6" t="str">
        <f t="shared" si="100"/>
        <v>ITM_DMS2</v>
      </c>
      <c r="E1968" s="6">
        <f t="shared" si="101"/>
        <v>1949</v>
      </c>
      <c r="G1968" s="14" t="str">
        <f t="shared" si="98"/>
        <v/>
      </c>
      <c r="H1968" s="11" t="s">
        <v>2718</v>
      </c>
      <c r="N1968" s="18" t="str">
        <f t="shared" si="99"/>
        <v/>
      </c>
      <c r="O1968" s="19" t="str">
        <f t="shared" si="97"/>
        <v/>
      </c>
    </row>
    <row r="1969" spans="2:15" hidden="1">
      <c r="B1969" t="s">
        <v>2719</v>
      </c>
      <c r="C1969" s="1">
        <v>1950</v>
      </c>
      <c r="D1969" s="6" t="str">
        <f t="shared" si="100"/>
        <v>ITM_GRAD2</v>
      </c>
      <c r="E1969" s="6">
        <f t="shared" si="101"/>
        <v>1950</v>
      </c>
      <c r="G1969" s="14" t="str">
        <f t="shared" si="98"/>
        <v/>
      </c>
      <c r="H1969" s="11" t="s">
        <v>2719</v>
      </c>
      <c r="N1969" s="18" t="str">
        <f t="shared" si="99"/>
        <v/>
      </c>
      <c r="O1969" s="19" t="str">
        <f t="shared" si="97"/>
        <v/>
      </c>
    </row>
    <row r="1970" spans="2:15" hidden="1">
      <c r="B1970" t="s">
        <v>2720</v>
      </c>
      <c r="C1970" s="1">
        <v>1951</v>
      </c>
      <c r="D1970" s="6" t="str">
        <f t="shared" si="100"/>
        <v>ITM_MULPI2</v>
      </c>
      <c r="E1970" s="6">
        <f t="shared" si="101"/>
        <v>1951</v>
      </c>
      <c r="G1970" s="14" t="str">
        <f t="shared" si="98"/>
        <v/>
      </c>
      <c r="H1970" s="11" t="s">
        <v>2720</v>
      </c>
      <c r="N1970" s="18" t="str">
        <f t="shared" si="99"/>
        <v/>
      </c>
      <c r="O1970" s="19" t="str">
        <f t="shared" si="97"/>
        <v/>
      </c>
    </row>
    <row r="1971" spans="2:15" hidden="1">
      <c r="B1971" t="s">
        <v>2721</v>
      </c>
      <c r="C1971" s="1">
        <v>1952</v>
      </c>
      <c r="D1971" s="6" t="str">
        <f t="shared" si="100"/>
        <v>ITM_RAD2</v>
      </c>
      <c r="E1971" s="6">
        <f t="shared" si="101"/>
        <v>1952</v>
      </c>
      <c r="G1971" s="14" t="str">
        <f t="shared" si="98"/>
        <v/>
      </c>
      <c r="H1971" s="11" t="s">
        <v>2721</v>
      </c>
      <c r="N1971" s="18" t="str">
        <f t="shared" si="99"/>
        <v/>
      </c>
      <c r="O1971" s="19" t="str">
        <f t="shared" si="97"/>
        <v/>
      </c>
    </row>
    <row r="1972" spans="2:15" hidden="1">
      <c r="B1972" t="s">
        <v>2722</v>
      </c>
      <c r="C1972" s="1">
        <v>1953</v>
      </c>
      <c r="D1972" s="6" t="str">
        <f t="shared" si="100"/>
        <v>ITM_HMS2</v>
      </c>
      <c r="E1972" s="6">
        <f t="shared" si="101"/>
        <v>1953</v>
      </c>
      <c r="G1972" s="14" t="str">
        <f t="shared" si="98"/>
        <v/>
      </c>
      <c r="H1972" s="11" t="s">
        <v>2722</v>
      </c>
      <c r="N1972" s="18" t="str">
        <f t="shared" si="99"/>
        <v/>
      </c>
      <c r="O1972" s="19" t="str">
        <f t="shared" si="97"/>
        <v/>
      </c>
    </row>
    <row r="1973" spans="2:15">
      <c r="B1973" t="s">
        <v>2723</v>
      </c>
      <c r="C1973" s="1">
        <v>1954</v>
      </c>
      <c r="D1973" s="11" t="s">
        <v>2991</v>
      </c>
      <c r="E1973" s="6">
        <f t="shared" si="101"/>
        <v>1954</v>
      </c>
      <c r="G1973" s="14">
        <f t="shared" si="98"/>
        <v>1</v>
      </c>
      <c r="H1973" s="11" t="s">
        <v>2723</v>
      </c>
      <c r="J1973" s="13" t="s">
        <v>2989</v>
      </c>
      <c r="N1973" s="18" t="str">
        <f t="shared" si="99"/>
        <v>s/\bK_00U\b/USER_PRIM00U/g;</v>
      </c>
      <c r="O1973" s="19" t="str">
        <f t="shared" ref="O1973:O2036" si="102">IF(D1973&lt;&gt;B1973,"find . -name '*.c' -o -name '*.h' | xargs perl -pi -i -e '"&amp;N1973&amp;"'","")</f>
        <v>find . -name '*.c' -o -name '*.h' | xargs perl -pi -i -e 's/\bK_00U\b/USER_PRIM00U/g;'</v>
      </c>
    </row>
    <row r="1974" spans="2:15">
      <c r="B1974" t="s">
        <v>2724</v>
      </c>
      <c r="C1974" s="1">
        <v>1955</v>
      </c>
      <c r="D1974" s="11" t="s">
        <v>3029</v>
      </c>
      <c r="E1974" s="6">
        <f t="shared" si="101"/>
        <v>1955</v>
      </c>
      <c r="G1974" s="14">
        <f t="shared" si="98"/>
        <v>1</v>
      </c>
      <c r="H1974" s="11" t="s">
        <v>2724</v>
      </c>
      <c r="J1974" t="s">
        <v>3028</v>
      </c>
      <c r="N1974" s="18" t="str">
        <f t="shared" si="99"/>
        <v>s/\bKf00U\b/USER_SFTf00U/g;</v>
      </c>
      <c r="O1974" s="19" t="str">
        <f t="shared" si="102"/>
        <v>find . -name '*.c' -o -name '*.h' | xargs perl -pi -i -e 's/\bKf00U\b/USER_SFTf00U/g;'</v>
      </c>
    </row>
    <row r="1975" spans="2:15" hidden="1">
      <c r="B1975" t="s">
        <v>3066</v>
      </c>
      <c r="C1975" s="1">
        <v>1956</v>
      </c>
      <c r="D1975" s="11" t="s">
        <v>3066</v>
      </c>
      <c r="E1975" s="6">
        <f t="shared" si="101"/>
        <v>1956</v>
      </c>
      <c r="G1975" s="14" t="str">
        <f t="shared" si="98"/>
        <v/>
      </c>
      <c r="H1975" s="11" t="s">
        <v>3066</v>
      </c>
      <c r="J1975" t="s">
        <v>3103</v>
      </c>
      <c r="N1975" s="18" t="str">
        <f t="shared" si="99"/>
        <v/>
      </c>
      <c r="O1975" s="19" t="str">
        <f t="shared" si="102"/>
        <v/>
      </c>
    </row>
    <row r="1976" spans="2:15">
      <c r="B1976" t="s">
        <v>2725</v>
      </c>
      <c r="C1976" s="1">
        <v>1957</v>
      </c>
      <c r="D1976" s="11" t="s">
        <v>2992</v>
      </c>
      <c r="E1976" s="6">
        <f t="shared" si="101"/>
        <v>1957</v>
      </c>
      <c r="G1976" s="14">
        <f t="shared" si="98"/>
        <v>1</v>
      </c>
      <c r="H1976" s="11" t="s">
        <v>2725</v>
      </c>
      <c r="J1976" t="s">
        <v>3104</v>
      </c>
      <c r="N1976" s="18" t="str">
        <f t="shared" si="99"/>
        <v>s/\bK_01U\b/USER_PRIM01U/g;</v>
      </c>
      <c r="O1976" s="19" t="str">
        <f t="shared" si="102"/>
        <v>find . -name '*.c' -o -name '*.h' | xargs perl -pi -i -e 's/\bK_01U\b/USER_PRIM01U/g;'</v>
      </c>
    </row>
    <row r="1977" spans="2:15">
      <c r="B1977" t="s">
        <v>2726</v>
      </c>
      <c r="C1977" s="1">
        <v>1958</v>
      </c>
      <c r="D1977" s="11" t="s">
        <v>3030</v>
      </c>
      <c r="E1977" s="6">
        <f t="shared" si="101"/>
        <v>1958</v>
      </c>
      <c r="G1977" s="14">
        <f t="shared" si="98"/>
        <v>1</v>
      </c>
      <c r="H1977" s="11" t="s">
        <v>2726</v>
      </c>
      <c r="N1977" s="18" t="str">
        <f t="shared" si="99"/>
        <v>s/\bKf01U\b/USER_SFTf01U/g;</v>
      </c>
      <c r="O1977" s="19" t="str">
        <f t="shared" si="102"/>
        <v>find . -name '*.c' -o -name '*.h' | xargs perl -pi -i -e 's/\bKf01U\b/USER_SFTf01U/g;'</v>
      </c>
    </row>
    <row r="1978" spans="2:15" hidden="1">
      <c r="B1978" t="s">
        <v>3067</v>
      </c>
      <c r="C1978" s="1">
        <v>1959</v>
      </c>
      <c r="D1978" s="11" t="s">
        <v>3067</v>
      </c>
      <c r="E1978" s="6">
        <f t="shared" si="101"/>
        <v>1959</v>
      </c>
      <c r="G1978" s="14" t="str">
        <f t="shared" si="98"/>
        <v/>
      </c>
      <c r="H1978" s="11" t="s">
        <v>3067</v>
      </c>
      <c r="N1978" s="18" t="str">
        <f t="shared" si="99"/>
        <v/>
      </c>
      <c r="O1978" s="19" t="str">
        <f t="shared" si="102"/>
        <v/>
      </c>
    </row>
    <row r="1979" spans="2:15">
      <c r="B1979" t="s">
        <v>2727</v>
      </c>
      <c r="C1979" s="1">
        <v>1960</v>
      </c>
      <c r="D1979" s="11" t="s">
        <v>2993</v>
      </c>
      <c r="E1979" s="6">
        <f t="shared" si="101"/>
        <v>1960</v>
      </c>
      <c r="G1979" s="14">
        <f t="shared" si="98"/>
        <v>1</v>
      </c>
      <c r="H1979" s="11" t="s">
        <v>2727</v>
      </c>
      <c r="N1979" s="18" t="str">
        <f t="shared" si="99"/>
        <v>s/\bK_02U\b/USER_PRIM02U/g;</v>
      </c>
      <c r="O1979" s="19" t="str">
        <f t="shared" si="102"/>
        <v>find . -name '*.c' -o -name '*.h' | xargs perl -pi -i -e 's/\bK_02U\b/USER_PRIM02U/g;'</v>
      </c>
    </row>
    <row r="1980" spans="2:15">
      <c r="B1980" t="s">
        <v>2728</v>
      </c>
      <c r="C1980" s="1">
        <v>1961</v>
      </c>
      <c r="D1980" s="11" t="s">
        <v>3031</v>
      </c>
      <c r="E1980" s="6">
        <f t="shared" si="101"/>
        <v>1961</v>
      </c>
      <c r="G1980" s="14">
        <f t="shared" si="98"/>
        <v>1</v>
      </c>
      <c r="H1980" s="11" t="s">
        <v>2728</v>
      </c>
      <c r="N1980" s="18" t="str">
        <f t="shared" si="99"/>
        <v>s/\bKf02U\b/USER_SFTf02U/g;</v>
      </c>
      <c r="O1980" s="19" t="str">
        <f t="shared" si="102"/>
        <v>find . -name '*.c' -o -name '*.h' | xargs perl -pi -i -e 's/\bKf02U\b/USER_SFTf02U/g;'</v>
      </c>
    </row>
    <row r="1981" spans="2:15" hidden="1">
      <c r="B1981" t="s">
        <v>3068</v>
      </c>
      <c r="C1981" s="1">
        <v>1962</v>
      </c>
      <c r="D1981" s="11" t="s">
        <v>3068</v>
      </c>
      <c r="E1981" s="6">
        <f t="shared" si="101"/>
        <v>1962</v>
      </c>
      <c r="G1981" s="14" t="str">
        <f t="shared" si="98"/>
        <v/>
      </c>
      <c r="H1981" s="11" t="s">
        <v>3068</v>
      </c>
      <c r="N1981" s="18" t="str">
        <f t="shared" si="99"/>
        <v/>
      </c>
      <c r="O1981" s="19" t="str">
        <f t="shared" si="102"/>
        <v/>
      </c>
    </row>
    <row r="1982" spans="2:15">
      <c r="B1982" t="s">
        <v>2729</v>
      </c>
      <c r="C1982" s="1">
        <v>1963</v>
      </c>
      <c r="D1982" s="11" t="s">
        <v>2994</v>
      </c>
      <c r="E1982" s="6">
        <f t="shared" si="101"/>
        <v>1963</v>
      </c>
      <c r="G1982" s="14">
        <f t="shared" si="98"/>
        <v>1</v>
      </c>
      <c r="H1982" s="11" t="s">
        <v>2729</v>
      </c>
      <c r="N1982" s="18" t="str">
        <f t="shared" si="99"/>
        <v>s/\bK_03U\b/USER_PRIM03U/g;</v>
      </c>
      <c r="O1982" s="19" t="str">
        <f t="shared" si="102"/>
        <v>find . -name '*.c' -o -name '*.h' | xargs perl -pi -i -e 's/\bK_03U\b/USER_PRIM03U/g;'</v>
      </c>
    </row>
    <row r="1983" spans="2:15">
      <c r="B1983" t="s">
        <v>2730</v>
      </c>
      <c r="C1983" s="1">
        <v>1964</v>
      </c>
      <c r="D1983" s="11" t="s">
        <v>3032</v>
      </c>
      <c r="E1983" s="6">
        <f t="shared" si="101"/>
        <v>1964</v>
      </c>
      <c r="G1983" s="14">
        <f t="shared" si="98"/>
        <v>1</v>
      </c>
      <c r="H1983" s="11" t="s">
        <v>2730</v>
      </c>
      <c r="N1983" s="18" t="str">
        <f t="shared" si="99"/>
        <v>s/\bKf03U\b/USER_SFTf03U/g;</v>
      </c>
      <c r="O1983" s="19" t="str">
        <f t="shared" si="102"/>
        <v>find . -name '*.c' -o -name '*.h' | xargs perl -pi -i -e 's/\bKf03U\b/USER_SFTf03U/g;'</v>
      </c>
    </row>
    <row r="1984" spans="2:15" hidden="1">
      <c r="B1984" t="s">
        <v>3069</v>
      </c>
      <c r="C1984" s="1">
        <v>1965</v>
      </c>
      <c r="D1984" s="11" t="s">
        <v>3069</v>
      </c>
      <c r="E1984" s="6">
        <f t="shared" si="101"/>
        <v>1965</v>
      </c>
      <c r="G1984" s="14" t="str">
        <f t="shared" si="98"/>
        <v/>
      </c>
      <c r="H1984" s="11" t="s">
        <v>3069</v>
      </c>
      <c r="N1984" s="18" t="str">
        <f t="shared" si="99"/>
        <v/>
      </c>
      <c r="O1984" s="19" t="str">
        <f t="shared" si="102"/>
        <v/>
      </c>
    </row>
    <row r="1985" spans="2:15">
      <c r="B1985" t="s">
        <v>2731</v>
      </c>
      <c r="C1985" s="1">
        <v>1966</v>
      </c>
      <c r="D1985" s="11" t="s">
        <v>2995</v>
      </c>
      <c r="E1985" s="6">
        <f t="shared" si="101"/>
        <v>1966</v>
      </c>
      <c r="G1985" s="14">
        <f t="shared" si="98"/>
        <v>1</v>
      </c>
      <c r="H1985" s="11" t="s">
        <v>2731</v>
      </c>
      <c r="N1985" s="18" t="str">
        <f t="shared" si="99"/>
        <v>s/\bK_04U\b/USER_PRIM04U/g;</v>
      </c>
      <c r="O1985" s="19" t="str">
        <f t="shared" si="102"/>
        <v>find . -name '*.c' -o -name '*.h' | xargs perl -pi -i -e 's/\bK_04U\b/USER_PRIM04U/g;'</v>
      </c>
    </row>
    <row r="1986" spans="2:15">
      <c r="B1986" t="s">
        <v>2732</v>
      </c>
      <c r="C1986" s="1">
        <v>1967</v>
      </c>
      <c r="D1986" s="11" t="s">
        <v>3033</v>
      </c>
      <c r="E1986" s="6">
        <f t="shared" si="101"/>
        <v>1967</v>
      </c>
      <c r="G1986" s="14">
        <f t="shared" si="98"/>
        <v>1</v>
      </c>
      <c r="H1986" s="11" t="s">
        <v>2732</v>
      </c>
      <c r="N1986" s="18" t="str">
        <f t="shared" si="99"/>
        <v>s/\bKf04U\b/USER_SFTf04U/g;</v>
      </c>
      <c r="O1986" s="19" t="str">
        <f t="shared" si="102"/>
        <v>find . -name '*.c' -o -name '*.h' | xargs perl -pi -i -e 's/\bKf04U\b/USER_SFTf04U/g;'</v>
      </c>
    </row>
    <row r="1987" spans="2:15" hidden="1">
      <c r="B1987" t="s">
        <v>3070</v>
      </c>
      <c r="C1987" s="1">
        <v>1968</v>
      </c>
      <c r="D1987" s="11" t="s">
        <v>3070</v>
      </c>
      <c r="E1987" s="6">
        <f t="shared" si="101"/>
        <v>1968</v>
      </c>
      <c r="G1987" s="14" t="str">
        <f t="shared" si="98"/>
        <v/>
      </c>
      <c r="H1987" s="11" t="s">
        <v>3070</v>
      </c>
      <c r="N1987" s="18" t="str">
        <f t="shared" si="99"/>
        <v/>
      </c>
      <c r="O1987" s="19" t="str">
        <f t="shared" si="102"/>
        <v/>
      </c>
    </row>
    <row r="1988" spans="2:15">
      <c r="B1988" t="s">
        <v>2733</v>
      </c>
      <c r="C1988" s="1">
        <v>1969</v>
      </c>
      <c r="D1988" s="11" t="s">
        <v>2996</v>
      </c>
      <c r="E1988" s="6">
        <f t="shared" si="101"/>
        <v>1969</v>
      </c>
      <c r="G1988" s="14">
        <f t="shared" si="98"/>
        <v>1</v>
      </c>
      <c r="H1988" s="11" t="s">
        <v>2733</v>
      </c>
      <c r="N1988" s="18" t="str">
        <f t="shared" si="99"/>
        <v>s/\bK_05U\b/USER_PRIM05U/g;</v>
      </c>
      <c r="O1988" s="19" t="str">
        <f t="shared" si="102"/>
        <v>find . -name '*.c' -o -name '*.h' | xargs perl -pi -i -e 's/\bK_05U\b/USER_PRIM05U/g;'</v>
      </c>
    </row>
    <row r="1989" spans="2:15">
      <c r="B1989" t="s">
        <v>2734</v>
      </c>
      <c r="C1989" s="1">
        <v>1970</v>
      </c>
      <c r="D1989" s="11" t="s">
        <v>3034</v>
      </c>
      <c r="E1989" s="6">
        <f t="shared" si="101"/>
        <v>1970</v>
      </c>
      <c r="G1989" s="14">
        <f t="shared" si="98"/>
        <v>1</v>
      </c>
      <c r="H1989" s="11" t="s">
        <v>2734</v>
      </c>
      <c r="N1989" s="18" t="str">
        <f t="shared" si="99"/>
        <v>s/\bKf05U\b/USER_SFTf05U/g;</v>
      </c>
      <c r="O1989" s="19" t="str">
        <f t="shared" si="102"/>
        <v>find . -name '*.c' -o -name '*.h' | xargs perl -pi -i -e 's/\bKf05U\b/USER_SFTf05U/g;'</v>
      </c>
    </row>
    <row r="1990" spans="2:15" hidden="1">
      <c r="B1990" t="s">
        <v>3071</v>
      </c>
      <c r="C1990" s="1">
        <v>1971</v>
      </c>
      <c r="D1990" s="11" t="s">
        <v>3071</v>
      </c>
      <c r="E1990" s="6">
        <f t="shared" si="101"/>
        <v>1971</v>
      </c>
      <c r="G1990" s="14" t="str">
        <f t="shared" si="98"/>
        <v/>
      </c>
      <c r="H1990" s="11" t="s">
        <v>3071</v>
      </c>
      <c r="N1990" s="18" t="str">
        <f t="shared" si="99"/>
        <v/>
      </c>
      <c r="O1990" s="19" t="str">
        <f t="shared" si="102"/>
        <v/>
      </c>
    </row>
    <row r="1991" spans="2:15">
      <c r="B1991" t="s">
        <v>2735</v>
      </c>
      <c r="C1991" s="1">
        <v>1972</v>
      </c>
      <c r="D1991" s="11" t="s">
        <v>2997</v>
      </c>
      <c r="E1991" s="6">
        <f t="shared" si="101"/>
        <v>1972</v>
      </c>
      <c r="G1991" s="14">
        <f t="shared" si="98"/>
        <v>1</v>
      </c>
      <c r="H1991" s="11" t="s">
        <v>2735</v>
      </c>
      <c r="N1991" s="18" t="str">
        <f t="shared" si="99"/>
        <v>s/\bK_06U\b/USER_PRIM06U/g;</v>
      </c>
      <c r="O1991" s="19" t="str">
        <f t="shared" si="102"/>
        <v>find . -name '*.c' -o -name '*.h' | xargs perl -pi -i -e 's/\bK_06U\b/USER_PRIM06U/g;'</v>
      </c>
    </row>
    <row r="1992" spans="2:15">
      <c r="B1992" t="s">
        <v>2736</v>
      </c>
      <c r="C1992" s="1">
        <v>1973</v>
      </c>
      <c r="D1992" s="11" t="s">
        <v>3035</v>
      </c>
      <c r="E1992" s="6">
        <f t="shared" si="101"/>
        <v>1973</v>
      </c>
      <c r="G1992" s="14">
        <f t="shared" ref="G1992:G2055" si="103">IF(D1992&lt;&gt;H1992,1,"")</f>
        <v>1</v>
      </c>
      <c r="H1992" s="11" t="s">
        <v>2736</v>
      </c>
      <c r="N1992" s="18" t="str">
        <f t="shared" si="99"/>
        <v>s/\bKf06U\b/USER_SFTf06U/g;</v>
      </c>
      <c r="O1992" s="19" t="str">
        <f t="shared" si="102"/>
        <v>find . -name '*.c' -o -name '*.h' | xargs perl -pi -i -e 's/\bKf06U\b/USER_SFTf06U/g;'</v>
      </c>
    </row>
    <row r="1993" spans="2:15" hidden="1">
      <c r="B1993" t="s">
        <v>3072</v>
      </c>
      <c r="C1993" s="1">
        <v>1974</v>
      </c>
      <c r="D1993" s="11" t="s">
        <v>3072</v>
      </c>
      <c r="E1993" s="6">
        <f t="shared" si="101"/>
        <v>1974</v>
      </c>
      <c r="G1993" s="14" t="str">
        <f t="shared" si="103"/>
        <v/>
      </c>
      <c r="H1993" s="11" t="s">
        <v>3072</v>
      </c>
      <c r="N1993" s="18" t="str">
        <f t="shared" si="99"/>
        <v/>
      </c>
      <c r="O1993" s="19" t="str">
        <f t="shared" si="102"/>
        <v/>
      </c>
    </row>
    <row r="1994" spans="2:15">
      <c r="B1994" t="s">
        <v>2737</v>
      </c>
      <c r="C1994" s="1">
        <v>1975</v>
      </c>
      <c r="D1994" s="11" t="s">
        <v>2998</v>
      </c>
      <c r="E1994" s="6">
        <f t="shared" si="101"/>
        <v>1975</v>
      </c>
      <c r="G1994" s="14">
        <f t="shared" si="103"/>
        <v>1</v>
      </c>
      <c r="H1994" s="11" t="s">
        <v>2737</v>
      </c>
      <c r="N1994" s="18" t="str">
        <f t="shared" si="99"/>
        <v>s/\bK_07U\b/USER_PRIM07U/g;</v>
      </c>
      <c r="O1994" s="19" t="str">
        <f t="shared" si="102"/>
        <v>find . -name '*.c' -o -name '*.h' | xargs perl -pi -i -e 's/\bK_07U\b/USER_PRIM07U/g;'</v>
      </c>
    </row>
    <row r="1995" spans="2:15">
      <c r="B1995" t="s">
        <v>2738</v>
      </c>
      <c r="C1995" s="1">
        <v>1976</v>
      </c>
      <c r="D1995" s="11" t="s">
        <v>3036</v>
      </c>
      <c r="E1995" s="6">
        <f t="shared" si="101"/>
        <v>1976</v>
      </c>
      <c r="G1995" s="14">
        <f t="shared" si="103"/>
        <v>1</v>
      </c>
      <c r="H1995" s="11" t="s">
        <v>2738</v>
      </c>
      <c r="N1995" s="18" t="str">
        <f t="shared" si="99"/>
        <v>s/\bKf07U\b/USER_SFTf07U/g;</v>
      </c>
      <c r="O1995" s="19" t="str">
        <f t="shared" si="102"/>
        <v>find . -name '*.c' -o -name '*.h' | xargs perl -pi -i -e 's/\bKf07U\b/USER_SFTf07U/g;'</v>
      </c>
    </row>
    <row r="1996" spans="2:15" hidden="1">
      <c r="B1996" t="s">
        <v>3073</v>
      </c>
      <c r="C1996" s="1">
        <v>1977</v>
      </c>
      <c r="D1996" s="11" t="s">
        <v>3073</v>
      </c>
      <c r="E1996" s="6">
        <f t="shared" si="101"/>
        <v>1977</v>
      </c>
      <c r="G1996" s="14" t="str">
        <f t="shared" si="103"/>
        <v/>
      </c>
      <c r="H1996" s="11" t="s">
        <v>3073</v>
      </c>
      <c r="N1996" s="18" t="str">
        <f t="shared" si="99"/>
        <v/>
      </c>
      <c r="O1996" s="19" t="str">
        <f t="shared" si="102"/>
        <v/>
      </c>
    </row>
    <row r="1997" spans="2:15">
      <c r="B1997" t="s">
        <v>2739</v>
      </c>
      <c r="C1997" s="1">
        <v>1978</v>
      </c>
      <c r="D1997" s="11" t="s">
        <v>2999</v>
      </c>
      <c r="E1997" s="6">
        <f t="shared" si="101"/>
        <v>1978</v>
      </c>
      <c r="G1997" s="14">
        <f t="shared" si="103"/>
        <v>1</v>
      </c>
      <c r="H1997" s="11" t="s">
        <v>2739</v>
      </c>
      <c r="N1997" s="18" t="str">
        <f t="shared" si="99"/>
        <v>s/\bK_08U\b/USER_PRIM08U/g;</v>
      </c>
      <c r="O1997" s="19" t="str">
        <f t="shared" si="102"/>
        <v>find . -name '*.c' -o -name '*.h' | xargs perl -pi -i -e 's/\bK_08U\b/USER_PRIM08U/g;'</v>
      </c>
    </row>
    <row r="1998" spans="2:15">
      <c r="B1998" t="s">
        <v>2740</v>
      </c>
      <c r="C1998" s="1">
        <v>1979</v>
      </c>
      <c r="D1998" s="11" t="s">
        <v>3037</v>
      </c>
      <c r="E1998" s="6">
        <f t="shared" si="101"/>
        <v>1979</v>
      </c>
      <c r="G1998" s="14">
        <f t="shared" si="103"/>
        <v>1</v>
      </c>
      <c r="H1998" s="11" t="s">
        <v>2740</v>
      </c>
      <c r="N1998" s="18" t="str">
        <f t="shared" si="99"/>
        <v>s/\bKf08U\b/USER_SFTf08U/g;</v>
      </c>
      <c r="O1998" s="19" t="str">
        <f t="shared" si="102"/>
        <v>find . -name '*.c' -o -name '*.h' | xargs perl -pi -i -e 's/\bKf08U\b/USER_SFTf08U/g;'</v>
      </c>
    </row>
    <row r="1999" spans="2:15" hidden="1">
      <c r="B1999" t="s">
        <v>3074</v>
      </c>
      <c r="C1999" s="1">
        <v>1980</v>
      </c>
      <c r="D1999" s="11" t="s">
        <v>3074</v>
      </c>
      <c r="E1999" s="6">
        <f t="shared" si="101"/>
        <v>1980</v>
      </c>
      <c r="G1999" s="14" t="str">
        <f t="shared" si="103"/>
        <v/>
      </c>
      <c r="H1999" s="11" t="s">
        <v>3074</v>
      </c>
      <c r="N1999" s="18" t="str">
        <f t="shared" si="99"/>
        <v/>
      </c>
      <c r="O1999" s="19" t="str">
        <f t="shared" si="102"/>
        <v/>
      </c>
    </row>
    <row r="2000" spans="2:15">
      <c r="B2000" t="s">
        <v>2741</v>
      </c>
      <c r="C2000" s="1">
        <v>1981</v>
      </c>
      <c r="D2000" s="11" t="s">
        <v>3000</v>
      </c>
      <c r="E2000" s="6">
        <f t="shared" si="101"/>
        <v>1981</v>
      </c>
      <c r="G2000" s="14">
        <f t="shared" si="103"/>
        <v>1</v>
      </c>
      <c r="H2000" s="11" t="s">
        <v>2741</v>
      </c>
      <c r="N2000" s="18" t="str">
        <f t="shared" si="99"/>
        <v>s/\bK_09U\b/USER_PRIM09U/g;</v>
      </c>
      <c r="O2000" s="19" t="str">
        <f t="shared" si="102"/>
        <v>find . -name '*.c' -o -name '*.h' | xargs perl -pi -i -e 's/\bK_09U\b/USER_PRIM09U/g;'</v>
      </c>
    </row>
    <row r="2001" spans="2:15">
      <c r="B2001" t="s">
        <v>2742</v>
      </c>
      <c r="C2001" s="1">
        <v>1982</v>
      </c>
      <c r="D2001" s="11" t="s">
        <v>3038</v>
      </c>
      <c r="E2001" s="6">
        <f t="shared" si="101"/>
        <v>1982</v>
      </c>
      <c r="G2001" s="14">
        <f t="shared" si="103"/>
        <v>1</v>
      </c>
      <c r="H2001" s="11" t="s">
        <v>2742</v>
      </c>
      <c r="N2001" s="18" t="str">
        <f t="shared" si="99"/>
        <v>s/\bKf09U\b/USER_SFTf09U/g;</v>
      </c>
      <c r="O2001" s="19" t="str">
        <f t="shared" si="102"/>
        <v>find . -name '*.c' -o -name '*.h' | xargs perl -pi -i -e 's/\bKf09U\b/USER_SFTf09U/g;'</v>
      </c>
    </row>
    <row r="2002" spans="2:15" hidden="1">
      <c r="B2002" t="s">
        <v>3075</v>
      </c>
      <c r="C2002" s="1">
        <v>1983</v>
      </c>
      <c r="D2002" s="11" t="s">
        <v>3075</v>
      </c>
      <c r="E2002" s="6">
        <f t="shared" si="101"/>
        <v>1983</v>
      </c>
      <c r="G2002" s="14" t="str">
        <f t="shared" si="103"/>
        <v/>
      </c>
      <c r="H2002" s="11" t="s">
        <v>3075</v>
      </c>
      <c r="N2002" s="18" t="str">
        <f t="shared" si="99"/>
        <v/>
      </c>
      <c r="O2002" s="19" t="str">
        <f t="shared" si="102"/>
        <v/>
      </c>
    </row>
    <row r="2003" spans="2:15">
      <c r="B2003" t="s">
        <v>2743</v>
      </c>
      <c r="C2003" s="1">
        <v>1984</v>
      </c>
      <c r="D2003" s="11" t="s">
        <v>3001</v>
      </c>
      <c r="E2003" s="6">
        <f t="shared" si="101"/>
        <v>1984</v>
      </c>
      <c r="G2003" s="14">
        <f t="shared" si="103"/>
        <v>1</v>
      </c>
      <c r="H2003" s="11" t="s">
        <v>2743</v>
      </c>
      <c r="N2003" s="18" t="str">
        <f t="shared" si="99"/>
        <v>s/\bK_10U\b/USER_PRIM10U/g;</v>
      </c>
      <c r="O2003" s="19" t="str">
        <f t="shared" si="102"/>
        <v>find . -name '*.c' -o -name '*.h' | xargs perl -pi -i -e 's/\bK_10U\b/USER_PRIM10U/g;'</v>
      </c>
    </row>
    <row r="2004" spans="2:15">
      <c r="B2004" t="s">
        <v>2744</v>
      </c>
      <c r="C2004" s="1">
        <v>1985</v>
      </c>
      <c r="D2004" s="11" t="s">
        <v>3039</v>
      </c>
      <c r="E2004" s="6">
        <f t="shared" si="101"/>
        <v>1985</v>
      </c>
      <c r="G2004" s="14">
        <f t="shared" si="103"/>
        <v>1</v>
      </c>
      <c r="H2004" s="11" t="s">
        <v>2744</v>
      </c>
      <c r="N2004" s="18" t="str">
        <f t="shared" si="99"/>
        <v>s/\bKf10U\b/USER_SFTf10U/g;</v>
      </c>
      <c r="O2004" s="19" t="str">
        <f t="shared" si="102"/>
        <v>find . -name '*.c' -o -name '*.h' | xargs perl -pi -i -e 's/\bKf10U\b/USER_SFTf10U/g;'</v>
      </c>
    </row>
    <row r="2005" spans="2:15" hidden="1">
      <c r="B2005" t="s">
        <v>3076</v>
      </c>
      <c r="C2005" s="1">
        <v>1986</v>
      </c>
      <c r="D2005" s="11" t="s">
        <v>3076</v>
      </c>
      <c r="E2005" s="6">
        <f t="shared" si="101"/>
        <v>1986</v>
      </c>
      <c r="G2005" s="14" t="str">
        <f t="shared" si="103"/>
        <v/>
      </c>
      <c r="H2005" s="11" t="s">
        <v>3076</v>
      </c>
      <c r="N2005" s="18" t="str">
        <f t="shared" si="99"/>
        <v/>
      </c>
      <c r="O2005" s="19" t="str">
        <f t="shared" si="102"/>
        <v/>
      </c>
    </row>
    <row r="2006" spans="2:15">
      <c r="B2006" t="s">
        <v>2745</v>
      </c>
      <c r="C2006" s="1">
        <v>1987</v>
      </c>
      <c r="D2006" s="11" t="s">
        <v>3002</v>
      </c>
      <c r="E2006" s="6">
        <f t="shared" si="101"/>
        <v>1987</v>
      </c>
      <c r="G2006" s="14">
        <f t="shared" si="103"/>
        <v>1</v>
      </c>
      <c r="H2006" s="11" t="s">
        <v>2745</v>
      </c>
      <c r="N2006" s="18" t="str">
        <f t="shared" si="99"/>
        <v>s/\bK_11U\b/USER_PRIM11U/g;</v>
      </c>
      <c r="O2006" s="19" t="str">
        <f t="shared" si="102"/>
        <v>find . -name '*.c' -o -name '*.h' | xargs perl -pi -i -e 's/\bK_11U\b/USER_PRIM11U/g;'</v>
      </c>
    </row>
    <row r="2007" spans="2:15">
      <c r="B2007" t="s">
        <v>2746</v>
      </c>
      <c r="C2007" s="1">
        <v>1988</v>
      </c>
      <c r="D2007" s="11" t="s">
        <v>3040</v>
      </c>
      <c r="E2007" s="6">
        <f t="shared" si="101"/>
        <v>1988</v>
      </c>
      <c r="G2007" s="14">
        <f t="shared" si="103"/>
        <v>1</v>
      </c>
      <c r="H2007" s="11" t="s">
        <v>2746</v>
      </c>
      <c r="N2007" s="18" t="str">
        <f t="shared" ref="N2007:N2070" si="104">IF(D2007&lt;&gt;B2007,"s/\b"&amp;B2007&amp;"\b/"&amp;D2007&amp;"/g;","")</f>
        <v>s/\bKf11U\b/USER_SFTf11U/g;</v>
      </c>
      <c r="O2007" s="19" t="str">
        <f t="shared" si="102"/>
        <v>find . -name '*.c' -o -name '*.h' | xargs perl -pi -i -e 's/\bKf11U\b/USER_SFTf11U/g;'</v>
      </c>
    </row>
    <row r="2008" spans="2:15" hidden="1">
      <c r="B2008" t="s">
        <v>3077</v>
      </c>
      <c r="C2008" s="1">
        <v>1989</v>
      </c>
      <c r="D2008" s="11" t="s">
        <v>3077</v>
      </c>
      <c r="E2008" s="6">
        <f t="shared" si="101"/>
        <v>1989</v>
      </c>
      <c r="G2008" s="14" t="str">
        <f t="shared" si="103"/>
        <v/>
      </c>
      <c r="H2008" s="11" t="s">
        <v>3077</v>
      </c>
      <c r="N2008" s="18" t="str">
        <f t="shared" si="104"/>
        <v/>
      </c>
      <c r="O2008" s="19" t="str">
        <f t="shared" si="102"/>
        <v/>
      </c>
    </row>
    <row r="2009" spans="2:15">
      <c r="B2009" t="s">
        <v>2747</v>
      </c>
      <c r="C2009" s="1">
        <v>1990</v>
      </c>
      <c r="D2009" s="11" t="s">
        <v>3003</v>
      </c>
      <c r="E2009" s="6">
        <f t="shared" si="101"/>
        <v>1990</v>
      </c>
      <c r="G2009" s="14">
        <f t="shared" si="103"/>
        <v>1</v>
      </c>
      <c r="H2009" s="11" t="s">
        <v>2747</v>
      </c>
      <c r="N2009" s="18" t="str">
        <f t="shared" si="104"/>
        <v>s/\bK_12U\b/USER_PRIM12U/g;</v>
      </c>
      <c r="O2009" s="19" t="str">
        <f t="shared" si="102"/>
        <v>find . -name '*.c' -o -name '*.h' | xargs perl -pi -i -e 's/\bK_12U\b/USER_PRIM12U/g;'</v>
      </c>
    </row>
    <row r="2010" spans="2:15">
      <c r="B2010" t="s">
        <v>2748</v>
      </c>
      <c r="C2010" s="1">
        <v>1991</v>
      </c>
      <c r="D2010" s="11" t="s">
        <v>3041</v>
      </c>
      <c r="E2010" s="6">
        <f t="shared" si="101"/>
        <v>1991</v>
      </c>
      <c r="G2010" s="14">
        <f t="shared" si="103"/>
        <v>1</v>
      </c>
      <c r="H2010" s="11" t="s">
        <v>2748</v>
      </c>
      <c r="N2010" s="18" t="str">
        <f t="shared" si="104"/>
        <v>s/\bKf12U\b/USER_SFTf12U/g;</v>
      </c>
      <c r="O2010" s="19" t="str">
        <f t="shared" si="102"/>
        <v>find . -name '*.c' -o -name '*.h' | xargs perl -pi -i -e 's/\bKf12U\b/USER_SFTf12U/g;'</v>
      </c>
    </row>
    <row r="2011" spans="2:15" hidden="1">
      <c r="B2011" t="s">
        <v>3078</v>
      </c>
      <c r="C2011" s="1">
        <v>1992</v>
      </c>
      <c r="D2011" s="11" t="s">
        <v>3078</v>
      </c>
      <c r="E2011" s="6">
        <f t="shared" si="101"/>
        <v>1992</v>
      </c>
      <c r="G2011" s="14" t="str">
        <f t="shared" si="103"/>
        <v/>
      </c>
      <c r="H2011" s="11" t="s">
        <v>3078</v>
      </c>
      <c r="N2011" s="18" t="str">
        <f t="shared" si="104"/>
        <v/>
      </c>
      <c r="O2011" s="19" t="str">
        <f t="shared" si="102"/>
        <v/>
      </c>
    </row>
    <row r="2012" spans="2:15">
      <c r="B2012" t="s">
        <v>2749</v>
      </c>
      <c r="C2012" s="1">
        <v>1993</v>
      </c>
      <c r="D2012" s="11" t="s">
        <v>3004</v>
      </c>
      <c r="E2012" s="6">
        <f t="shared" si="101"/>
        <v>1993</v>
      </c>
      <c r="G2012" s="14">
        <f t="shared" si="103"/>
        <v>1</v>
      </c>
      <c r="H2012" s="11" t="s">
        <v>2749</v>
      </c>
      <c r="N2012" s="18" t="str">
        <f t="shared" si="104"/>
        <v>s/\bK_13U\b/USER_PRIM13U/g;</v>
      </c>
      <c r="O2012" s="19" t="str">
        <f t="shared" si="102"/>
        <v>find . -name '*.c' -o -name '*.h' | xargs perl -pi -i -e 's/\bK_13U\b/USER_PRIM13U/g;'</v>
      </c>
    </row>
    <row r="2013" spans="2:15">
      <c r="B2013" t="s">
        <v>2750</v>
      </c>
      <c r="C2013" s="1">
        <v>1994</v>
      </c>
      <c r="D2013" s="11" t="s">
        <v>3042</v>
      </c>
      <c r="E2013" s="6">
        <f t="shared" si="101"/>
        <v>1994</v>
      </c>
      <c r="G2013" s="14">
        <f t="shared" si="103"/>
        <v>1</v>
      </c>
      <c r="H2013" s="11" t="s">
        <v>2750</v>
      </c>
      <c r="N2013" s="18" t="str">
        <f t="shared" si="104"/>
        <v>s/\bKf13U\b/USER_SFTf13U/g;</v>
      </c>
      <c r="O2013" s="19" t="str">
        <f t="shared" si="102"/>
        <v>find . -name '*.c' -o -name '*.h' | xargs perl -pi -i -e 's/\bKf13U\b/USER_SFTf13U/g;'</v>
      </c>
    </row>
    <row r="2014" spans="2:15" hidden="1">
      <c r="B2014" t="s">
        <v>3079</v>
      </c>
      <c r="C2014" s="1">
        <v>1995</v>
      </c>
      <c r="D2014" s="11" t="s">
        <v>3079</v>
      </c>
      <c r="E2014" s="6">
        <f t="shared" si="101"/>
        <v>1995</v>
      </c>
      <c r="G2014" s="14" t="str">
        <f t="shared" si="103"/>
        <v/>
      </c>
      <c r="H2014" s="11" t="s">
        <v>3079</v>
      </c>
      <c r="N2014" s="18" t="str">
        <f t="shared" si="104"/>
        <v/>
      </c>
      <c r="O2014" s="19" t="str">
        <f t="shared" si="102"/>
        <v/>
      </c>
    </row>
    <row r="2015" spans="2:15">
      <c r="B2015" t="s">
        <v>2751</v>
      </c>
      <c r="C2015" s="1">
        <v>1996</v>
      </c>
      <c r="D2015" s="11" t="s">
        <v>3005</v>
      </c>
      <c r="E2015" s="6">
        <f t="shared" si="101"/>
        <v>1996</v>
      </c>
      <c r="G2015" s="14">
        <f t="shared" si="103"/>
        <v>1</v>
      </c>
      <c r="H2015" s="11" t="s">
        <v>2751</v>
      </c>
      <c r="N2015" s="18" t="str">
        <f t="shared" si="104"/>
        <v>s/\bK_14U\b/USER_PRIM14U/g;</v>
      </c>
      <c r="O2015" s="19" t="str">
        <f t="shared" si="102"/>
        <v>find . -name '*.c' -o -name '*.h' | xargs perl -pi -i -e 's/\bK_14U\b/USER_PRIM14U/g;'</v>
      </c>
    </row>
    <row r="2016" spans="2:15">
      <c r="B2016" t="s">
        <v>2752</v>
      </c>
      <c r="C2016" s="1">
        <v>1997</v>
      </c>
      <c r="D2016" s="11" t="s">
        <v>3043</v>
      </c>
      <c r="E2016" s="6">
        <f t="shared" si="101"/>
        <v>1997</v>
      </c>
      <c r="G2016" s="14">
        <f t="shared" si="103"/>
        <v>1</v>
      </c>
      <c r="H2016" s="11" t="s">
        <v>2752</v>
      </c>
      <c r="N2016" s="18" t="str">
        <f t="shared" si="104"/>
        <v>s/\bKf14U\b/USER_SFTf14U/g;</v>
      </c>
      <c r="O2016" s="19" t="str">
        <f t="shared" si="102"/>
        <v>find . -name '*.c' -o -name '*.h' | xargs perl -pi -i -e 's/\bKf14U\b/USER_SFTf14U/g;'</v>
      </c>
    </row>
    <row r="2017" spans="2:15" hidden="1">
      <c r="B2017" t="s">
        <v>3080</v>
      </c>
      <c r="C2017" s="1">
        <v>1998</v>
      </c>
      <c r="D2017" s="11" t="s">
        <v>3080</v>
      </c>
      <c r="E2017" s="6">
        <f t="shared" si="101"/>
        <v>1998</v>
      </c>
      <c r="G2017" s="14" t="str">
        <f t="shared" si="103"/>
        <v/>
      </c>
      <c r="H2017" s="11" t="s">
        <v>3080</v>
      </c>
      <c r="N2017" s="18" t="str">
        <f t="shared" si="104"/>
        <v/>
      </c>
      <c r="O2017" s="19" t="str">
        <f t="shared" si="102"/>
        <v/>
      </c>
    </row>
    <row r="2018" spans="2:15">
      <c r="B2018" t="s">
        <v>2753</v>
      </c>
      <c r="C2018" s="1">
        <v>1999</v>
      </c>
      <c r="D2018" s="11" t="s">
        <v>3006</v>
      </c>
      <c r="E2018" s="6">
        <f t="shared" si="101"/>
        <v>1999</v>
      </c>
      <c r="G2018" s="14">
        <f t="shared" si="103"/>
        <v>1</v>
      </c>
      <c r="H2018" s="11" t="s">
        <v>2753</v>
      </c>
      <c r="N2018" s="18" t="str">
        <f t="shared" si="104"/>
        <v>s/\bK_15U\b/USER_PRIM15U/g;</v>
      </c>
      <c r="O2018" s="19" t="str">
        <f t="shared" si="102"/>
        <v>find . -name '*.c' -o -name '*.h' | xargs perl -pi -i -e 's/\bK_15U\b/USER_PRIM15U/g;'</v>
      </c>
    </row>
    <row r="2019" spans="2:15">
      <c r="B2019" t="s">
        <v>2754</v>
      </c>
      <c r="C2019" s="1">
        <v>2000</v>
      </c>
      <c r="D2019" s="11" t="s">
        <v>3044</v>
      </c>
      <c r="E2019" s="6">
        <f t="shared" si="101"/>
        <v>2000</v>
      </c>
      <c r="G2019" s="14">
        <f t="shared" si="103"/>
        <v>1</v>
      </c>
      <c r="H2019" s="11" t="s">
        <v>2754</v>
      </c>
      <c r="N2019" s="18" t="str">
        <f t="shared" si="104"/>
        <v>s/\bKf15U\b/USER_SFTf15U/g;</v>
      </c>
      <c r="O2019" s="19" t="str">
        <f t="shared" si="102"/>
        <v>find . -name '*.c' -o -name '*.h' | xargs perl -pi -i -e 's/\bKf15U\b/USER_SFTf15U/g;'</v>
      </c>
    </row>
    <row r="2020" spans="2:15" hidden="1">
      <c r="B2020" t="s">
        <v>3081</v>
      </c>
      <c r="C2020" s="1">
        <v>2001</v>
      </c>
      <c r="D2020" s="11" t="s">
        <v>3081</v>
      </c>
      <c r="E2020" s="6">
        <f t="shared" si="101"/>
        <v>2001</v>
      </c>
      <c r="G2020" s="14" t="str">
        <f t="shared" si="103"/>
        <v/>
      </c>
      <c r="H2020" s="11" t="s">
        <v>3081</v>
      </c>
      <c r="N2020" s="18" t="str">
        <f t="shared" si="104"/>
        <v/>
      </c>
      <c r="O2020" s="19" t="str">
        <f t="shared" si="102"/>
        <v/>
      </c>
    </row>
    <row r="2021" spans="2:15">
      <c r="B2021" t="s">
        <v>2755</v>
      </c>
      <c r="C2021" s="1">
        <v>2002</v>
      </c>
      <c r="D2021" s="11" t="s">
        <v>3007</v>
      </c>
      <c r="E2021" s="6">
        <f t="shared" si="101"/>
        <v>2002</v>
      </c>
      <c r="G2021" s="14">
        <f t="shared" si="103"/>
        <v>1</v>
      </c>
      <c r="H2021" s="11" t="s">
        <v>2755</v>
      </c>
      <c r="N2021" s="18" t="str">
        <f t="shared" si="104"/>
        <v>s/\bK_16U\b/USER_PRIM16U/g;</v>
      </c>
      <c r="O2021" s="19" t="str">
        <f t="shared" si="102"/>
        <v>find . -name '*.c' -o -name '*.h' | xargs perl -pi -i -e 's/\bK_16U\b/USER_PRIM16U/g;'</v>
      </c>
    </row>
    <row r="2022" spans="2:15">
      <c r="B2022" t="s">
        <v>2756</v>
      </c>
      <c r="C2022" s="1">
        <v>2003</v>
      </c>
      <c r="D2022" s="11" t="s">
        <v>3045</v>
      </c>
      <c r="E2022" s="6">
        <f t="shared" ref="E2022:E2085" si="105">C2022</f>
        <v>2003</v>
      </c>
      <c r="G2022" s="14">
        <f t="shared" si="103"/>
        <v>1</v>
      </c>
      <c r="H2022" s="11" t="s">
        <v>2756</v>
      </c>
      <c r="N2022" s="18" t="str">
        <f t="shared" si="104"/>
        <v>s/\bKf16U\b/USER_SFTf16U/g;</v>
      </c>
      <c r="O2022" s="19" t="str">
        <f t="shared" si="102"/>
        <v>find . -name '*.c' -o -name '*.h' | xargs perl -pi -i -e 's/\bKf16U\b/USER_SFTf16U/g;'</v>
      </c>
    </row>
    <row r="2023" spans="2:15" hidden="1">
      <c r="B2023" t="s">
        <v>3082</v>
      </c>
      <c r="C2023" s="1">
        <v>2004</v>
      </c>
      <c r="D2023" s="11" t="s">
        <v>3082</v>
      </c>
      <c r="E2023" s="6">
        <f t="shared" si="105"/>
        <v>2004</v>
      </c>
      <c r="G2023" s="14" t="str">
        <f t="shared" si="103"/>
        <v/>
      </c>
      <c r="H2023" s="11" t="s">
        <v>3082</v>
      </c>
      <c r="N2023" s="18" t="str">
        <f t="shared" si="104"/>
        <v/>
      </c>
      <c r="O2023" s="19" t="str">
        <f t="shared" si="102"/>
        <v/>
      </c>
    </row>
    <row r="2024" spans="2:15">
      <c r="B2024" t="s">
        <v>2757</v>
      </c>
      <c r="C2024" s="1">
        <v>2005</v>
      </c>
      <c r="D2024" s="11" t="s">
        <v>3008</v>
      </c>
      <c r="E2024" s="6">
        <f t="shared" si="105"/>
        <v>2005</v>
      </c>
      <c r="G2024" s="14">
        <f t="shared" si="103"/>
        <v>1</v>
      </c>
      <c r="H2024" s="11" t="s">
        <v>2757</v>
      </c>
      <c r="N2024" s="18" t="str">
        <f t="shared" si="104"/>
        <v>s/\bK_17U\b/USER_PRIM17U/g;</v>
      </c>
      <c r="O2024" s="19" t="str">
        <f t="shared" si="102"/>
        <v>find . -name '*.c' -o -name '*.h' | xargs perl -pi -i -e 's/\bK_17U\b/USER_PRIM17U/g;'</v>
      </c>
    </row>
    <row r="2025" spans="2:15">
      <c r="B2025" t="s">
        <v>2758</v>
      </c>
      <c r="C2025" s="1">
        <v>2006</v>
      </c>
      <c r="D2025" s="11" t="s">
        <v>3046</v>
      </c>
      <c r="E2025" s="6">
        <f t="shared" si="105"/>
        <v>2006</v>
      </c>
      <c r="G2025" s="14">
        <f t="shared" si="103"/>
        <v>1</v>
      </c>
      <c r="H2025" s="11" t="s">
        <v>2758</v>
      </c>
      <c r="N2025" s="18" t="str">
        <f t="shared" si="104"/>
        <v>s/\bKf17U\b/USER_SFTf17U/g;</v>
      </c>
      <c r="O2025" s="19" t="str">
        <f t="shared" si="102"/>
        <v>find . -name '*.c' -o -name '*.h' | xargs perl -pi -i -e 's/\bKf17U\b/USER_SFTf17U/g;'</v>
      </c>
    </row>
    <row r="2026" spans="2:15" hidden="1">
      <c r="B2026" t="s">
        <v>3083</v>
      </c>
      <c r="C2026" s="1">
        <v>2007</v>
      </c>
      <c r="D2026" s="11" t="s">
        <v>3083</v>
      </c>
      <c r="E2026" s="6">
        <f t="shared" si="105"/>
        <v>2007</v>
      </c>
      <c r="G2026" s="14" t="str">
        <f t="shared" si="103"/>
        <v/>
      </c>
      <c r="H2026" s="11" t="s">
        <v>3083</v>
      </c>
      <c r="N2026" s="18" t="str">
        <f t="shared" si="104"/>
        <v/>
      </c>
      <c r="O2026" s="19" t="str">
        <f t="shared" si="102"/>
        <v/>
      </c>
    </row>
    <row r="2027" spans="2:15">
      <c r="B2027" t="s">
        <v>2759</v>
      </c>
      <c r="C2027" s="1">
        <v>2008</v>
      </c>
      <c r="D2027" s="11" t="s">
        <v>3009</v>
      </c>
      <c r="E2027" s="6">
        <f t="shared" si="105"/>
        <v>2008</v>
      </c>
      <c r="G2027" s="14">
        <f t="shared" si="103"/>
        <v>1</v>
      </c>
      <c r="H2027" s="11" t="s">
        <v>2759</v>
      </c>
      <c r="N2027" s="18" t="str">
        <f t="shared" si="104"/>
        <v>s/\bK_18U\b/USER_PRIM18U/g;</v>
      </c>
      <c r="O2027" s="19" t="str">
        <f t="shared" si="102"/>
        <v>find . -name '*.c' -o -name '*.h' | xargs perl -pi -i -e 's/\bK_18U\b/USER_PRIM18U/g;'</v>
      </c>
    </row>
    <row r="2028" spans="2:15">
      <c r="B2028" t="s">
        <v>2760</v>
      </c>
      <c r="C2028" s="1">
        <v>2009</v>
      </c>
      <c r="D2028" s="11" t="s">
        <v>3047</v>
      </c>
      <c r="E2028" s="6">
        <f t="shared" si="105"/>
        <v>2009</v>
      </c>
      <c r="G2028" s="14">
        <f t="shared" si="103"/>
        <v>1</v>
      </c>
      <c r="H2028" s="11" t="s">
        <v>2760</v>
      </c>
      <c r="N2028" s="18" t="str">
        <f t="shared" si="104"/>
        <v>s/\bKf18U\b/USER_SFTf18U/g;</v>
      </c>
      <c r="O2028" s="19" t="str">
        <f t="shared" si="102"/>
        <v>find . -name '*.c' -o -name '*.h' | xargs perl -pi -i -e 's/\bKf18U\b/USER_SFTf18U/g;'</v>
      </c>
    </row>
    <row r="2029" spans="2:15" hidden="1">
      <c r="B2029" t="s">
        <v>3084</v>
      </c>
      <c r="C2029" s="1">
        <v>2010</v>
      </c>
      <c r="D2029" s="11" t="s">
        <v>3084</v>
      </c>
      <c r="E2029" s="6">
        <f t="shared" si="105"/>
        <v>2010</v>
      </c>
      <c r="G2029" s="14" t="str">
        <f t="shared" si="103"/>
        <v/>
      </c>
      <c r="H2029" s="11" t="s">
        <v>3084</v>
      </c>
      <c r="N2029" s="18" t="str">
        <f t="shared" si="104"/>
        <v/>
      </c>
      <c r="O2029" s="19" t="str">
        <f t="shared" si="102"/>
        <v/>
      </c>
    </row>
    <row r="2030" spans="2:15">
      <c r="B2030" t="s">
        <v>2761</v>
      </c>
      <c r="C2030" s="1">
        <v>2011</v>
      </c>
      <c r="D2030" s="11" t="s">
        <v>3010</v>
      </c>
      <c r="E2030" s="6">
        <f t="shared" si="105"/>
        <v>2011</v>
      </c>
      <c r="G2030" s="14">
        <f t="shared" si="103"/>
        <v>1</v>
      </c>
      <c r="H2030" s="11" t="s">
        <v>2761</v>
      </c>
      <c r="N2030" s="18" t="str">
        <f t="shared" si="104"/>
        <v>s/\bK_19U\b/USER_PRIM19U/g;</v>
      </c>
      <c r="O2030" s="19" t="str">
        <f t="shared" si="102"/>
        <v>find . -name '*.c' -o -name '*.h' | xargs perl -pi -i -e 's/\bK_19U\b/USER_PRIM19U/g;'</v>
      </c>
    </row>
    <row r="2031" spans="2:15">
      <c r="B2031" t="s">
        <v>2762</v>
      </c>
      <c r="C2031" s="1">
        <v>2012</v>
      </c>
      <c r="D2031" s="11" t="s">
        <v>3048</v>
      </c>
      <c r="E2031" s="6">
        <f t="shared" si="105"/>
        <v>2012</v>
      </c>
      <c r="G2031" s="14">
        <f t="shared" si="103"/>
        <v>1</v>
      </c>
      <c r="H2031" s="11" t="s">
        <v>2762</v>
      </c>
      <c r="N2031" s="18" t="str">
        <f t="shared" si="104"/>
        <v>s/\bKf19U\b/USER_SFTf19U/g;</v>
      </c>
      <c r="O2031" s="19" t="str">
        <f t="shared" si="102"/>
        <v>find . -name '*.c' -o -name '*.h' | xargs perl -pi -i -e 's/\bKf19U\b/USER_SFTf19U/g;'</v>
      </c>
    </row>
    <row r="2032" spans="2:15" hidden="1">
      <c r="B2032" t="s">
        <v>3085</v>
      </c>
      <c r="C2032" s="1">
        <v>2013</v>
      </c>
      <c r="D2032" s="11" t="s">
        <v>3085</v>
      </c>
      <c r="E2032" s="6">
        <f t="shared" si="105"/>
        <v>2013</v>
      </c>
      <c r="G2032" s="14" t="str">
        <f t="shared" si="103"/>
        <v/>
      </c>
      <c r="H2032" s="11" t="s">
        <v>3085</v>
      </c>
      <c r="N2032" s="18" t="str">
        <f t="shared" si="104"/>
        <v/>
      </c>
      <c r="O2032" s="19" t="str">
        <f t="shared" si="102"/>
        <v/>
      </c>
    </row>
    <row r="2033" spans="2:15">
      <c r="B2033" t="s">
        <v>2763</v>
      </c>
      <c r="C2033" s="1">
        <v>2014</v>
      </c>
      <c r="D2033" s="11" t="s">
        <v>3011</v>
      </c>
      <c r="E2033" s="6">
        <f t="shared" si="105"/>
        <v>2014</v>
      </c>
      <c r="G2033" s="14">
        <f t="shared" si="103"/>
        <v>1</v>
      </c>
      <c r="H2033" s="11" t="s">
        <v>2763</v>
      </c>
      <c r="N2033" s="18" t="str">
        <f t="shared" si="104"/>
        <v>s/\bK_20U\b/USER_PRIM20U/g;</v>
      </c>
      <c r="O2033" s="19" t="str">
        <f t="shared" si="102"/>
        <v>find . -name '*.c' -o -name '*.h' | xargs perl -pi -i -e 's/\bK_20U\b/USER_PRIM20U/g;'</v>
      </c>
    </row>
    <row r="2034" spans="2:15">
      <c r="B2034" t="s">
        <v>2764</v>
      </c>
      <c r="C2034" s="1">
        <v>2015</v>
      </c>
      <c r="D2034" s="11" t="s">
        <v>3049</v>
      </c>
      <c r="E2034" s="6">
        <f t="shared" si="105"/>
        <v>2015</v>
      </c>
      <c r="G2034" s="14">
        <f t="shared" si="103"/>
        <v>1</v>
      </c>
      <c r="H2034" s="11" t="s">
        <v>2764</v>
      </c>
      <c r="N2034" s="18" t="str">
        <f t="shared" si="104"/>
        <v>s/\bKf20U\b/USER_SFTf20U/g;</v>
      </c>
      <c r="O2034" s="19" t="str">
        <f t="shared" si="102"/>
        <v>find . -name '*.c' -o -name '*.h' | xargs perl -pi -i -e 's/\bKf20U\b/USER_SFTf20U/g;'</v>
      </c>
    </row>
    <row r="2035" spans="2:15" hidden="1">
      <c r="B2035" t="s">
        <v>3086</v>
      </c>
      <c r="C2035" s="1">
        <v>2016</v>
      </c>
      <c r="D2035" s="11" t="s">
        <v>3086</v>
      </c>
      <c r="E2035" s="6">
        <f t="shared" si="105"/>
        <v>2016</v>
      </c>
      <c r="G2035" s="14" t="str">
        <f t="shared" si="103"/>
        <v/>
      </c>
      <c r="H2035" s="11" t="s">
        <v>3086</v>
      </c>
      <c r="N2035" s="18" t="str">
        <f t="shared" si="104"/>
        <v/>
      </c>
      <c r="O2035" s="19" t="str">
        <f t="shared" si="102"/>
        <v/>
      </c>
    </row>
    <row r="2036" spans="2:15">
      <c r="B2036" t="s">
        <v>2765</v>
      </c>
      <c r="C2036" s="1">
        <v>2017</v>
      </c>
      <c r="D2036" s="11" t="s">
        <v>3012</v>
      </c>
      <c r="E2036" s="6">
        <f t="shared" si="105"/>
        <v>2017</v>
      </c>
      <c r="G2036" s="14">
        <f t="shared" si="103"/>
        <v>1</v>
      </c>
      <c r="H2036" s="11" t="s">
        <v>2765</v>
      </c>
      <c r="N2036" s="18" t="str">
        <f t="shared" si="104"/>
        <v>s/\bK_21U\b/USER_PRIM21U/g;</v>
      </c>
      <c r="O2036" s="19" t="str">
        <f t="shared" si="102"/>
        <v>find . -name '*.c' -o -name '*.h' | xargs perl -pi -i -e 's/\bK_21U\b/USER_PRIM21U/g;'</v>
      </c>
    </row>
    <row r="2037" spans="2:15">
      <c r="B2037" t="s">
        <v>2766</v>
      </c>
      <c r="C2037" s="1">
        <v>2018</v>
      </c>
      <c r="D2037" s="11" t="s">
        <v>3050</v>
      </c>
      <c r="E2037" s="6">
        <f t="shared" si="105"/>
        <v>2018</v>
      </c>
      <c r="G2037" s="14">
        <f t="shared" si="103"/>
        <v>1</v>
      </c>
      <c r="H2037" s="11" t="s">
        <v>2766</v>
      </c>
      <c r="N2037" s="18" t="str">
        <f t="shared" si="104"/>
        <v>s/\bKf21U\b/USER_SFTf21U/g;</v>
      </c>
      <c r="O2037" s="19" t="str">
        <f t="shared" ref="O2037:O2100" si="106">IF(D2037&lt;&gt;B2037,"find . -name '*.c' -o -name '*.h' | xargs perl -pi -i -e '"&amp;N2037&amp;"'","")</f>
        <v>find . -name '*.c' -o -name '*.h' | xargs perl -pi -i -e 's/\bKf21U\b/USER_SFTf21U/g;'</v>
      </c>
    </row>
    <row r="2038" spans="2:15" hidden="1">
      <c r="B2038" t="s">
        <v>3087</v>
      </c>
      <c r="C2038" s="1">
        <v>2019</v>
      </c>
      <c r="D2038" s="11" t="s">
        <v>3087</v>
      </c>
      <c r="E2038" s="6">
        <f t="shared" si="105"/>
        <v>2019</v>
      </c>
      <c r="G2038" s="14" t="str">
        <f t="shared" si="103"/>
        <v/>
      </c>
      <c r="H2038" s="11" t="s">
        <v>3087</v>
      </c>
      <c r="N2038" s="18" t="str">
        <f t="shared" si="104"/>
        <v/>
      </c>
      <c r="O2038" s="19" t="str">
        <f t="shared" si="106"/>
        <v/>
      </c>
    </row>
    <row r="2039" spans="2:15">
      <c r="B2039" t="s">
        <v>2767</v>
      </c>
      <c r="C2039" s="1">
        <v>2020</v>
      </c>
      <c r="D2039" s="11" t="s">
        <v>3013</v>
      </c>
      <c r="E2039" s="6">
        <f t="shared" si="105"/>
        <v>2020</v>
      </c>
      <c r="G2039" s="14">
        <f t="shared" si="103"/>
        <v>1</v>
      </c>
      <c r="H2039" s="11" t="s">
        <v>2767</v>
      </c>
      <c r="N2039" s="18" t="str">
        <f t="shared" si="104"/>
        <v>s/\bK_22U\b/USER_PRIM22U/g;</v>
      </c>
      <c r="O2039" s="19" t="str">
        <f t="shared" si="106"/>
        <v>find . -name '*.c' -o -name '*.h' | xargs perl -pi -i -e 's/\bK_22U\b/USER_PRIM22U/g;'</v>
      </c>
    </row>
    <row r="2040" spans="2:15">
      <c r="B2040" t="s">
        <v>2768</v>
      </c>
      <c r="C2040" s="1">
        <v>2021</v>
      </c>
      <c r="D2040" s="11" t="s">
        <v>3051</v>
      </c>
      <c r="E2040" s="6">
        <f t="shared" si="105"/>
        <v>2021</v>
      </c>
      <c r="G2040" s="14">
        <f t="shared" si="103"/>
        <v>1</v>
      </c>
      <c r="H2040" s="11" t="s">
        <v>2768</v>
      </c>
      <c r="N2040" s="18" t="str">
        <f t="shared" si="104"/>
        <v>s/\bKf22U\b/USER_SFTf22U/g;</v>
      </c>
      <c r="O2040" s="19" t="str">
        <f t="shared" si="106"/>
        <v>find . -name '*.c' -o -name '*.h' | xargs perl -pi -i -e 's/\bKf22U\b/USER_SFTf22U/g;'</v>
      </c>
    </row>
    <row r="2041" spans="2:15" hidden="1">
      <c r="B2041" t="s">
        <v>3088</v>
      </c>
      <c r="C2041" s="1">
        <v>2022</v>
      </c>
      <c r="D2041" s="11" t="s">
        <v>3088</v>
      </c>
      <c r="E2041" s="6">
        <f t="shared" si="105"/>
        <v>2022</v>
      </c>
      <c r="G2041" s="14" t="str">
        <f t="shared" si="103"/>
        <v/>
      </c>
      <c r="H2041" s="11" t="s">
        <v>3088</v>
      </c>
      <c r="N2041" s="18" t="str">
        <f t="shared" si="104"/>
        <v/>
      </c>
      <c r="O2041" s="19" t="str">
        <f t="shared" si="106"/>
        <v/>
      </c>
    </row>
    <row r="2042" spans="2:15">
      <c r="B2042" t="s">
        <v>2769</v>
      </c>
      <c r="C2042" s="1">
        <v>2023</v>
      </c>
      <c r="D2042" s="11" t="s">
        <v>3014</v>
      </c>
      <c r="E2042" s="6">
        <f t="shared" si="105"/>
        <v>2023</v>
      </c>
      <c r="G2042" s="14">
        <f t="shared" si="103"/>
        <v>1</v>
      </c>
      <c r="H2042" s="11" t="s">
        <v>2769</v>
      </c>
      <c r="N2042" s="18" t="str">
        <f t="shared" si="104"/>
        <v>s/\bK_23U\b/USER_PRIM23U/g;</v>
      </c>
      <c r="O2042" s="19" t="str">
        <f t="shared" si="106"/>
        <v>find . -name '*.c' -o -name '*.h' | xargs perl -pi -i -e 's/\bK_23U\b/USER_PRIM23U/g;'</v>
      </c>
    </row>
    <row r="2043" spans="2:15">
      <c r="B2043" t="s">
        <v>2770</v>
      </c>
      <c r="C2043" s="1">
        <v>2024</v>
      </c>
      <c r="D2043" s="11" t="s">
        <v>3052</v>
      </c>
      <c r="E2043" s="6">
        <f t="shared" si="105"/>
        <v>2024</v>
      </c>
      <c r="G2043" s="14">
        <f t="shared" si="103"/>
        <v>1</v>
      </c>
      <c r="H2043" s="11" t="s">
        <v>2770</v>
      </c>
      <c r="N2043" s="18" t="str">
        <f t="shared" si="104"/>
        <v>s/\bKf23U\b/USER_SFTf23U/g;</v>
      </c>
      <c r="O2043" s="19" t="str">
        <f t="shared" si="106"/>
        <v>find . -name '*.c' -o -name '*.h' | xargs perl -pi -i -e 's/\bKf23U\b/USER_SFTf23U/g;'</v>
      </c>
    </row>
    <row r="2044" spans="2:15" hidden="1">
      <c r="B2044" t="s">
        <v>3089</v>
      </c>
      <c r="C2044" s="1">
        <v>2025</v>
      </c>
      <c r="D2044" s="11" t="s">
        <v>3089</v>
      </c>
      <c r="E2044" s="6">
        <f t="shared" si="105"/>
        <v>2025</v>
      </c>
      <c r="G2044" s="14" t="str">
        <f t="shared" si="103"/>
        <v/>
      </c>
      <c r="H2044" s="11" t="s">
        <v>3089</v>
      </c>
      <c r="N2044" s="18" t="str">
        <f t="shared" si="104"/>
        <v/>
      </c>
      <c r="O2044" s="19" t="str">
        <f t="shared" si="106"/>
        <v/>
      </c>
    </row>
    <row r="2045" spans="2:15">
      <c r="B2045" t="s">
        <v>2771</v>
      </c>
      <c r="C2045" s="1">
        <v>2026</v>
      </c>
      <c r="D2045" s="11" t="s">
        <v>3015</v>
      </c>
      <c r="E2045" s="6">
        <f t="shared" si="105"/>
        <v>2026</v>
      </c>
      <c r="G2045" s="14">
        <f t="shared" si="103"/>
        <v>1</v>
      </c>
      <c r="H2045" s="11" t="s">
        <v>2771</v>
      </c>
      <c r="N2045" s="18" t="str">
        <f t="shared" si="104"/>
        <v>s/\bK_24U\b/USER_PRIM24U/g;</v>
      </c>
      <c r="O2045" s="19" t="str">
        <f t="shared" si="106"/>
        <v>find . -name '*.c' -o -name '*.h' | xargs perl -pi -i -e 's/\bK_24U\b/USER_PRIM24U/g;'</v>
      </c>
    </row>
    <row r="2046" spans="2:15">
      <c r="B2046" t="s">
        <v>2772</v>
      </c>
      <c r="C2046" s="1">
        <v>2027</v>
      </c>
      <c r="D2046" s="11" t="s">
        <v>3053</v>
      </c>
      <c r="E2046" s="6">
        <f t="shared" si="105"/>
        <v>2027</v>
      </c>
      <c r="G2046" s="14">
        <f t="shared" si="103"/>
        <v>1</v>
      </c>
      <c r="H2046" s="11" t="s">
        <v>2772</v>
      </c>
      <c r="N2046" s="18" t="str">
        <f t="shared" si="104"/>
        <v>s/\bKf24U\b/USER_SFTf24U/g;</v>
      </c>
      <c r="O2046" s="19" t="str">
        <f t="shared" si="106"/>
        <v>find . -name '*.c' -o -name '*.h' | xargs perl -pi -i -e 's/\bKf24U\b/USER_SFTf24U/g;'</v>
      </c>
    </row>
    <row r="2047" spans="2:15" hidden="1">
      <c r="B2047" t="s">
        <v>3090</v>
      </c>
      <c r="C2047" s="1">
        <v>2028</v>
      </c>
      <c r="D2047" s="11" t="s">
        <v>3090</v>
      </c>
      <c r="E2047" s="6">
        <f t="shared" si="105"/>
        <v>2028</v>
      </c>
      <c r="G2047" s="14" t="str">
        <f t="shared" si="103"/>
        <v/>
      </c>
      <c r="H2047" s="11" t="s">
        <v>3090</v>
      </c>
      <c r="N2047" s="18" t="str">
        <f t="shared" si="104"/>
        <v/>
      </c>
      <c r="O2047" s="19" t="str">
        <f t="shared" si="106"/>
        <v/>
      </c>
    </row>
    <row r="2048" spans="2:15">
      <c r="B2048" t="s">
        <v>2773</v>
      </c>
      <c r="C2048" s="1">
        <v>2029</v>
      </c>
      <c r="D2048" s="11" t="s">
        <v>3016</v>
      </c>
      <c r="E2048" s="6">
        <f t="shared" si="105"/>
        <v>2029</v>
      </c>
      <c r="G2048" s="14">
        <f t="shared" si="103"/>
        <v>1</v>
      </c>
      <c r="H2048" s="11" t="s">
        <v>2773</v>
      </c>
      <c r="N2048" s="18" t="str">
        <f t="shared" si="104"/>
        <v>s/\bK_25U\b/USER_PRIM25U/g;</v>
      </c>
      <c r="O2048" s="19" t="str">
        <f t="shared" si="106"/>
        <v>find . -name '*.c' -o -name '*.h' | xargs perl -pi -i -e 's/\bK_25U\b/USER_PRIM25U/g;'</v>
      </c>
    </row>
    <row r="2049" spans="2:15">
      <c r="B2049" t="s">
        <v>2774</v>
      </c>
      <c r="C2049" s="1">
        <v>2030</v>
      </c>
      <c r="D2049" s="11" t="s">
        <v>3054</v>
      </c>
      <c r="E2049" s="6">
        <f t="shared" si="105"/>
        <v>2030</v>
      </c>
      <c r="G2049" s="14">
        <f t="shared" si="103"/>
        <v>1</v>
      </c>
      <c r="H2049" s="11" t="s">
        <v>2774</v>
      </c>
      <c r="N2049" s="18" t="str">
        <f t="shared" si="104"/>
        <v>s/\bKf25U\b/USER_SFTf25U/g;</v>
      </c>
      <c r="O2049" s="19" t="str">
        <f t="shared" si="106"/>
        <v>find . -name '*.c' -o -name '*.h' | xargs perl -pi -i -e 's/\bKf25U\b/USER_SFTf25U/g;'</v>
      </c>
    </row>
    <row r="2050" spans="2:15" hidden="1">
      <c r="B2050" t="s">
        <v>3091</v>
      </c>
      <c r="C2050" s="1">
        <v>2031</v>
      </c>
      <c r="D2050" s="11" t="s">
        <v>3091</v>
      </c>
      <c r="E2050" s="6">
        <f t="shared" si="105"/>
        <v>2031</v>
      </c>
      <c r="G2050" s="14" t="str">
        <f t="shared" si="103"/>
        <v/>
      </c>
      <c r="H2050" s="11" t="s">
        <v>3091</v>
      </c>
      <c r="N2050" s="18" t="str">
        <f t="shared" si="104"/>
        <v/>
      </c>
      <c r="O2050" s="19" t="str">
        <f t="shared" si="106"/>
        <v/>
      </c>
    </row>
    <row r="2051" spans="2:15">
      <c r="B2051" t="s">
        <v>2775</v>
      </c>
      <c r="C2051" s="1">
        <v>2032</v>
      </c>
      <c r="D2051" s="11" t="s">
        <v>3017</v>
      </c>
      <c r="E2051" s="6">
        <f t="shared" si="105"/>
        <v>2032</v>
      </c>
      <c r="G2051" s="14">
        <f t="shared" si="103"/>
        <v>1</v>
      </c>
      <c r="H2051" s="11" t="s">
        <v>2775</v>
      </c>
      <c r="N2051" s="18" t="str">
        <f t="shared" si="104"/>
        <v>s/\bK_26U\b/USER_PRIM26U/g;</v>
      </c>
      <c r="O2051" s="19" t="str">
        <f t="shared" si="106"/>
        <v>find . -name '*.c' -o -name '*.h' | xargs perl -pi -i -e 's/\bK_26U\b/USER_PRIM26U/g;'</v>
      </c>
    </row>
    <row r="2052" spans="2:15">
      <c r="B2052" t="s">
        <v>2776</v>
      </c>
      <c r="C2052" s="1">
        <v>2033</v>
      </c>
      <c r="D2052" s="11" t="s">
        <v>3055</v>
      </c>
      <c r="E2052" s="6">
        <f t="shared" si="105"/>
        <v>2033</v>
      </c>
      <c r="G2052" s="14">
        <f t="shared" si="103"/>
        <v>1</v>
      </c>
      <c r="H2052" s="11" t="s">
        <v>2776</v>
      </c>
      <c r="N2052" s="18" t="str">
        <f t="shared" si="104"/>
        <v>s/\bKf26U\b/USER_SFTf26U/g;</v>
      </c>
      <c r="O2052" s="19" t="str">
        <f t="shared" si="106"/>
        <v>find . -name '*.c' -o -name '*.h' | xargs perl -pi -i -e 's/\bKf26U\b/USER_SFTf26U/g;'</v>
      </c>
    </row>
    <row r="2053" spans="2:15" hidden="1">
      <c r="B2053" t="s">
        <v>3092</v>
      </c>
      <c r="C2053" s="1">
        <v>2034</v>
      </c>
      <c r="D2053" s="11" t="s">
        <v>3092</v>
      </c>
      <c r="E2053" s="6">
        <f t="shared" si="105"/>
        <v>2034</v>
      </c>
      <c r="G2053" s="14" t="str">
        <f t="shared" si="103"/>
        <v/>
      </c>
      <c r="H2053" s="11" t="s">
        <v>3092</v>
      </c>
      <c r="N2053" s="18" t="str">
        <f t="shared" si="104"/>
        <v/>
      </c>
      <c r="O2053" s="19" t="str">
        <f t="shared" si="106"/>
        <v/>
      </c>
    </row>
    <row r="2054" spans="2:15">
      <c r="B2054" t="s">
        <v>2777</v>
      </c>
      <c r="C2054" s="1">
        <v>2035</v>
      </c>
      <c r="D2054" s="11" t="s">
        <v>3018</v>
      </c>
      <c r="E2054" s="6">
        <f t="shared" si="105"/>
        <v>2035</v>
      </c>
      <c r="G2054" s="14">
        <f t="shared" si="103"/>
        <v>1</v>
      </c>
      <c r="H2054" s="11" t="s">
        <v>2777</v>
      </c>
      <c r="N2054" s="18" t="str">
        <f t="shared" si="104"/>
        <v>s/\bK_27U\b/USER_PRIM27U/g;</v>
      </c>
      <c r="O2054" s="19" t="str">
        <f t="shared" si="106"/>
        <v>find . -name '*.c' -o -name '*.h' | xargs perl -pi -i -e 's/\bK_27U\b/USER_PRIM27U/g;'</v>
      </c>
    </row>
    <row r="2055" spans="2:15">
      <c r="B2055" t="s">
        <v>2778</v>
      </c>
      <c r="C2055" s="1">
        <v>2036</v>
      </c>
      <c r="D2055" s="11" t="s">
        <v>3056</v>
      </c>
      <c r="E2055" s="6">
        <f t="shared" si="105"/>
        <v>2036</v>
      </c>
      <c r="G2055" s="14">
        <f t="shared" si="103"/>
        <v>1</v>
      </c>
      <c r="H2055" s="11" t="s">
        <v>2778</v>
      </c>
      <c r="N2055" s="18" t="str">
        <f t="shared" si="104"/>
        <v>s/\bKf27U\b/USER_SFTf27U/g;</v>
      </c>
      <c r="O2055" s="19" t="str">
        <f t="shared" si="106"/>
        <v>find . -name '*.c' -o -name '*.h' | xargs perl -pi -i -e 's/\bKf27U\b/USER_SFTf27U/g;'</v>
      </c>
    </row>
    <row r="2056" spans="2:15" hidden="1">
      <c r="B2056" t="s">
        <v>3093</v>
      </c>
      <c r="C2056" s="1">
        <v>2037</v>
      </c>
      <c r="D2056" s="11" t="s">
        <v>3093</v>
      </c>
      <c r="E2056" s="6">
        <f t="shared" si="105"/>
        <v>2037</v>
      </c>
      <c r="G2056" s="14" t="str">
        <f t="shared" ref="G2056:G2119" si="107">IF(D2056&lt;&gt;H2056,1,"")</f>
        <v/>
      </c>
      <c r="H2056" s="11" t="s">
        <v>3093</v>
      </c>
      <c r="N2056" s="18" t="str">
        <f t="shared" si="104"/>
        <v/>
      </c>
      <c r="O2056" s="19" t="str">
        <f t="shared" si="106"/>
        <v/>
      </c>
    </row>
    <row r="2057" spans="2:15">
      <c r="B2057" t="s">
        <v>2779</v>
      </c>
      <c r="C2057" s="1">
        <v>2038</v>
      </c>
      <c r="D2057" s="11" t="s">
        <v>3019</v>
      </c>
      <c r="E2057" s="6">
        <f t="shared" si="105"/>
        <v>2038</v>
      </c>
      <c r="G2057" s="14">
        <f t="shared" si="107"/>
        <v>1</v>
      </c>
      <c r="H2057" s="11" t="s">
        <v>2779</v>
      </c>
      <c r="N2057" s="18" t="str">
        <f t="shared" si="104"/>
        <v>s/\bK_28U\b/USER_PRIM28U/g;</v>
      </c>
      <c r="O2057" s="19" t="str">
        <f t="shared" si="106"/>
        <v>find . -name '*.c' -o -name '*.h' | xargs perl -pi -i -e 's/\bK_28U\b/USER_PRIM28U/g;'</v>
      </c>
    </row>
    <row r="2058" spans="2:15">
      <c r="B2058" t="s">
        <v>2780</v>
      </c>
      <c r="C2058" s="1">
        <v>2039</v>
      </c>
      <c r="D2058" s="11" t="s">
        <v>3057</v>
      </c>
      <c r="E2058" s="6">
        <f t="shared" si="105"/>
        <v>2039</v>
      </c>
      <c r="G2058" s="14">
        <f t="shared" si="107"/>
        <v>1</v>
      </c>
      <c r="H2058" s="11" t="s">
        <v>2780</v>
      </c>
      <c r="N2058" s="18" t="str">
        <f t="shared" si="104"/>
        <v>s/\bKf28U\b/USER_SFTf28U/g;</v>
      </c>
      <c r="O2058" s="19" t="str">
        <f t="shared" si="106"/>
        <v>find . -name '*.c' -o -name '*.h' | xargs perl -pi -i -e 's/\bKf28U\b/USER_SFTf28U/g;'</v>
      </c>
    </row>
    <row r="2059" spans="2:15" hidden="1">
      <c r="B2059" t="s">
        <v>3094</v>
      </c>
      <c r="C2059" s="1">
        <v>2040</v>
      </c>
      <c r="D2059" s="11" t="s">
        <v>3094</v>
      </c>
      <c r="E2059" s="6">
        <f t="shared" si="105"/>
        <v>2040</v>
      </c>
      <c r="G2059" s="14" t="str">
        <f t="shared" si="107"/>
        <v/>
      </c>
      <c r="H2059" s="11" t="s">
        <v>3094</v>
      </c>
      <c r="N2059" s="18" t="str">
        <f t="shared" si="104"/>
        <v/>
      </c>
      <c r="O2059" s="19" t="str">
        <f t="shared" si="106"/>
        <v/>
      </c>
    </row>
    <row r="2060" spans="2:15">
      <c r="B2060" t="s">
        <v>2781</v>
      </c>
      <c r="C2060" s="1">
        <v>2041</v>
      </c>
      <c r="D2060" s="11" t="s">
        <v>3020</v>
      </c>
      <c r="E2060" s="6">
        <f t="shared" si="105"/>
        <v>2041</v>
      </c>
      <c r="G2060" s="14">
        <f t="shared" si="107"/>
        <v>1</v>
      </c>
      <c r="H2060" s="11" t="s">
        <v>2781</v>
      </c>
      <c r="N2060" s="18" t="str">
        <f t="shared" si="104"/>
        <v>s/\bK_29U\b/USER_PRIM29U/g;</v>
      </c>
      <c r="O2060" s="19" t="str">
        <f t="shared" si="106"/>
        <v>find . -name '*.c' -o -name '*.h' | xargs perl -pi -i -e 's/\bK_29U\b/USER_PRIM29U/g;'</v>
      </c>
    </row>
    <row r="2061" spans="2:15">
      <c r="B2061" t="s">
        <v>2782</v>
      </c>
      <c r="C2061" s="1">
        <v>2042</v>
      </c>
      <c r="D2061" s="11" t="s">
        <v>3058</v>
      </c>
      <c r="E2061" s="6">
        <f t="shared" si="105"/>
        <v>2042</v>
      </c>
      <c r="G2061" s="14">
        <f t="shared" si="107"/>
        <v>1</v>
      </c>
      <c r="H2061" s="11" t="s">
        <v>2782</v>
      </c>
      <c r="N2061" s="18" t="str">
        <f t="shared" si="104"/>
        <v>s/\bKf29U\b/USER_SFTf29U/g;</v>
      </c>
      <c r="O2061" s="19" t="str">
        <f t="shared" si="106"/>
        <v>find . -name '*.c' -o -name '*.h' | xargs perl -pi -i -e 's/\bKf29U\b/USER_SFTf29U/g;'</v>
      </c>
    </row>
    <row r="2062" spans="2:15" hidden="1">
      <c r="B2062" t="s">
        <v>3095</v>
      </c>
      <c r="C2062" s="1">
        <v>2043</v>
      </c>
      <c r="D2062" s="11" t="s">
        <v>3095</v>
      </c>
      <c r="E2062" s="6">
        <f t="shared" si="105"/>
        <v>2043</v>
      </c>
      <c r="G2062" s="14" t="str">
        <f t="shared" si="107"/>
        <v/>
      </c>
      <c r="H2062" s="11" t="s">
        <v>3095</v>
      </c>
      <c r="N2062" s="18" t="str">
        <f t="shared" si="104"/>
        <v/>
      </c>
      <c r="O2062" s="19" t="str">
        <f t="shared" si="106"/>
        <v/>
      </c>
    </row>
    <row r="2063" spans="2:15">
      <c r="B2063" t="s">
        <v>2783</v>
      </c>
      <c r="C2063" s="1">
        <v>2044</v>
      </c>
      <c r="D2063" s="11" t="s">
        <v>3021</v>
      </c>
      <c r="E2063" s="6">
        <f t="shared" si="105"/>
        <v>2044</v>
      </c>
      <c r="G2063" s="14">
        <f t="shared" si="107"/>
        <v>1</v>
      </c>
      <c r="H2063" s="11" t="s">
        <v>2783</v>
      </c>
      <c r="N2063" s="18" t="str">
        <f t="shared" si="104"/>
        <v>s/\bK_30U\b/USER_PRIM30U/g;</v>
      </c>
      <c r="O2063" s="19" t="str">
        <f t="shared" si="106"/>
        <v>find . -name '*.c' -o -name '*.h' | xargs perl -pi -i -e 's/\bK_30U\b/USER_PRIM30U/g;'</v>
      </c>
    </row>
    <row r="2064" spans="2:15">
      <c r="B2064" t="s">
        <v>2784</v>
      </c>
      <c r="C2064" s="1">
        <v>2045</v>
      </c>
      <c r="D2064" s="11" t="s">
        <v>3059</v>
      </c>
      <c r="E2064" s="6">
        <f t="shared" si="105"/>
        <v>2045</v>
      </c>
      <c r="G2064" s="14">
        <f t="shared" si="107"/>
        <v>1</v>
      </c>
      <c r="H2064" s="11" t="s">
        <v>2784</v>
      </c>
      <c r="N2064" s="18" t="str">
        <f t="shared" si="104"/>
        <v>s/\bKf30U\b/USER_SFTf30U/g;</v>
      </c>
      <c r="O2064" s="19" t="str">
        <f t="shared" si="106"/>
        <v>find . -name '*.c' -o -name '*.h' | xargs perl -pi -i -e 's/\bKf30U\b/USER_SFTf30U/g;'</v>
      </c>
    </row>
    <row r="2065" spans="2:15" hidden="1">
      <c r="B2065" t="s">
        <v>3096</v>
      </c>
      <c r="C2065" s="1">
        <v>2046</v>
      </c>
      <c r="D2065" s="11" t="s">
        <v>3096</v>
      </c>
      <c r="E2065" s="6">
        <f t="shared" si="105"/>
        <v>2046</v>
      </c>
      <c r="G2065" s="14" t="str">
        <f t="shared" si="107"/>
        <v/>
      </c>
      <c r="H2065" s="11" t="s">
        <v>3096</v>
      </c>
      <c r="N2065" s="18" t="str">
        <f t="shared" si="104"/>
        <v/>
      </c>
      <c r="O2065" s="19" t="str">
        <f t="shared" si="106"/>
        <v/>
      </c>
    </row>
    <row r="2066" spans="2:15">
      <c r="B2066" t="s">
        <v>2785</v>
      </c>
      <c r="C2066" s="1">
        <v>2047</v>
      </c>
      <c r="D2066" s="11" t="s">
        <v>3022</v>
      </c>
      <c r="E2066" s="6">
        <f t="shared" si="105"/>
        <v>2047</v>
      </c>
      <c r="G2066" s="14">
        <f t="shared" si="107"/>
        <v>1</v>
      </c>
      <c r="H2066" s="11" t="s">
        <v>2785</v>
      </c>
      <c r="N2066" s="18" t="str">
        <f t="shared" si="104"/>
        <v>s/\bK_31U\b/USER_PRIM31U/g;</v>
      </c>
      <c r="O2066" s="19" t="str">
        <f t="shared" si="106"/>
        <v>find . -name '*.c' -o -name '*.h' | xargs perl -pi -i -e 's/\bK_31U\b/USER_PRIM31U/g;'</v>
      </c>
    </row>
    <row r="2067" spans="2:15">
      <c r="B2067" t="s">
        <v>2786</v>
      </c>
      <c r="C2067" s="1">
        <v>2048</v>
      </c>
      <c r="D2067" s="11" t="s">
        <v>3060</v>
      </c>
      <c r="E2067" s="6">
        <f t="shared" si="105"/>
        <v>2048</v>
      </c>
      <c r="G2067" s="14">
        <f t="shared" si="107"/>
        <v>1</v>
      </c>
      <c r="H2067" s="11" t="s">
        <v>2786</v>
      </c>
      <c r="N2067" s="18" t="str">
        <f t="shared" si="104"/>
        <v>s/\bKf31U\b/USER_SFTf31U/g;</v>
      </c>
      <c r="O2067" s="19" t="str">
        <f t="shared" si="106"/>
        <v>find . -name '*.c' -o -name '*.h' | xargs perl -pi -i -e 's/\bKf31U\b/USER_SFTf31U/g;'</v>
      </c>
    </row>
    <row r="2068" spans="2:15" hidden="1">
      <c r="B2068" t="s">
        <v>3097</v>
      </c>
      <c r="C2068" s="1">
        <v>2049</v>
      </c>
      <c r="D2068" s="11" t="s">
        <v>3097</v>
      </c>
      <c r="E2068" s="6">
        <f t="shared" si="105"/>
        <v>2049</v>
      </c>
      <c r="G2068" s="14" t="str">
        <f t="shared" si="107"/>
        <v/>
      </c>
      <c r="H2068" s="11" t="s">
        <v>3097</v>
      </c>
      <c r="N2068" s="18" t="str">
        <f t="shared" si="104"/>
        <v/>
      </c>
      <c r="O2068" s="19" t="str">
        <f t="shared" si="106"/>
        <v/>
      </c>
    </row>
    <row r="2069" spans="2:15">
      <c r="B2069" t="s">
        <v>2787</v>
      </c>
      <c r="C2069" s="1">
        <v>2050</v>
      </c>
      <c r="D2069" s="11" t="s">
        <v>3023</v>
      </c>
      <c r="E2069" s="6">
        <f t="shared" si="105"/>
        <v>2050</v>
      </c>
      <c r="G2069" s="14">
        <f t="shared" si="107"/>
        <v>1</v>
      </c>
      <c r="H2069" s="11" t="s">
        <v>2787</v>
      </c>
      <c r="N2069" s="18" t="str">
        <f t="shared" si="104"/>
        <v>s/\bK_32U\b/USER_PRIM32U/g;</v>
      </c>
      <c r="O2069" s="19" t="str">
        <f t="shared" si="106"/>
        <v>find . -name '*.c' -o -name '*.h' | xargs perl -pi -i -e 's/\bK_32U\b/USER_PRIM32U/g;'</v>
      </c>
    </row>
    <row r="2070" spans="2:15">
      <c r="B2070" t="s">
        <v>2788</v>
      </c>
      <c r="C2070" s="1">
        <v>2051</v>
      </c>
      <c r="D2070" s="11" t="s">
        <v>3061</v>
      </c>
      <c r="E2070" s="6">
        <f t="shared" si="105"/>
        <v>2051</v>
      </c>
      <c r="G2070" s="14">
        <f t="shared" si="107"/>
        <v>1</v>
      </c>
      <c r="H2070" s="11" t="s">
        <v>2788</v>
      </c>
      <c r="N2070" s="18" t="str">
        <f t="shared" si="104"/>
        <v>s/\bKf32U\b/USER_SFTf32U/g;</v>
      </c>
      <c r="O2070" s="19" t="str">
        <f t="shared" si="106"/>
        <v>find . -name '*.c' -o -name '*.h' | xargs perl -pi -i -e 's/\bKf32U\b/USER_SFTf32U/g;'</v>
      </c>
    </row>
    <row r="2071" spans="2:15" hidden="1">
      <c r="B2071" t="s">
        <v>3098</v>
      </c>
      <c r="C2071" s="1">
        <v>2052</v>
      </c>
      <c r="D2071" s="11" t="s">
        <v>3098</v>
      </c>
      <c r="E2071" s="6">
        <f t="shared" si="105"/>
        <v>2052</v>
      </c>
      <c r="G2071" s="14" t="str">
        <f t="shared" si="107"/>
        <v/>
      </c>
      <c r="H2071" s="11" t="s">
        <v>3098</v>
      </c>
      <c r="N2071" s="18" t="str">
        <f t="shared" ref="N2071:N2134" si="108">IF(D2071&lt;&gt;B2071,"s/\b"&amp;B2071&amp;"\b/"&amp;D2071&amp;"/g;","")</f>
        <v/>
      </c>
      <c r="O2071" s="19" t="str">
        <f t="shared" si="106"/>
        <v/>
      </c>
    </row>
    <row r="2072" spans="2:15">
      <c r="B2072" t="s">
        <v>2789</v>
      </c>
      <c r="C2072" s="1">
        <v>2053</v>
      </c>
      <c r="D2072" s="11" t="s">
        <v>3024</v>
      </c>
      <c r="E2072" s="6">
        <f t="shared" si="105"/>
        <v>2053</v>
      </c>
      <c r="G2072" s="14">
        <f t="shared" si="107"/>
        <v>1</v>
      </c>
      <c r="H2072" s="11" t="s">
        <v>2789</v>
      </c>
      <c r="N2072" s="18" t="str">
        <f t="shared" si="108"/>
        <v>s/\bK_33U\b/USER_PRIM33U/g;</v>
      </c>
      <c r="O2072" s="19" t="str">
        <f t="shared" si="106"/>
        <v>find . -name '*.c' -o -name '*.h' | xargs perl -pi -i -e 's/\bK_33U\b/USER_PRIM33U/g;'</v>
      </c>
    </row>
    <row r="2073" spans="2:15">
      <c r="B2073" t="s">
        <v>2790</v>
      </c>
      <c r="C2073" s="1">
        <v>2054</v>
      </c>
      <c r="D2073" s="11" t="s">
        <v>3062</v>
      </c>
      <c r="E2073" s="6">
        <f t="shared" si="105"/>
        <v>2054</v>
      </c>
      <c r="G2073" s="14">
        <f t="shared" si="107"/>
        <v>1</v>
      </c>
      <c r="H2073" s="11" t="s">
        <v>2790</v>
      </c>
      <c r="N2073" s="18" t="str">
        <f t="shared" si="108"/>
        <v>s/\bKf33U\b/USER_SFTf33U/g;</v>
      </c>
      <c r="O2073" s="19" t="str">
        <f t="shared" si="106"/>
        <v>find . -name '*.c' -o -name '*.h' | xargs perl -pi -i -e 's/\bKf33U\b/USER_SFTf33U/g;'</v>
      </c>
    </row>
    <row r="2074" spans="2:15" hidden="1">
      <c r="B2074" t="s">
        <v>3099</v>
      </c>
      <c r="C2074" s="1">
        <v>2055</v>
      </c>
      <c r="D2074" s="11" t="s">
        <v>3099</v>
      </c>
      <c r="E2074" s="6">
        <f t="shared" si="105"/>
        <v>2055</v>
      </c>
      <c r="G2074" s="14" t="str">
        <f t="shared" si="107"/>
        <v/>
      </c>
      <c r="H2074" s="11" t="s">
        <v>3099</v>
      </c>
      <c r="N2074" s="18" t="str">
        <f t="shared" si="108"/>
        <v/>
      </c>
      <c r="O2074" s="19" t="str">
        <f t="shared" si="106"/>
        <v/>
      </c>
    </row>
    <row r="2075" spans="2:15">
      <c r="B2075" t="s">
        <v>2791</v>
      </c>
      <c r="C2075" s="1">
        <v>2056</v>
      </c>
      <c r="D2075" s="11" t="s">
        <v>3025</v>
      </c>
      <c r="E2075" s="6">
        <f t="shared" si="105"/>
        <v>2056</v>
      </c>
      <c r="G2075" s="14">
        <f t="shared" si="107"/>
        <v>1</v>
      </c>
      <c r="H2075" s="11" t="s">
        <v>2791</v>
      </c>
      <c r="N2075" s="18" t="str">
        <f t="shared" si="108"/>
        <v>s/\bK_34U\b/USER_PRIM34U/g;</v>
      </c>
      <c r="O2075" s="19" t="str">
        <f t="shared" si="106"/>
        <v>find . -name '*.c' -o -name '*.h' | xargs perl -pi -i -e 's/\bK_34U\b/USER_PRIM34U/g;'</v>
      </c>
    </row>
    <row r="2076" spans="2:15">
      <c r="B2076" t="s">
        <v>2792</v>
      </c>
      <c r="C2076" s="1">
        <v>2057</v>
      </c>
      <c r="D2076" s="11" t="s">
        <v>3063</v>
      </c>
      <c r="E2076" s="6">
        <f t="shared" si="105"/>
        <v>2057</v>
      </c>
      <c r="G2076" s="14">
        <f t="shared" si="107"/>
        <v>1</v>
      </c>
      <c r="H2076" s="11" t="s">
        <v>2792</v>
      </c>
      <c r="N2076" s="18" t="str">
        <f t="shared" si="108"/>
        <v>s/\bKf34U\b/USER_SFTf34U/g;</v>
      </c>
      <c r="O2076" s="19" t="str">
        <f t="shared" si="106"/>
        <v>find . -name '*.c' -o -name '*.h' | xargs perl -pi -i -e 's/\bKf34U\b/USER_SFTf34U/g;'</v>
      </c>
    </row>
    <row r="2077" spans="2:15" hidden="1">
      <c r="B2077" t="s">
        <v>3100</v>
      </c>
      <c r="C2077" s="1">
        <v>2058</v>
      </c>
      <c r="D2077" s="11" t="s">
        <v>3100</v>
      </c>
      <c r="E2077" s="6">
        <f t="shared" si="105"/>
        <v>2058</v>
      </c>
      <c r="G2077" s="14" t="str">
        <f t="shared" si="107"/>
        <v/>
      </c>
      <c r="H2077" s="11" t="s">
        <v>3100</v>
      </c>
      <c r="N2077" s="18" t="str">
        <f t="shared" si="108"/>
        <v/>
      </c>
      <c r="O2077" s="19" t="str">
        <f t="shared" si="106"/>
        <v/>
      </c>
    </row>
    <row r="2078" spans="2:15">
      <c r="B2078" t="s">
        <v>2793</v>
      </c>
      <c r="C2078" s="1">
        <v>2059</v>
      </c>
      <c r="D2078" s="11" t="s">
        <v>3026</v>
      </c>
      <c r="E2078" s="6">
        <f t="shared" si="105"/>
        <v>2059</v>
      </c>
      <c r="G2078" s="14">
        <f t="shared" si="107"/>
        <v>1</v>
      </c>
      <c r="H2078" s="11" t="s">
        <v>2793</v>
      </c>
      <c r="N2078" s="18" t="str">
        <f t="shared" si="108"/>
        <v>s/\bK_35U\b/USER_PRIM35U/g;</v>
      </c>
      <c r="O2078" s="19" t="str">
        <f t="shared" si="106"/>
        <v>find . -name '*.c' -o -name '*.h' | xargs perl -pi -i -e 's/\bK_35U\b/USER_PRIM35U/g;'</v>
      </c>
    </row>
    <row r="2079" spans="2:15">
      <c r="B2079" t="s">
        <v>2794</v>
      </c>
      <c r="C2079" s="1">
        <v>2060</v>
      </c>
      <c r="D2079" s="11" t="s">
        <v>3064</v>
      </c>
      <c r="E2079" s="6">
        <f t="shared" si="105"/>
        <v>2060</v>
      </c>
      <c r="G2079" s="14">
        <f t="shared" si="107"/>
        <v>1</v>
      </c>
      <c r="H2079" s="11" t="s">
        <v>2794</v>
      </c>
      <c r="N2079" s="18" t="str">
        <f t="shared" si="108"/>
        <v>s/\bKf35U\b/USER_SFTf35U/g;</v>
      </c>
      <c r="O2079" s="19" t="str">
        <f t="shared" si="106"/>
        <v>find . -name '*.c' -o -name '*.h' | xargs perl -pi -i -e 's/\bKf35U\b/USER_SFTf35U/g;'</v>
      </c>
    </row>
    <row r="2080" spans="2:15" hidden="1">
      <c r="B2080" t="s">
        <v>3101</v>
      </c>
      <c r="C2080" s="1">
        <v>2061</v>
      </c>
      <c r="D2080" s="11" t="s">
        <v>3101</v>
      </c>
      <c r="E2080" s="6">
        <f t="shared" si="105"/>
        <v>2061</v>
      </c>
      <c r="G2080" s="14" t="str">
        <f t="shared" si="107"/>
        <v/>
      </c>
      <c r="H2080" s="11" t="s">
        <v>3101</v>
      </c>
      <c r="N2080" s="18" t="str">
        <f t="shared" si="108"/>
        <v/>
      </c>
      <c r="O2080" s="19" t="str">
        <f t="shared" si="106"/>
        <v/>
      </c>
    </row>
    <row r="2081" spans="2:15">
      <c r="B2081" t="s">
        <v>2795</v>
      </c>
      <c r="C2081" s="1">
        <v>2062</v>
      </c>
      <c r="D2081" s="11" t="s">
        <v>3027</v>
      </c>
      <c r="E2081" s="6">
        <f t="shared" si="105"/>
        <v>2062</v>
      </c>
      <c r="G2081" s="14">
        <f t="shared" si="107"/>
        <v>1</v>
      </c>
      <c r="H2081" s="11" t="s">
        <v>2795</v>
      </c>
      <c r="N2081" s="18" t="str">
        <f t="shared" si="108"/>
        <v>s/\bK_36U\b/USER_PRIM36U/g;</v>
      </c>
      <c r="O2081" s="19" t="str">
        <f t="shared" si="106"/>
        <v>find . -name '*.c' -o -name '*.h' | xargs perl -pi -i -e 's/\bK_36U\b/USER_PRIM36U/g;'</v>
      </c>
    </row>
    <row r="2082" spans="2:15">
      <c r="B2082" t="s">
        <v>2796</v>
      </c>
      <c r="C2082" s="1">
        <v>2063</v>
      </c>
      <c r="D2082" s="11" t="s">
        <v>3065</v>
      </c>
      <c r="E2082" s="6">
        <f t="shared" si="105"/>
        <v>2063</v>
      </c>
      <c r="G2082" s="14">
        <f t="shared" si="107"/>
        <v>1</v>
      </c>
      <c r="H2082" s="11" t="s">
        <v>2796</v>
      </c>
      <c r="N2082" s="18" t="str">
        <f t="shared" si="108"/>
        <v>s/\bKf36U\b/USER_SFTf36U/g;</v>
      </c>
      <c r="O2082" s="19" t="str">
        <f t="shared" si="106"/>
        <v>find . -name '*.c' -o -name '*.h' | xargs perl -pi -i -e 's/\bKf36U\b/USER_SFTf36U/g;'</v>
      </c>
    </row>
    <row r="2083" spans="2:15" hidden="1">
      <c r="B2083" t="s">
        <v>3102</v>
      </c>
      <c r="C2083" s="1">
        <v>2064</v>
      </c>
      <c r="D2083" s="11" t="s">
        <v>3102</v>
      </c>
      <c r="E2083" s="6">
        <f t="shared" si="105"/>
        <v>2064</v>
      </c>
      <c r="G2083" s="14" t="str">
        <f t="shared" si="107"/>
        <v/>
      </c>
      <c r="H2083" s="11" t="s">
        <v>3102</v>
      </c>
      <c r="N2083" s="18" t="str">
        <f t="shared" si="108"/>
        <v/>
      </c>
      <c r="O2083" s="19" t="str">
        <f t="shared" si="106"/>
        <v/>
      </c>
    </row>
    <row r="2084" spans="2:15" hidden="1">
      <c r="B2084" t="s">
        <v>2797</v>
      </c>
      <c r="C2084" s="1">
        <v>2065</v>
      </c>
      <c r="D2084" s="6" t="str">
        <f t="shared" ref="D2084:D2085" si="109">B2084</f>
        <v>ITM_X_P1</v>
      </c>
      <c r="E2084" s="6">
        <f t="shared" si="105"/>
        <v>2065</v>
      </c>
      <c r="G2084" s="14" t="str">
        <f t="shared" si="107"/>
        <v/>
      </c>
      <c r="H2084" s="11" t="s">
        <v>2797</v>
      </c>
      <c r="N2084" s="18" t="str">
        <f t="shared" si="108"/>
        <v/>
      </c>
      <c r="O2084" s="19" t="str">
        <f t="shared" si="106"/>
        <v/>
      </c>
    </row>
    <row r="2085" spans="2:15" hidden="1">
      <c r="B2085" t="s">
        <v>2798</v>
      </c>
      <c r="C2085" s="1">
        <v>2066</v>
      </c>
      <c r="D2085" s="6" t="str">
        <f t="shared" si="109"/>
        <v>ITM_X_P2</v>
      </c>
      <c r="E2085" s="6">
        <f t="shared" si="105"/>
        <v>2066</v>
      </c>
      <c r="G2085" s="14" t="str">
        <f t="shared" si="107"/>
        <v/>
      </c>
      <c r="H2085" s="11" t="s">
        <v>2798</v>
      </c>
      <c r="N2085" s="18" t="str">
        <f t="shared" si="108"/>
        <v/>
      </c>
      <c r="O2085" s="19" t="str">
        <f t="shared" si="106"/>
        <v/>
      </c>
    </row>
    <row r="2086" spans="2:15" hidden="1">
      <c r="B2086" t="s">
        <v>2799</v>
      </c>
      <c r="C2086" s="1">
        <v>2067</v>
      </c>
      <c r="D2086" s="6" t="str">
        <f t="shared" ref="D2086:D2149" si="110">B2086</f>
        <v>ITM_X_P3</v>
      </c>
      <c r="E2086" s="6">
        <f t="shared" ref="E2086:E2149" si="111">C2086</f>
        <v>2067</v>
      </c>
      <c r="G2086" s="14" t="str">
        <f t="shared" si="107"/>
        <v/>
      </c>
      <c r="H2086" s="11" t="s">
        <v>2799</v>
      </c>
      <c r="N2086" s="18" t="str">
        <f t="shared" si="108"/>
        <v/>
      </c>
      <c r="O2086" s="19" t="str">
        <f t="shared" si="106"/>
        <v/>
      </c>
    </row>
    <row r="2087" spans="2:15" hidden="1">
      <c r="B2087" t="s">
        <v>2800</v>
      </c>
      <c r="C2087" s="1">
        <v>2068</v>
      </c>
      <c r="D2087" s="6" t="str">
        <f t="shared" si="110"/>
        <v>ITM_X_P4</v>
      </c>
      <c r="E2087" s="6">
        <f t="shared" si="111"/>
        <v>2068</v>
      </c>
      <c r="G2087" s="14" t="str">
        <f t="shared" si="107"/>
        <v/>
      </c>
      <c r="H2087" s="11" t="s">
        <v>2800</v>
      </c>
      <c r="N2087" s="18" t="str">
        <f t="shared" si="108"/>
        <v/>
      </c>
      <c r="O2087" s="19" t="str">
        <f t="shared" si="106"/>
        <v/>
      </c>
    </row>
    <row r="2088" spans="2:15" hidden="1">
      <c r="B2088" t="s">
        <v>2801</v>
      </c>
      <c r="C2088" s="1">
        <v>2069</v>
      </c>
      <c r="D2088" s="6" t="str">
        <f t="shared" si="110"/>
        <v>ITM_X_P5</v>
      </c>
      <c r="E2088" s="6">
        <f t="shared" si="111"/>
        <v>2069</v>
      </c>
      <c r="G2088" s="14" t="str">
        <f t="shared" si="107"/>
        <v/>
      </c>
      <c r="H2088" s="11" t="s">
        <v>2801</v>
      </c>
      <c r="N2088" s="18" t="str">
        <f t="shared" si="108"/>
        <v/>
      </c>
      <c r="O2088" s="19" t="str">
        <f t="shared" si="106"/>
        <v/>
      </c>
    </row>
    <row r="2089" spans="2:15" hidden="1">
      <c r="B2089" t="s">
        <v>2802</v>
      </c>
      <c r="C2089" s="1">
        <v>2070</v>
      </c>
      <c r="D2089" s="6" t="str">
        <f t="shared" si="110"/>
        <v>ITM_X_P6</v>
      </c>
      <c r="E2089" s="6">
        <f t="shared" si="111"/>
        <v>2070</v>
      </c>
      <c r="G2089" s="14" t="str">
        <f t="shared" si="107"/>
        <v/>
      </c>
      <c r="H2089" s="11" t="s">
        <v>2802</v>
      </c>
      <c r="N2089" s="18" t="str">
        <f t="shared" si="108"/>
        <v/>
      </c>
      <c r="O2089" s="19" t="str">
        <f t="shared" si="106"/>
        <v/>
      </c>
    </row>
    <row r="2090" spans="2:15" hidden="1">
      <c r="B2090" t="s">
        <v>2803</v>
      </c>
      <c r="C2090" s="1">
        <v>2071</v>
      </c>
      <c r="D2090" s="6" t="str">
        <f t="shared" si="110"/>
        <v>ITM_X_f1</v>
      </c>
      <c r="E2090" s="6">
        <f t="shared" si="111"/>
        <v>2071</v>
      </c>
      <c r="G2090" s="14" t="str">
        <f t="shared" si="107"/>
        <v/>
      </c>
      <c r="H2090" s="11" t="s">
        <v>2803</v>
      </c>
      <c r="N2090" s="18" t="str">
        <f t="shared" si="108"/>
        <v/>
      </c>
      <c r="O2090" s="19" t="str">
        <f t="shared" si="106"/>
        <v/>
      </c>
    </row>
    <row r="2091" spans="2:15" hidden="1">
      <c r="B2091" t="s">
        <v>2804</v>
      </c>
      <c r="C2091" s="1">
        <v>2072</v>
      </c>
      <c r="D2091" s="6" t="str">
        <f t="shared" si="110"/>
        <v>ITM_X_f2</v>
      </c>
      <c r="E2091" s="6">
        <f t="shared" si="111"/>
        <v>2072</v>
      </c>
      <c r="G2091" s="14" t="str">
        <f t="shared" si="107"/>
        <v/>
      </c>
      <c r="H2091" s="11" t="s">
        <v>2804</v>
      </c>
      <c r="N2091" s="18" t="str">
        <f t="shared" si="108"/>
        <v/>
      </c>
      <c r="O2091" s="19" t="str">
        <f t="shared" si="106"/>
        <v/>
      </c>
    </row>
    <row r="2092" spans="2:15" hidden="1">
      <c r="B2092" t="s">
        <v>2805</v>
      </c>
      <c r="C2092" s="1">
        <v>2073</v>
      </c>
      <c r="D2092" s="6" t="str">
        <f t="shared" si="110"/>
        <v>ITM_X_f3</v>
      </c>
      <c r="E2092" s="6">
        <f t="shared" si="111"/>
        <v>2073</v>
      </c>
      <c r="G2092" s="14" t="str">
        <f t="shared" si="107"/>
        <v/>
      </c>
      <c r="H2092" s="11" t="s">
        <v>2805</v>
      </c>
      <c r="N2092" s="18" t="str">
        <f t="shared" si="108"/>
        <v/>
      </c>
      <c r="O2092" s="19" t="str">
        <f t="shared" si="106"/>
        <v/>
      </c>
    </row>
    <row r="2093" spans="2:15" hidden="1">
      <c r="B2093" t="s">
        <v>2806</v>
      </c>
      <c r="C2093" s="1">
        <v>2074</v>
      </c>
      <c r="D2093" s="6" t="str">
        <f t="shared" si="110"/>
        <v>ITM_X_f4</v>
      </c>
      <c r="E2093" s="6">
        <f t="shared" si="111"/>
        <v>2074</v>
      </c>
      <c r="G2093" s="14" t="str">
        <f t="shared" si="107"/>
        <v/>
      </c>
      <c r="H2093" s="11" t="s">
        <v>2806</v>
      </c>
      <c r="N2093" s="18" t="str">
        <f t="shared" si="108"/>
        <v/>
      </c>
      <c r="O2093" s="19" t="str">
        <f t="shared" si="106"/>
        <v/>
      </c>
    </row>
    <row r="2094" spans="2:15" hidden="1">
      <c r="B2094" t="s">
        <v>2807</v>
      </c>
      <c r="C2094" s="1">
        <v>2075</v>
      </c>
      <c r="D2094" s="6" t="str">
        <f t="shared" si="110"/>
        <v>ITM_X_f5</v>
      </c>
      <c r="E2094" s="6">
        <f t="shared" si="111"/>
        <v>2075</v>
      </c>
      <c r="G2094" s="14" t="str">
        <f t="shared" si="107"/>
        <v/>
      </c>
      <c r="H2094" s="11" t="s">
        <v>2807</v>
      </c>
      <c r="N2094" s="18" t="str">
        <f t="shared" si="108"/>
        <v/>
      </c>
      <c r="O2094" s="19" t="str">
        <f t="shared" si="106"/>
        <v/>
      </c>
    </row>
    <row r="2095" spans="2:15" hidden="1">
      <c r="B2095" t="s">
        <v>2808</v>
      </c>
      <c r="C2095" s="1">
        <v>2076</v>
      </c>
      <c r="D2095" s="6" t="str">
        <f t="shared" si="110"/>
        <v>ITM_X_f6</v>
      </c>
      <c r="E2095" s="6">
        <f t="shared" si="111"/>
        <v>2076</v>
      </c>
      <c r="G2095" s="14" t="str">
        <f t="shared" si="107"/>
        <v/>
      </c>
      <c r="H2095" s="11" t="s">
        <v>2808</v>
      </c>
      <c r="N2095" s="18" t="str">
        <f t="shared" si="108"/>
        <v/>
      </c>
      <c r="O2095" s="19" t="str">
        <f t="shared" si="106"/>
        <v/>
      </c>
    </row>
    <row r="2096" spans="2:15" hidden="1">
      <c r="B2096" t="s">
        <v>2809</v>
      </c>
      <c r="C2096" s="1">
        <v>2077</v>
      </c>
      <c r="D2096" s="6" t="str">
        <f t="shared" si="110"/>
        <v>ITM_X_g1</v>
      </c>
      <c r="E2096" s="6">
        <f t="shared" si="111"/>
        <v>2077</v>
      </c>
      <c r="G2096" s="14" t="str">
        <f t="shared" si="107"/>
        <v/>
      </c>
      <c r="H2096" s="11" t="s">
        <v>2809</v>
      </c>
      <c r="N2096" s="18" t="str">
        <f t="shared" si="108"/>
        <v/>
      </c>
      <c r="O2096" s="19" t="str">
        <f t="shared" si="106"/>
        <v/>
      </c>
    </row>
    <row r="2097" spans="2:15" hidden="1">
      <c r="B2097" t="s">
        <v>2810</v>
      </c>
      <c r="C2097" s="1">
        <v>2078</v>
      </c>
      <c r="D2097" s="6" t="str">
        <f t="shared" si="110"/>
        <v>ITM_X_g2</v>
      </c>
      <c r="E2097" s="6">
        <f t="shared" si="111"/>
        <v>2078</v>
      </c>
      <c r="G2097" s="14" t="str">
        <f t="shared" si="107"/>
        <v/>
      </c>
      <c r="H2097" s="11" t="s">
        <v>2810</v>
      </c>
      <c r="N2097" s="18" t="str">
        <f t="shared" si="108"/>
        <v/>
      </c>
      <c r="O2097" s="19" t="str">
        <f t="shared" si="106"/>
        <v/>
      </c>
    </row>
    <row r="2098" spans="2:15" hidden="1">
      <c r="B2098" t="s">
        <v>2811</v>
      </c>
      <c r="C2098" s="1">
        <v>2079</v>
      </c>
      <c r="D2098" s="6" t="str">
        <f t="shared" si="110"/>
        <v>ITM_X_g3</v>
      </c>
      <c r="E2098" s="6">
        <f t="shared" si="111"/>
        <v>2079</v>
      </c>
      <c r="G2098" s="14" t="str">
        <f t="shared" si="107"/>
        <v/>
      </c>
      <c r="H2098" s="11" t="s">
        <v>2811</v>
      </c>
      <c r="N2098" s="18" t="str">
        <f t="shared" si="108"/>
        <v/>
      </c>
      <c r="O2098" s="19" t="str">
        <f t="shared" si="106"/>
        <v/>
      </c>
    </row>
    <row r="2099" spans="2:15" hidden="1">
      <c r="B2099" t="s">
        <v>2812</v>
      </c>
      <c r="C2099" s="1">
        <v>2080</v>
      </c>
      <c r="D2099" s="6" t="str">
        <f t="shared" si="110"/>
        <v>ITM_X_g4</v>
      </c>
      <c r="E2099" s="6">
        <f t="shared" si="111"/>
        <v>2080</v>
      </c>
      <c r="G2099" s="14" t="str">
        <f t="shared" si="107"/>
        <v/>
      </c>
      <c r="H2099" s="11" t="s">
        <v>2812</v>
      </c>
      <c r="N2099" s="18" t="str">
        <f t="shared" si="108"/>
        <v/>
      </c>
      <c r="O2099" s="19" t="str">
        <f t="shared" si="106"/>
        <v/>
      </c>
    </row>
    <row r="2100" spans="2:15" hidden="1">
      <c r="B2100" t="s">
        <v>2813</v>
      </c>
      <c r="C2100" s="1">
        <v>2081</v>
      </c>
      <c r="D2100" s="6" t="str">
        <f t="shared" si="110"/>
        <v>ITM_X_g5</v>
      </c>
      <c r="E2100" s="6">
        <f t="shared" si="111"/>
        <v>2081</v>
      </c>
      <c r="G2100" s="14" t="str">
        <f t="shared" si="107"/>
        <v/>
      </c>
      <c r="H2100" s="11" t="s">
        <v>2813</v>
      </c>
      <c r="N2100" s="18" t="str">
        <f t="shared" si="108"/>
        <v/>
      </c>
      <c r="O2100" s="19" t="str">
        <f t="shared" si="106"/>
        <v/>
      </c>
    </row>
    <row r="2101" spans="2:15" hidden="1">
      <c r="B2101" t="s">
        <v>2814</v>
      </c>
      <c r="C2101" s="1">
        <v>2082</v>
      </c>
      <c r="D2101" s="6" t="str">
        <f t="shared" si="110"/>
        <v>ITM_X_g6</v>
      </c>
      <c r="E2101" s="6">
        <f t="shared" si="111"/>
        <v>2082</v>
      </c>
      <c r="G2101" s="14" t="str">
        <f t="shared" si="107"/>
        <v/>
      </c>
      <c r="H2101" s="11" t="s">
        <v>2814</v>
      </c>
      <c r="N2101" s="18" t="str">
        <f t="shared" si="108"/>
        <v/>
      </c>
      <c r="O2101" s="19" t="str">
        <f t="shared" ref="O2101:O2164" si="112">IF(D2101&lt;&gt;B2101,"find . -name '*.c' -o -name '*.h' | xargs perl -pi -i -e '"&amp;N2101&amp;"'","")</f>
        <v/>
      </c>
    </row>
    <row r="2102" spans="2:15" hidden="1">
      <c r="B2102" t="s">
        <v>2815</v>
      </c>
      <c r="C2102" s="1">
        <v>2083</v>
      </c>
      <c r="D2102" s="6" t="str">
        <f t="shared" si="110"/>
        <v>ITM_XSAVE</v>
      </c>
      <c r="E2102" s="6">
        <f t="shared" si="111"/>
        <v>2083</v>
      </c>
      <c r="G2102" s="14" t="str">
        <f t="shared" si="107"/>
        <v/>
      </c>
      <c r="H2102" s="11" t="s">
        <v>2815</v>
      </c>
      <c r="N2102" s="18" t="str">
        <f t="shared" si="108"/>
        <v/>
      </c>
      <c r="O2102" s="19" t="str">
        <f t="shared" si="112"/>
        <v/>
      </c>
    </row>
    <row r="2103" spans="2:15" hidden="1">
      <c r="B2103" t="s">
        <v>2816</v>
      </c>
      <c r="C2103" s="1">
        <v>2084</v>
      </c>
      <c r="D2103" s="6" t="str">
        <f t="shared" si="110"/>
        <v>ITM_XLOAD</v>
      </c>
      <c r="E2103" s="6">
        <f t="shared" si="111"/>
        <v>2084</v>
      </c>
      <c r="G2103" s="14" t="str">
        <f t="shared" si="107"/>
        <v/>
      </c>
      <c r="H2103" s="11" t="s">
        <v>2816</v>
      </c>
      <c r="N2103" s="18" t="str">
        <f t="shared" si="108"/>
        <v/>
      </c>
      <c r="O2103" s="19" t="str">
        <f t="shared" si="112"/>
        <v/>
      </c>
    </row>
    <row r="2104" spans="2:15" hidden="1">
      <c r="B2104" t="s">
        <v>2817</v>
      </c>
      <c r="C2104" s="1">
        <v>2085</v>
      </c>
      <c r="D2104" s="6" t="str">
        <f t="shared" si="110"/>
        <v>ITM_FB00</v>
      </c>
      <c r="E2104" s="6">
        <f t="shared" si="111"/>
        <v>2085</v>
      </c>
      <c r="G2104" s="14" t="str">
        <f t="shared" si="107"/>
        <v/>
      </c>
      <c r="H2104" s="11" t="s">
        <v>2817</v>
      </c>
      <c r="N2104" s="18" t="str">
        <f t="shared" si="108"/>
        <v/>
      </c>
      <c r="O2104" s="19" t="str">
        <f t="shared" si="112"/>
        <v/>
      </c>
    </row>
    <row r="2105" spans="2:15" hidden="1">
      <c r="B2105" t="s">
        <v>2818</v>
      </c>
      <c r="C2105" s="1">
        <v>2086</v>
      </c>
      <c r="D2105" s="6" t="str">
        <f t="shared" si="110"/>
        <v>ITM_FB01</v>
      </c>
      <c r="E2105" s="6">
        <f t="shared" si="111"/>
        <v>2086</v>
      </c>
      <c r="G2105" s="14" t="str">
        <f t="shared" si="107"/>
        <v/>
      </c>
      <c r="H2105" s="11" t="s">
        <v>2818</v>
      </c>
      <c r="N2105" s="18" t="str">
        <f t="shared" si="108"/>
        <v/>
      </c>
      <c r="O2105" s="19" t="str">
        <f t="shared" si="112"/>
        <v/>
      </c>
    </row>
    <row r="2106" spans="2:15" hidden="1">
      <c r="B2106" t="s">
        <v>2819</v>
      </c>
      <c r="C2106" s="1">
        <v>2087</v>
      </c>
      <c r="D2106" s="6" t="str">
        <f t="shared" si="110"/>
        <v>ITM_FB02</v>
      </c>
      <c r="E2106" s="6">
        <f t="shared" si="111"/>
        <v>2087</v>
      </c>
      <c r="G2106" s="14" t="str">
        <f t="shared" si="107"/>
        <v/>
      </c>
      <c r="H2106" s="11" t="s">
        <v>2819</v>
      </c>
      <c r="N2106" s="18" t="str">
        <f t="shared" si="108"/>
        <v/>
      </c>
      <c r="O2106" s="19" t="str">
        <f t="shared" si="112"/>
        <v/>
      </c>
    </row>
    <row r="2107" spans="2:15" hidden="1">
      <c r="B2107" t="s">
        <v>2820</v>
      </c>
      <c r="C2107" s="1">
        <v>2088</v>
      </c>
      <c r="D2107" s="6" t="str">
        <f t="shared" si="110"/>
        <v>ITM_FB03</v>
      </c>
      <c r="E2107" s="6">
        <f t="shared" si="111"/>
        <v>2088</v>
      </c>
      <c r="G2107" s="14" t="str">
        <f t="shared" si="107"/>
        <v/>
      </c>
      <c r="H2107" s="11" t="s">
        <v>2820</v>
      </c>
      <c r="N2107" s="18" t="str">
        <f t="shared" si="108"/>
        <v/>
      </c>
      <c r="O2107" s="19" t="str">
        <f t="shared" si="112"/>
        <v/>
      </c>
    </row>
    <row r="2108" spans="2:15" hidden="1">
      <c r="B2108" t="s">
        <v>2821</v>
      </c>
      <c r="C2108" s="1">
        <v>2089</v>
      </c>
      <c r="D2108" s="6" t="str">
        <f t="shared" si="110"/>
        <v>ITM_FB04</v>
      </c>
      <c r="E2108" s="6">
        <f t="shared" si="111"/>
        <v>2089</v>
      </c>
      <c r="G2108" s="14" t="str">
        <f t="shared" si="107"/>
        <v/>
      </c>
      <c r="H2108" s="11" t="s">
        <v>2821</v>
      </c>
      <c r="N2108" s="18" t="str">
        <f t="shared" si="108"/>
        <v/>
      </c>
      <c r="O2108" s="19" t="str">
        <f t="shared" si="112"/>
        <v/>
      </c>
    </row>
    <row r="2109" spans="2:15" hidden="1">
      <c r="B2109" t="s">
        <v>2822</v>
      </c>
      <c r="C2109" s="1">
        <v>2090</v>
      </c>
      <c r="D2109" s="6" t="str">
        <f t="shared" si="110"/>
        <v>ITM_FB05</v>
      </c>
      <c r="E2109" s="6">
        <f t="shared" si="111"/>
        <v>2090</v>
      </c>
      <c r="G2109" s="14" t="str">
        <f t="shared" si="107"/>
        <v/>
      </c>
      <c r="H2109" s="11" t="s">
        <v>2822</v>
      </c>
      <c r="N2109" s="18" t="str">
        <f t="shared" si="108"/>
        <v/>
      </c>
      <c r="O2109" s="19" t="str">
        <f t="shared" si="112"/>
        <v/>
      </c>
    </row>
    <row r="2110" spans="2:15" hidden="1">
      <c r="B2110" t="s">
        <v>2823</v>
      </c>
      <c r="C2110" s="1">
        <v>2091</v>
      </c>
      <c r="D2110" s="6" t="str">
        <f t="shared" si="110"/>
        <v>ITM_FB06</v>
      </c>
      <c r="E2110" s="6">
        <f t="shared" si="111"/>
        <v>2091</v>
      </c>
      <c r="G2110" s="14" t="str">
        <f t="shared" si="107"/>
        <v/>
      </c>
      <c r="H2110" s="11" t="s">
        <v>2823</v>
      </c>
      <c r="N2110" s="18" t="str">
        <f t="shared" si="108"/>
        <v/>
      </c>
      <c r="O2110" s="19" t="str">
        <f t="shared" si="112"/>
        <v/>
      </c>
    </row>
    <row r="2111" spans="2:15" hidden="1">
      <c r="B2111" t="s">
        <v>2824</v>
      </c>
      <c r="C2111" s="1">
        <v>2092</v>
      </c>
      <c r="D2111" s="6" t="str">
        <f t="shared" si="110"/>
        <v>ITM_FB07</v>
      </c>
      <c r="E2111" s="6">
        <f t="shared" si="111"/>
        <v>2092</v>
      </c>
      <c r="G2111" s="14" t="str">
        <f t="shared" si="107"/>
        <v/>
      </c>
      <c r="H2111" s="11" t="s">
        <v>2824</v>
      </c>
      <c r="N2111" s="18" t="str">
        <f t="shared" si="108"/>
        <v/>
      </c>
      <c r="O2111" s="19" t="str">
        <f t="shared" si="112"/>
        <v/>
      </c>
    </row>
    <row r="2112" spans="2:15" hidden="1">
      <c r="B2112" t="s">
        <v>2825</v>
      </c>
      <c r="C2112" s="1">
        <v>2093</v>
      </c>
      <c r="D2112" s="6" t="str">
        <f t="shared" si="110"/>
        <v>ITM_FB08</v>
      </c>
      <c r="E2112" s="6">
        <f t="shared" si="111"/>
        <v>2093</v>
      </c>
      <c r="G2112" s="14" t="str">
        <f t="shared" si="107"/>
        <v/>
      </c>
      <c r="H2112" s="11" t="s">
        <v>2825</v>
      </c>
      <c r="N2112" s="18" t="str">
        <f t="shared" si="108"/>
        <v/>
      </c>
      <c r="O2112" s="19" t="str">
        <f t="shared" si="112"/>
        <v/>
      </c>
    </row>
    <row r="2113" spans="2:15" hidden="1">
      <c r="B2113" t="s">
        <v>2826</v>
      </c>
      <c r="C2113" s="1">
        <v>2094</v>
      </c>
      <c r="D2113" s="6" t="str">
        <f t="shared" si="110"/>
        <v>ITM_FB09</v>
      </c>
      <c r="E2113" s="6">
        <f t="shared" si="111"/>
        <v>2094</v>
      </c>
      <c r="G2113" s="14" t="str">
        <f t="shared" si="107"/>
        <v/>
      </c>
      <c r="H2113" s="11" t="s">
        <v>2826</v>
      </c>
      <c r="N2113" s="18" t="str">
        <f t="shared" si="108"/>
        <v/>
      </c>
      <c r="O2113" s="19" t="str">
        <f t="shared" si="112"/>
        <v/>
      </c>
    </row>
    <row r="2114" spans="2:15" hidden="1">
      <c r="B2114" t="s">
        <v>2827</v>
      </c>
      <c r="C2114" s="1">
        <v>2095</v>
      </c>
      <c r="D2114" s="6" t="str">
        <f t="shared" si="110"/>
        <v>ITM_FB10</v>
      </c>
      <c r="E2114" s="6">
        <f t="shared" si="111"/>
        <v>2095</v>
      </c>
      <c r="G2114" s="14" t="str">
        <f t="shared" si="107"/>
        <v/>
      </c>
      <c r="H2114" s="11" t="s">
        <v>2827</v>
      </c>
      <c r="N2114" s="18" t="str">
        <f t="shared" si="108"/>
        <v/>
      </c>
      <c r="O2114" s="19" t="str">
        <f t="shared" si="112"/>
        <v/>
      </c>
    </row>
    <row r="2115" spans="2:15" hidden="1">
      <c r="B2115" t="s">
        <v>2828</v>
      </c>
      <c r="C2115" s="1">
        <v>2096</v>
      </c>
      <c r="D2115" s="6" t="str">
        <f t="shared" si="110"/>
        <v>ITM_FB11</v>
      </c>
      <c r="E2115" s="6">
        <f t="shared" si="111"/>
        <v>2096</v>
      </c>
      <c r="G2115" s="14" t="str">
        <f t="shared" si="107"/>
        <v/>
      </c>
      <c r="H2115" s="11" t="s">
        <v>2828</v>
      </c>
      <c r="N2115" s="18" t="str">
        <f t="shared" si="108"/>
        <v/>
      </c>
      <c r="O2115" s="19" t="str">
        <f t="shared" si="112"/>
        <v/>
      </c>
    </row>
    <row r="2116" spans="2:15" hidden="1">
      <c r="B2116" t="s">
        <v>2829</v>
      </c>
      <c r="C2116" s="1">
        <v>2097</v>
      </c>
      <c r="D2116" s="6" t="str">
        <f t="shared" si="110"/>
        <v>ITM_FB12</v>
      </c>
      <c r="E2116" s="6">
        <f t="shared" si="111"/>
        <v>2097</v>
      </c>
      <c r="G2116" s="14" t="str">
        <f t="shared" si="107"/>
        <v/>
      </c>
      <c r="H2116" s="11" t="s">
        <v>2829</v>
      </c>
      <c r="N2116" s="18" t="str">
        <f t="shared" si="108"/>
        <v/>
      </c>
      <c r="O2116" s="19" t="str">
        <f t="shared" si="112"/>
        <v/>
      </c>
    </row>
    <row r="2117" spans="2:15" hidden="1">
      <c r="B2117" t="s">
        <v>2830</v>
      </c>
      <c r="C2117" s="1">
        <v>2098</v>
      </c>
      <c r="D2117" s="6" t="str">
        <f t="shared" si="110"/>
        <v>ITM_FB13</v>
      </c>
      <c r="E2117" s="6">
        <f t="shared" si="111"/>
        <v>2098</v>
      </c>
      <c r="G2117" s="14" t="str">
        <f t="shared" si="107"/>
        <v/>
      </c>
      <c r="H2117" s="11" t="s">
        <v>2830</v>
      </c>
      <c r="N2117" s="18" t="str">
        <f t="shared" si="108"/>
        <v/>
      </c>
      <c r="O2117" s="19" t="str">
        <f t="shared" si="112"/>
        <v/>
      </c>
    </row>
    <row r="2118" spans="2:15" hidden="1">
      <c r="B2118" t="s">
        <v>2831</v>
      </c>
      <c r="C2118" s="1">
        <v>2099</v>
      </c>
      <c r="D2118" s="6" t="str">
        <f t="shared" si="110"/>
        <v>ITM_FB14</v>
      </c>
      <c r="E2118" s="6">
        <f t="shared" si="111"/>
        <v>2099</v>
      </c>
      <c r="G2118" s="14" t="str">
        <f t="shared" si="107"/>
        <v/>
      </c>
      <c r="H2118" s="11" t="s">
        <v>2831</v>
      </c>
      <c r="N2118" s="18" t="str">
        <f t="shared" si="108"/>
        <v/>
      </c>
      <c r="O2118" s="19" t="str">
        <f t="shared" si="112"/>
        <v/>
      </c>
    </row>
    <row r="2119" spans="2:15" hidden="1">
      <c r="B2119" t="s">
        <v>2832</v>
      </c>
      <c r="C2119" s="1">
        <v>2100</v>
      </c>
      <c r="D2119" s="6" t="str">
        <f t="shared" si="110"/>
        <v>ITM_FB15</v>
      </c>
      <c r="E2119" s="6">
        <f t="shared" si="111"/>
        <v>2100</v>
      </c>
      <c r="G2119" s="14" t="str">
        <f t="shared" si="107"/>
        <v/>
      </c>
      <c r="H2119" s="11" t="s">
        <v>2832</v>
      </c>
      <c r="N2119" s="18" t="str">
        <f t="shared" si="108"/>
        <v/>
      </c>
      <c r="O2119" s="19" t="str">
        <f t="shared" si="112"/>
        <v/>
      </c>
    </row>
    <row r="2120" spans="2:15" hidden="1">
      <c r="B2120" t="s">
        <v>2833</v>
      </c>
      <c r="C2120" s="1">
        <v>2101</v>
      </c>
      <c r="D2120" s="6" t="str">
        <f t="shared" si="110"/>
        <v>ITM_FB16</v>
      </c>
      <c r="E2120" s="6">
        <f t="shared" si="111"/>
        <v>2101</v>
      </c>
      <c r="G2120" s="14" t="str">
        <f t="shared" ref="G2120:G2183" si="113">IF(D2120&lt;&gt;H2120,1,"")</f>
        <v/>
      </c>
      <c r="H2120" s="11" t="s">
        <v>2833</v>
      </c>
      <c r="N2120" s="18" t="str">
        <f t="shared" si="108"/>
        <v/>
      </c>
      <c r="O2120" s="19" t="str">
        <f t="shared" si="112"/>
        <v/>
      </c>
    </row>
    <row r="2121" spans="2:15" hidden="1">
      <c r="B2121" t="s">
        <v>2834</v>
      </c>
      <c r="C2121" s="1">
        <v>2102</v>
      </c>
      <c r="D2121" s="6" t="str">
        <f t="shared" si="110"/>
        <v>ITM_FB17</v>
      </c>
      <c r="E2121" s="6">
        <f t="shared" si="111"/>
        <v>2102</v>
      </c>
      <c r="G2121" s="14" t="str">
        <f t="shared" si="113"/>
        <v/>
      </c>
      <c r="H2121" s="11" t="s">
        <v>2834</v>
      </c>
      <c r="N2121" s="18" t="str">
        <f t="shared" si="108"/>
        <v/>
      </c>
      <c r="O2121" s="19" t="str">
        <f t="shared" si="112"/>
        <v/>
      </c>
    </row>
    <row r="2122" spans="2:15" hidden="1">
      <c r="B2122" t="s">
        <v>2835</v>
      </c>
      <c r="C2122" s="1">
        <v>2103</v>
      </c>
      <c r="D2122" s="6" t="str">
        <f t="shared" si="110"/>
        <v>ITM_FB18</v>
      </c>
      <c r="E2122" s="6">
        <f t="shared" si="111"/>
        <v>2103</v>
      </c>
      <c r="G2122" s="14" t="str">
        <f t="shared" si="113"/>
        <v/>
      </c>
      <c r="H2122" s="11" t="s">
        <v>2835</v>
      </c>
      <c r="N2122" s="18" t="str">
        <f t="shared" si="108"/>
        <v/>
      </c>
      <c r="O2122" s="19" t="str">
        <f t="shared" si="112"/>
        <v/>
      </c>
    </row>
    <row r="2123" spans="2:15" hidden="1">
      <c r="B2123" t="s">
        <v>2836</v>
      </c>
      <c r="C2123" s="1">
        <v>2104</v>
      </c>
      <c r="D2123" s="6" t="str">
        <f t="shared" si="110"/>
        <v>ITM_FB19</v>
      </c>
      <c r="E2123" s="6">
        <f t="shared" si="111"/>
        <v>2104</v>
      </c>
      <c r="G2123" s="14" t="str">
        <f t="shared" si="113"/>
        <v/>
      </c>
      <c r="H2123" s="11" t="s">
        <v>2836</v>
      </c>
      <c r="N2123" s="18" t="str">
        <f t="shared" si="108"/>
        <v/>
      </c>
      <c r="O2123" s="19" t="str">
        <f t="shared" si="112"/>
        <v/>
      </c>
    </row>
    <row r="2124" spans="2:15" hidden="1">
      <c r="B2124" t="s">
        <v>2837</v>
      </c>
      <c r="C2124" s="1">
        <v>2105</v>
      </c>
      <c r="D2124" s="6" t="str">
        <f t="shared" si="110"/>
        <v>ITM_FB20</v>
      </c>
      <c r="E2124" s="6">
        <f t="shared" si="111"/>
        <v>2105</v>
      </c>
      <c r="G2124" s="14" t="str">
        <f t="shared" si="113"/>
        <v/>
      </c>
      <c r="H2124" s="11" t="s">
        <v>2837</v>
      </c>
      <c r="N2124" s="18" t="str">
        <f t="shared" si="108"/>
        <v/>
      </c>
      <c r="O2124" s="19" t="str">
        <f t="shared" si="112"/>
        <v/>
      </c>
    </row>
    <row r="2125" spans="2:15" hidden="1">
      <c r="B2125" t="s">
        <v>2838</v>
      </c>
      <c r="C2125" s="1">
        <v>2106</v>
      </c>
      <c r="D2125" s="6" t="str">
        <f t="shared" si="110"/>
        <v>ITM_FB21</v>
      </c>
      <c r="E2125" s="6">
        <f t="shared" si="111"/>
        <v>2106</v>
      </c>
      <c r="G2125" s="14" t="str">
        <f t="shared" si="113"/>
        <v/>
      </c>
      <c r="H2125" s="11" t="s">
        <v>2838</v>
      </c>
      <c r="N2125" s="18" t="str">
        <f t="shared" si="108"/>
        <v/>
      </c>
      <c r="O2125" s="19" t="str">
        <f t="shared" si="112"/>
        <v/>
      </c>
    </row>
    <row r="2126" spans="2:15" hidden="1">
      <c r="B2126" t="s">
        <v>2839</v>
      </c>
      <c r="C2126" s="1">
        <v>2107</v>
      </c>
      <c r="D2126" s="6" t="str">
        <f t="shared" si="110"/>
        <v>ITM_FB22</v>
      </c>
      <c r="E2126" s="6">
        <f t="shared" si="111"/>
        <v>2107</v>
      </c>
      <c r="G2126" s="14" t="str">
        <f t="shared" si="113"/>
        <v/>
      </c>
      <c r="H2126" s="11" t="s">
        <v>2839</v>
      </c>
      <c r="N2126" s="18" t="str">
        <f t="shared" si="108"/>
        <v/>
      </c>
      <c r="O2126" s="19" t="str">
        <f t="shared" si="112"/>
        <v/>
      </c>
    </row>
    <row r="2127" spans="2:15" hidden="1">
      <c r="B2127" t="s">
        <v>2840</v>
      </c>
      <c r="C2127" s="1">
        <v>2108</v>
      </c>
      <c r="D2127" s="6" t="str">
        <f t="shared" si="110"/>
        <v>ITM_FB23</v>
      </c>
      <c r="E2127" s="6">
        <f t="shared" si="111"/>
        <v>2108</v>
      </c>
      <c r="G2127" s="14" t="str">
        <f t="shared" si="113"/>
        <v/>
      </c>
      <c r="H2127" s="11" t="s">
        <v>2840</v>
      </c>
      <c r="N2127" s="18" t="str">
        <f t="shared" si="108"/>
        <v/>
      </c>
      <c r="O2127" s="19" t="str">
        <f t="shared" si="112"/>
        <v/>
      </c>
    </row>
    <row r="2128" spans="2:15" hidden="1">
      <c r="B2128" t="s">
        <v>2841</v>
      </c>
      <c r="C2128" s="1">
        <v>2109</v>
      </c>
      <c r="D2128" s="6" t="str">
        <f t="shared" si="110"/>
        <v>ITM_FB24</v>
      </c>
      <c r="E2128" s="6">
        <f t="shared" si="111"/>
        <v>2109</v>
      </c>
      <c r="G2128" s="14" t="str">
        <f t="shared" si="113"/>
        <v/>
      </c>
      <c r="H2128" s="11" t="s">
        <v>2841</v>
      </c>
      <c r="N2128" s="18" t="str">
        <f t="shared" si="108"/>
        <v/>
      </c>
      <c r="O2128" s="19" t="str">
        <f t="shared" si="112"/>
        <v/>
      </c>
    </row>
    <row r="2129" spans="2:15" hidden="1">
      <c r="B2129" t="s">
        <v>2842</v>
      </c>
      <c r="C2129" s="1">
        <v>2110</v>
      </c>
      <c r="D2129" s="6" t="str">
        <f t="shared" si="110"/>
        <v>ITM_FB25</v>
      </c>
      <c r="E2129" s="6">
        <f t="shared" si="111"/>
        <v>2110</v>
      </c>
      <c r="G2129" s="14" t="str">
        <f t="shared" si="113"/>
        <v/>
      </c>
      <c r="H2129" s="11" t="s">
        <v>2842</v>
      </c>
      <c r="N2129" s="18" t="str">
        <f t="shared" si="108"/>
        <v/>
      </c>
      <c r="O2129" s="19" t="str">
        <f t="shared" si="112"/>
        <v/>
      </c>
    </row>
    <row r="2130" spans="2:15" hidden="1">
      <c r="B2130" t="s">
        <v>2843</v>
      </c>
      <c r="C2130" s="1">
        <v>2111</v>
      </c>
      <c r="D2130" s="6" t="str">
        <f t="shared" si="110"/>
        <v>ITM_FB26</v>
      </c>
      <c r="E2130" s="6">
        <f t="shared" si="111"/>
        <v>2111</v>
      </c>
      <c r="G2130" s="14" t="str">
        <f t="shared" si="113"/>
        <v/>
      </c>
      <c r="H2130" s="11" t="s">
        <v>2843</v>
      </c>
      <c r="N2130" s="18" t="str">
        <f t="shared" si="108"/>
        <v/>
      </c>
      <c r="O2130" s="19" t="str">
        <f t="shared" si="112"/>
        <v/>
      </c>
    </row>
    <row r="2131" spans="2:15" hidden="1">
      <c r="B2131" t="s">
        <v>2844</v>
      </c>
      <c r="C2131" s="1">
        <v>2112</v>
      </c>
      <c r="D2131" s="6" t="str">
        <f t="shared" si="110"/>
        <v>ITM_FB27</v>
      </c>
      <c r="E2131" s="6">
        <f t="shared" si="111"/>
        <v>2112</v>
      </c>
      <c r="G2131" s="14" t="str">
        <f t="shared" si="113"/>
        <v/>
      </c>
      <c r="H2131" s="11" t="s">
        <v>2844</v>
      </c>
      <c r="N2131" s="18" t="str">
        <f t="shared" si="108"/>
        <v/>
      </c>
      <c r="O2131" s="19" t="str">
        <f t="shared" si="112"/>
        <v/>
      </c>
    </row>
    <row r="2132" spans="2:15" hidden="1">
      <c r="B2132" t="s">
        <v>2845</v>
      </c>
      <c r="C2132" s="1">
        <v>2113</v>
      </c>
      <c r="D2132" s="6" t="str">
        <f t="shared" si="110"/>
        <v>ITM_FB28</v>
      </c>
      <c r="E2132" s="6">
        <f t="shared" si="111"/>
        <v>2113</v>
      </c>
      <c r="G2132" s="14" t="str">
        <f t="shared" si="113"/>
        <v/>
      </c>
      <c r="H2132" s="11" t="s">
        <v>2845</v>
      </c>
      <c r="N2132" s="18" t="str">
        <f t="shared" si="108"/>
        <v/>
      </c>
      <c r="O2132" s="19" t="str">
        <f t="shared" si="112"/>
        <v/>
      </c>
    </row>
    <row r="2133" spans="2:15" hidden="1">
      <c r="B2133" t="s">
        <v>2846</v>
      </c>
      <c r="C2133" s="1">
        <v>2114</v>
      </c>
      <c r="D2133" s="6" t="str">
        <f t="shared" si="110"/>
        <v>ITM_FB29</v>
      </c>
      <c r="E2133" s="6">
        <f t="shared" si="111"/>
        <v>2114</v>
      </c>
      <c r="G2133" s="14" t="str">
        <f t="shared" si="113"/>
        <v/>
      </c>
      <c r="H2133" s="11" t="s">
        <v>2846</v>
      </c>
      <c r="N2133" s="18" t="str">
        <f t="shared" si="108"/>
        <v/>
      </c>
      <c r="O2133" s="19" t="str">
        <f t="shared" si="112"/>
        <v/>
      </c>
    </row>
    <row r="2134" spans="2:15" hidden="1">
      <c r="B2134" t="s">
        <v>2847</v>
      </c>
      <c r="C2134" s="1">
        <v>2115</v>
      </c>
      <c r="D2134" s="6" t="str">
        <f t="shared" si="110"/>
        <v>ITM_FB30</v>
      </c>
      <c r="E2134" s="6">
        <f t="shared" si="111"/>
        <v>2115</v>
      </c>
      <c r="G2134" s="14" t="str">
        <f t="shared" si="113"/>
        <v/>
      </c>
      <c r="H2134" s="11" t="s">
        <v>2847</v>
      </c>
      <c r="N2134" s="18" t="str">
        <f t="shared" si="108"/>
        <v/>
      </c>
      <c r="O2134" s="19" t="str">
        <f t="shared" si="112"/>
        <v/>
      </c>
    </row>
    <row r="2135" spans="2:15" hidden="1">
      <c r="B2135" t="s">
        <v>2848</v>
      </c>
      <c r="C2135" s="1">
        <v>2116</v>
      </c>
      <c r="D2135" s="6" t="str">
        <f t="shared" si="110"/>
        <v>ITM_FB31</v>
      </c>
      <c r="E2135" s="6">
        <f t="shared" si="111"/>
        <v>2116</v>
      </c>
      <c r="G2135" s="14" t="str">
        <f t="shared" si="113"/>
        <v/>
      </c>
      <c r="H2135" s="11" t="s">
        <v>2848</v>
      </c>
      <c r="N2135" s="18" t="str">
        <f t="shared" ref="N2135:N2198" si="114">IF(D2135&lt;&gt;B2135,"s/\b"&amp;B2135&amp;"\b/"&amp;D2135&amp;"/g;","")</f>
        <v/>
      </c>
      <c r="O2135" s="19" t="str">
        <f t="shared" si="112"/>
        <v/>
      </c>
    </row>
    <row r="2136" spans="2:15" hidden="1">
      <c r="B2136" t="s">
        <v>2849</v>
      </c>
      <c r="C2136" s="1">
        <v>2117</v>
      </c>
      <c r="D2136" s="6" t="str">
        <f t="shared" si="110"/>
        <v>ITM_FB32</v>
      </c>
      <c r="E2136" s="6">
        <f t="shared" si="111"/>
        <v>2117</v>
      </c>
      <c r="G2136" s="14" t="str">
        <f t="shared" si="113"/>
        <v/>
      </c>
      <c r="H2136" s="11" t="s">
        <v>2849</v>
      </c>
      <c r="N2136" s="18" t="str">
        <f t="shared" si="114"/>
        <v/>
      </c>
      <c r="O2136" s="19" t="str">
        <f t="shared" si="112"/>
        <v/>
      </c>
    </row>
    <row r="2137" spans="2:15" hidden="1">
      <c r="B2137" t="s">
        <v>2850</v>
      </c>
      <c r="C2137" s="1">
        <v>2118</v>
      </c>
      <c r="D2137" s="6" t="str">
        <f t="shared" si="110"/>
        <v>ITM_FB33</v>
      </c>
      <c r="E2137" s="6">
        <f t="shared" si="111"/>
        <v>2118</v>
      </c>
      <c r="G2137" s="14" t="str">
        <f t="shared" si="113"/>
        <v/>
      </c>
      <c r="H2137" s="11" t="s">
        <v>2850</v>
      </c>
      <c r="N2137" s="18" t="str">
        <f t="shared" si="114"/>
        <v/>
      </c>
      <c r="O2137" s="19" t="str">
        <f t="shared" si="112"/>
        <v/>
      </c>
    </row>
    <row r="2138" spans="2:15" hidden="1">
      <c r="B2138" t="s">
        <v>2851</v>
      </c>
      <c r="C2138" s="1">
        <v>2119</v>
      </c>
      <c r="D2138" s="6" t="str">
        <f t="shared" si="110"/>
        <v>ITM_FB34</v>
      </c>
      <c r="E2138" s="6">
        <f t="shared" si="111"/>
        <v>2119</v>
      </c>
      <c r="G2138" s="14" t="str">
        <f t="shared" si="113"/>
        <v/>
      </c>
      <c r="H2138" s="11" t="s">
        <v>2851</v>
      </c>
      <c r="N2138" s="18" t="str">
        <f t="shared" si="114"/>
        <v/>
      </c>
      <c r="O2138" s="19" t="str">
        <f t="shared" si="112"/>
        <v/>
      </c>
    </row>
    <row r="2139" spans="2:15" hidden="1">
      <c r="B2139" t="s">
        <v>2852</v>
      </c>
      <c r="C2139" s="1">
        <v>2120</v>
      </c>
      <c r="D2139" s="6" t="str">
        <f t="shared" si="110"/>
        <v>ITM_FB35</v>
      </c>
      <c r="E2139" s="6">
        <f t="shared" si="111"/>
        <v>2120</v>
      </c>
      <c r="G2139" s="14" t="str">
        <f t="shared" si="113"/>
        <v/>
      </c>
      <c r="H2139" s="11" t="s">
        <v>2852</v>
      </c>
      <c r="N2139" s="18" t="str">
        <f t="shared" si="114"/>
        <v/>
      </c>
      <c r="O2139" s="19" t="str">
        <f t="shared" si="112"/>
        <v/>
      </c>
    </row>
    <row r="2140" spans="2:15" hidden="1">
      <c r="B2140" t="s">
        <v>2853</v>
      </c>
      <c r="C2140" s="1">
        <v>2121</v>
      </c>
      <c r="D2140" s="6" t="str">
        <f t="shared" si="110"/>
        <v>ITM_FB36</v>
      </c>
      <c r="E2140" s="6">
        <f t="shared" si="111"/>
        <v>2121</v>
      </c>
      <c r="G2140" s="14" t="str">
        <f t="shared" si="113"/>
        <v/>
      </c>
      <c r="H2140" s="11" t="s">
        <v>2853</v>
      </c>
      <c r="N2140" s="18" t="str">
        <f t="shared" si="114"/>
        <v/>
      </c>
      <c r="O2140" s="19" t="str">
        <f t="shared" si="112"/>
        <v/>
      </c>
    </row>
    <row r="2141" spans="2:15" hidden="1">
      <c r="B2141" t="s">
        <v>2854</v>
      </c>
      <c r="C2141" s="1">
        <v>2122</v>
      </c>
      <c r="D2141" s="6" t="str">
        <f t="shared" si="110"/>
        <v>ITM_FB37</v>
      </c>
      <c r="E2141" s="6">
        <f t="shared" si="111"/>
        <v>2122</v>
      </c>
      <c r="G2141" s="14" t="str">
        <f t="shared" si="113"/>
        <v/>
      </c>
      <c r="H2141" s="11" t="s">
        <v>2854</v>
      </c>
      <c r="N2141" s="18" t="str">
        <f t="shared" si="114"/>
        <v/>
      </c>
      <c r="O2141" s="19" t="str">
        <f t="shared" si="112"/>
        <v/>
      </c>
    </row>
    <row r="2142" spans="2:15" hidden="1">
      <c r="B2142" t="s">
        <v>2855</v>
      </c>
      <c r="C2142" s="1">
        <v>2123</v>
      </c>
      <c r="D2142" s="6" t="str">
        <f t="shared" si="110"/>
        <v>ITM_FB38</v>
      </c>
      <c r="E2142" s="6">
        <f t="shared" si="111"/>
        <v>2123</v>
      </c>
      <c r="G2142" s="14" t="str">
        <f t="shared" si="113"/>
        <v/>
      </c>
      <c r="H2142" s="11" t="s">
        <v>2855</v>
      </c>
      <c r="N2142" s="18" t="str">
        <f t="shared" si="114"/>
        <v/>
      </c>
      <c r="O2142" s="19" t="str">
        <f t="shared" si="112"/>
        <v/>
      </c>
    </row>
    <row r="2143" spans="2:15" hidden="1">
      <c r="B2143" t="s">
        <v>2856</v>
      </c>
      <c r="C2143" s="1">
        <v>2124</v>
      </c>
      <c r="D2143" s="6" t="str">
        <f t="shared" si="110"/>
        <v>ITM_FB39</v>
      </c>
      <c r="E2143" s="6">
        <f t="shared" si="111"/>
        <v>2124</v>
      </c>
      <c r="G2143" s="14" t="str">
        <f t="shared" si="113"/>
        <v/>
      </c>
      <c r="H2143" s="11" t="s">
        <v>2856</v>
      </c>
      <c r="N2143" s="18" t="str">
        <f t="shared" si="114"/>
        <v/>
      </c>
      <c r="O2143" s="19" t="str">
        <f t="shared" si="112"/>
        <v/>
      </c>
    </row>
    <row r="2144" spans="2:15" hidden="1">
      <c r="B2144" t="s">
        <v>2857</v>
      </c>
      <c r="C2144" s="1">
        <v>2125</v>
      </c>
      <c r="D2144" s="6" t="str">
        <f t="shared" si="110"/>
        <v>ITM_FB40</v>
      </c>
      <c r="E2144" s="6">
        <f t="shared" si="111"/>
        <v>2125</v>
      </c>
      <c r="G2144" s="14" t="str">
        <f t="shared" si="113"/>
        <v/>
      </c>
      <c r="H2144" s="11" t="s">
        <v>2857</v>
      </c>
      <c r="N2144" s="18" t="str">
        <f t="shared" si="114"/>
        <v/>
      </c>
      <c r="O2144" s="19" t="str">
        <f t="shared" si="112"/>
        <v/>
      </c>
    </row>
    <row r="2145" spans="2:15" hidden="1">
      <c r="B2145" t="s">
        <v>2858</v>
      </c>
      <c r="C2145" s="1">
        <v>2126</v>
      </c>
      <c r="D2145" s="6" t="str">
        <f t="shared" si="110"/>
        <v>ITM_FB41</v>
      </c>
      <c r="E2145" s="6">
        <f t="shared" si="111"/>
        <v>2126</v>
      </c>
      <c r="G2145" s="14" t="str">
        <f t="shared" si="113"/>
        <v/>
      </c>
      <c r="H2145" s="11" t="s">
        <v>2858</v>
      </c>
      <c r="N2145" s="18" t="str">
        <f t="shared" si="114"/>
        <v/>
      </c>
      <c r="O2145" s="19" t="str">
        <f t="shared" si="112"/>
        <v/>
      </c>
    </row>
    <row r="2146" spans="2:15" hidden="1">
      <c r="B2146" t="s">
        <v>2859</v>
      </c>
      <c r="C2146" s="1">
        <v>2127</v>
      </c>
      <c r="D2146" s="6" t="str">
        <f t="shared" si="110"/>
        <v>ITM_FB42</v>
      </c>
      <c r="E2146" s="6">
        <f t="shared" si="111"/>
        <v>2127</v>
      </c>
      <c r="G2146" s="14" t="str">
        <f t="shared" si="113"/>
        <v/>
      </c>
      <c r="H2146" s="11" t="s">
        <v>2859</v>
      </c>
      <c r="N2146" s="18" t="str">
        <f t="shared" si="114"/>
        <v/>
      </c>
      <c r="O2146" s="19" t="str">
        <f t="shared" si="112"/>
        <v/>
      </c>
    </row>
    <row r="2147" spans="2:15" hidden="1">
      <c r="B2147" t="s">
        <v>2860</v>
      </c>
      <c r="C2147" s="1">
        <v>2128</v>
      </c>
      <c r="D2147" s="6" t="str">
        <f t="shared" si="110"/>
        <v>ITM_FB43</v>
      </c>
      <c r="E2147" s="6">
        <f t="shared" si="111"/>
        <v>2128</v>
      </c>
      <c r="G2147" s="14" t="str">
        <f t="shared" si="113"/>
        <v/>
      </c>
      <c r="H2147" s="11" t="s">
        <v>2860</v>
      </c>
      <c r="N2147" s="18" t="str">
        <f t="shared" si="114"/>
        <v/>
      </c>
      <c r="O2147" s="19" t="str">
        <f t="shared" si="112"/>
        <v/>
      </c>
    </row>
    <row r="2148" spans="2:15" hidden="1">
      <c r="B2148" t="s">
        <v>2861</v>
      </c>
      <c r="C2148" s="1">
        <v>2129</v>
      </c>
      <c r="D2148" s="6" t="str">
        <f t="shared" si="110"/>
        <v>ITM_FB44</v>
      </c>
      <c r="E2148" s="6">
        <f t="shared" si="111"/>
        <v>2129</v>
      </c>
      <c r="G2148" s="14" t="str">
        <f t="shared" si="113"/>
        <v/>
      </c>
      <c r="H2148" s="11" t="s">
        <v>2861</v>
      </c>
      <c r="N2148" s="18" t="str">
        <f t="shared" si="114"/>
        <v/>
      </c>
      <c r="O2148" s="19" t="str">
        <f t="shared" si="112"/>
        <v/>
      </c>
    </row>
    <row r="2149" spans="2:15" hidden="1">
      <c r="B2149" t="s">
        <v>2862</v>
      </c>
      <c r="C2149" s="1">
        <v>2130</v>
      </c>
      <c r="D2149" s="6" t="str">
        <f t="shared" si="110"/>
        <v>ITM_FB45</v>
      </c>
      <c r="E2149" s="6">
        <f t="shared" si="111"/>
        <v>2130</v>
      </c>
      <c r="G2149" s="14" t="str">
        <f t="shared" si="113"/>
        <v/>
      </c>
      <c r="H2149" s="11" t="s">
        <v>2862</v>
      </c>
      <c r="N2149" s="18" t="str">
        <f t="shared" si="114"/>
        <v/>
      </c>
      <c r="O2149" s="19" t="str">
        <f t="shared" si="112"/>
        <v/>
      </c>
    </row>
    <row r="2150" spans="2:15" hidden="1">
      <c r="B2150" t="s">
        <v>2863</v>
      </c>
      <c r="C2150" s="1">
        <v>2131</v>
      </c>
      <c r="D2150" s="6" t="str">
        <f t="shared" ref="D2150:D2206" si="115">B2150</f>
        <v>ITM_FB46</v>
      </c>
      <c r="E2150" s="6">
        <f t="shared" ref="E2150:E2213" si="116">C2150</f>
        <v>2131</v>
      </c>
      <c r="G2150" s="14" t="str">
        <f t="shared" si="113"/>
        <v/>
      </c>
      <c r="H2150" s="11" t="s">
        <v>2863</v>
      </c>
      <c r="N2150" s="18" t="str">
        <f t="shared" si="114"/>
        <v/>
      </c>
      <c r="O2150" s="19" t="str">
        <f t="shared" si="112"/>
        <v/>
      </c>
    </row>
    <row r="2151" spans="2:15" hidden="1">
      <c r="B2151" t="s">
        <v>2864</v>
      </c>
      <c r="C2151" s="1">
        <v>2132</v>
      </c>
      <c r="D2151" s="6" t="str">
        <f t="shared" si="115"/>
        <v>ITM_FB47</v>
      </c>
      <c r="E2151" s="6">
        <f t="shared" si="116"/>
        <v>2132</v>
      </c>
      <c r="G2151" s="14" t="str">
        <f t="shared" si="113"/>
        <v/>
      </c>
      <c r="H2151" s="11" t="s">
        <v>2864</v>
      </c>
      <c r="N2151" s="18" t="str">
        <f t="shared" si="114"/>
        <v/>
      </c>
      <c r="O2151" s="19" t="str">
        <f t="shared" si="112"/>
        <v/>
      </c>
    </row>
    <row r="2152" spans="2:15" hidden="1">
      <c r="B2152" t="s">
        <v>2865</v>
      </c>
      <c r="C2152" s="1">
        <v>2133</v>
      </c>
      <c r="D2152" s="6" t="str">
        <f t="shared" si="115"/>
        <v>ITM_FB48</v>
      </c>
      <c r="E2152" s="6">
        <f t="shared" si="116"/>
        <v>2133</v>
      </c>
      <c r="G2152" s="14" t="str">
        <f t="shared" si="113"/>
        <v/>
      </c>
      <c r="H2152" s="11" t="s">
        <v>2865</v>
      </c>
      <c r="N2152" s="18" t="str">
        <f t="shared" si="114"/>
        <v/>
      </c>
      <c r="O2152" s="19" t="str">
        <f t="shared" si="112"/>
        <v/>
      </c>
    </row>
    <row r="2153" spans="2:15" hidden="1">
      <c r="B2153" t="s">
        <v>2866</v>
      </c>
      <c r="C2153" s="1">
        <v>2134</v>
      </c>
      <c r="D2153" s="6" t="str">
        <f t="shared" si="115"/>
        <v>ITM_FB49</v>
      </c>
      <c r="E2153" s="6">
        <f t="shared" si="116"/>
        <v>2134</v>
      </c>
      <c r="G2153" s="14" t="str">
        <f t="shared" si="113"/>
        <v/>
      </c>
      <c r="H2153" s="11" t="s">
        <v>2866</v>
      </c>
      <c r="N2153" s="18" t="str">
        <f t="shared" si="114"/>
        <v/>
      </c>
      <c r="O2153" s="19" t="str">
        <f t="shared" si="112"/>
        <v/>
      </c>
    </row>
    <row r="2154" spans="2:15" hidden="1">
      <c r="B2154" t="s">
        <v>2867</v>
      </c>
      <c r="C2154" s="1">
        <v>2135</v>
      </c>
      <c r="D2154" s="6" t="str">
        <f t="shared" si="115"/>
        <v>ITM_FB50</v>
      </c>
      <c r="E2154" s="6">
        <f t="shared" si="116"/>
        <v>2135</v>
      </c>
      <c r="G2154" s="14" t="str">
        <f t="shared" si="113"/>
        <v/>
      </c>
      <c r="H2154" s="11" t="s">
        <v>2867</v>
      </c>
      <c r="N2154" s="18" t="str">
        <f t="shared" si="114"/>
        <v/>
      </c>
      <c r="O2154" s="19" t="str">
        <f t="shared" si="112"/>
        <v/>
      </c>
    </row>
    <row r="2155" spans="2:15" hidden="1">
      <c r="B2155" t="s">
        <v>2868</v>
      </c>
      <c r="C2155" s="1">
        <v>2136</v>
      </c>
      <c r="D2155" s="6" t="str">
        <f t="shared" si="115"/>
        <v>ITM_FB51</v>
      </c>
      <c r="E2155" s="6">
        <f t="shared" si="116"/>
        <v>2136</v>
      </c>
      <c r="G2155" s="14" t="str">
        <f t="shared" si="113"/>
        <v/>
      </c>
      <c r="H2155" s="11" t="s">
        <v>2868</v>
      </c>
      <c r="N2155" s="18" t="str">
        <f t="shared" si="114"/>
        <v/>
      </c>
      <c r="O2155" s="19" t="str">
        <f t="shared" si="112"/>
        <v/>
      </c>
    </row>
    <row r="2156" spans="2:15" hidden="1">
      <c r="B2156" t="s">
        <v>2869</v>
      </c>
      <c r="C2156" s="1">
        <v>2137</v>
      </c>
      <c r="D2156" s="6" t="str">
        <f t="shared" si="115"/>
        <v>ITM_FB52</v>
      </c>
      <c r="E2156" s="6">
        <f t="shared" si="116"/>
        <v>2137</v>
      </c>
      <c r="G2156" s="14" t="str">
        <f t="shared" si="113"/>
        <v/>
      </c>
      <c r="H2156" s="11" t="s">
        <v>2869</v>
      </c>
      <c r="N2156" s="18" t="str">
        <f t="shared" si="114"/>
        <v/>
      </c>
      <c r="O2156" s="19" t="str">
        <f t="shared" si="112"/>
        <v/>
      </c>
    </row>
    <row r="2157" spans="2:15" hidden="1">
      <c r="B2157" t="s">
        <v>2870</v>
      </c>
      <c r="C2157" s="1">
        <v>2138</v>
      </c>
      <c r="D2157" s="6" t="str">
        <f t="shared" si="115"/>
        <v>ITM_FB53</v>
      </c>
      <c r="E2157" s="6">
        <f t="shared" si="116"/>
        <v>2138</v>
      </c>
      <c r="G2157" s="14" t="str">
        <f t="shared" si="113"/>
        <v/>
      </c>
      <c r="H2157" s="11" t="s">
        <v>2870</v>
      </c>
      <c r="N2157" s="18" t="str">
        <f t="shared" si="114"/>
        <v/>
      </c>
      <c r="O2157" s="19" t="str">
        <f t="shared" si="112"/>
        <v/>
      </c>
    </row>
    <row r="2158" spans="2:15" hidden="1">
      <c r="B2158" t="s">
        <v>2871</v>
      </c>
      <c r="C2158" s="1">
        <v>2139</v>
      </c>
      <c r="D2158" s="6" t="str">
        <f t="shared" si="115"/>
        <v>ITM_FB54</v>
      </c>
      <c r="E2158" s="6">
        <f t="shared" si="116"/>
        <v>2139</v>
      </c>
      <c r="G2158" s="14" t="str">
        <f t="shared" si="113"/>
        <v/>
      </c>
      <c r="H2158" s="11" t="s">
        <v>2871</v>
      </c>
      <c r="N2158" s="18" t="str">
        <f t="shared" si="114"/>
        <v/>
      </c>
      <c r="O2158" s="19" t="str">
        <f t="shared" si="112"/>
        <v/>
      </c>
    </row>
    <row r="2159" spans="2:15" hidden="1">
      <c r="B2159" t="s">
        <v>2872</v>
      </c>
      <c r="C2159" s="1">
        <v>2140</v>
      </c>
      <c r="D2159" s="6" t="str">
        <f t="shared" si="115"/>
        <v>ITM_FB55</v>
      </c>
      <c r="E2159" s="6">
        <f t="shared" si="116"/>
        <v>2140</v>
      </c>
      <c r="G2159" s="14" t="str">
        <f t="shared" si="113"/>
        <v/>
      </c>
      <c r="H2159" s="11" t="s">
        <v>2872</v>
      </c>
      <c r="N2159" s="18" t="str">
        <f t="shared" si="114"/>
        <v/>
      </c>
      <c r="O2159" s="19" t="str">
        <f t="shared" si="112"/>
        <v/>
      </c>
    </row>
    <row r="2160" spans="2:15" hidden="1">
      <c r="B2160" t="s">
        <v>2873</v>
      </c>
      <c r="C2160" s="1">
        <v>2141</v>
      </c>
      <c r="D2160" s="6" t="str">
        <f t="shared" si="115"/>
        <v>ITM_FB56</v>
      </c>
      <c r="E2160" s="6">
        <f t="shared" si="116"/>
        <v>2141</v>
      </c>
      <c r="G2160" s="14" t="str">
        <f t="shared" si="113"/>
        <v/>
      </c>
      <c r="H2160" s="11" t="s">
        <v>2873</v>
      </c>
      <c r="N2160" s="18" t="str">
        <f t="shared" si="114"/>
        <v/>
      </c>
      <c r="O2160" s="19" t="str">
        <f t="shared" si="112"/>
        <v/>
      </c>
    </row>
    <row r="2161" spans="2:15" hidden="1">
      <c r="B2161" t="s">
        <v>2874</v>
      </c>
      <c r="C2161" s="1">
        <v>2142</v>
      </c>
      <c r="D2161" s="6" t="str">
        <f t="shared" si="115"/>
        <v>ITM_FB57</v>
      </c>
      <c r="E2161" s="6">
        <f t="shared" si="116"/>
        <v>2142</v>
      </c>
      <c r="G2161" s="14" t="str">
        <f t="shared" si="113"/>
        <v/>
      </c>
      <c r="H2161" s="11" t="s">
        <v>2874</v>
      </c>
      <c r="N2161" s="18" t="str">
        <f t="shared" si="114"/>
        <v/>
      </c>
      <c r="O2161" s="19" t="str">
        <f t="shared" si="112"/>
        <v/>
      </c>
    </row>
    <row r="2162" spans="2:15" hidden="1">
      <c r="B2162" t="s">
        <v>2875</v>
      </c>
      <c r="C2162" s="1">
        <v>2143</v>
      </c>
      <c r="D2162" s="6" t="str">
        <f t="shared" si="115"/>
        <v>ITM_FB58</v>
      </c>
      <c r="E2162" s="6">
        <f t="shared" si="116"/>
        <v>2143</v>
      </c>
      <c r="G2162" s="14" t="str">
        <f t="shared" si="113"/>
        <v/>
      </c>
      <c r="H2162" s="11" t="s">
        <v>2875</v>
      </c>
      <c r="N2162" s="18" t="str">
        <f t="shared" si="114"/>
        <v/>
      </c>
      <c r="O2162" s="19" t="str">
        <f t="shared" si="112"/>
        <v/>
      </c>
    </row>
    <row r="2163" spans="2:15" hidden="1">
      <c r="B2163" t="s">
        <v>2876</v>
      </c>
      <c r="C2163" s="1">
        <v>2144</v>
      </c>
      <c r="D2163" s="6" t="str">
        <f t="shared" si="115"/>
        <v>ITM_FB59</v>
      </c>
      <c r="E2163" s="6">
        <f t="shared" si="116"/>
        <v>2144</v>
      </c>
      <c r="G2163" s="14" t="str">
        <f t="shared" si="113"/>
        <v/>
      </c>
      <c r="H2163" s="11" t="s">
        <v>2876</v>
      </c>
      <c r="N2163" s="18" t="str">
        <f t="shared" si="114"/>
        <v/>
      </c>
      <c r="O2163" s="19" t="str">
        <f t="shared" si="112"/>
        <v/>
      </c>
    </row>
    <row r="2164" spans="2:15" hidden="1">
      <c r="B2164" t="s">
        <v>2877</v>
      </c>
      <c r="C2164" s="1">
        <v>2145</v>
      </c>
      <c r="D2164" s="6" t="str">
        <f t="shared" si="115"/>
        <v>ITM_FB60</v>
      </c>
      <c r="E2164" s="6">
        <f t="shared" si="116"/>
        <v>2145</v>
      </c>
      <c r="G2164" s="14" t="str">
        <f t="shared" si="113"/>
        <v/>
      </c>
      <c r="H2164" s="11" t="s">
        <v>2877</v>
      </c>
      <c r="N2164" s="18" t="str">
        <f t="shared" si="114"/>
        <v/>
      </c>
      <c r="O2164" s="19" t="str">
        <f t="shared" si="112"/>
        <v/>
      </c>
    </row>
    <row r="2165" spans="2:15" hidden="1">
      <c r="B2165" t="s">
        <v>2878</v>
      </c>
      <c r="C2165" s="1">
        <v>2146</v>
      </c>
      <c r="D2165" s="6" t="str">
        <f t="shared" si="115"/>
        <v>ITM_FB61</v>
      </c>
      <c r="E2165" s="6">
        <f t="shared" si="116"/>
        <v>2146</v>
      </c>
      <c r="G2165" s="14" t="str">
        <f t="shared" si="113"/>
        <v/>
      </c>
      <c r="H2165" s="11" t="s">
        <v>2878</v>
      </c>
      <c r="N2165" s="18" t="str">
        <f t="shared" si="114"/>
        <v/>
      </c>
      <c r="O2165" s="19" t="str">
        <f t="shared" ref="O2165:O2213" si="117">IF(D2165&lt;&gt;B2165,"find . -name '*.c' -o -name '*.h' | xargs perl -pi -i -e '"&amp;N2165&amp;"'","")</f>
        <v/>
      </c>
    </row>
    <row r="2166" spans="2:15" hidden="1">
      <c r="B2166" t="s">
        <v>2879</v>
      </c>
      <c r="C2166" s="1">
        <v>2147</v>
      </c>
      <c r="D2166" s="6" t="str">
        <f t="shared" si="115"/>
        <v>ITM_FB62</v>
      </c>
      <c r="E2166" s="6">
        <f t="shared" si="116"/>
        <v>2147</v>
      </c>
      <c r="G2166" s="14" t="str">
        <f t="shared" si="113"/>
        <v/>
      </c>
      <c r="H2166" s="11" t="s">
        <v>2879</v>
      </c>
      <c r="N2166" s="18" t="str">
        <f t="shared" si="114"/>
        <v/>
      </c>
      <c r="O2166" s="19" t="str">
        <f t="shared" si="117"/>
        <v/>
      </c>
    </row>
    <row r="2167" spans="2:15" hidden="1">
      <c r="B2167" t="s">
        <v>2880</v>
      </c>
      <c r="C2167" s="1">
        <v>2148</v>
      </c>
      <c r="D2167" s="6" t="str">
        <f t="shared" si="115"/>
        <v>ITM_FB63</v>
      </c>
      <c r="E2167" s="6">
        <f t="shared" si="116"/>
        <v>2148</v>
      </c>
      <c r="G2167" s="14" t="str">
        <f t="shared" si="113"/>
        <v/>
      </c>
      <c r="H2167" s="11" t="s">
        <v>2880</v>
      </c>
      <c r="N2167" s="18" t="str">
        <f t="shared" si="114"/>
        <v/>
      </c>
      <c r="O2167" s="19" t="str">
        <f t="shared" si="117"/>
        <v/>
      </c>
    </row>
    <row r="2168" spans="2:15" hidden="1">
      <c r="B2168" t="s">
        <v>2881</v>
      </c>
      <c r="C2168" s="1">
        <v>2149</v>
      </c>
      <c r="D2168" s="6" t="str">
        <f t="shared" si="115"/>
        <v>ITM_S06</v>
      </c>
      <c r="E2168" s="6">
        <f t="shared" si="116"/>
        <v>2149</v>
      </c>
      <c r="G2168" s="14" t="str">
        <f t="shared" si="113"/>
        <v/>
      </c>
      <c r="H2168" s="11" t="s">
        <v>2881</v>
      </c>
      <c r="N2168" s="18" t="str">
        <f t="shared" si="114"/>
        <v/>
      </c>
      <c r="O2168" s="19" t="str">
        <f t="shared" si="117"/>
        <v/>
      </c>
    </row>
    <row r="2169" spans="2:15" hidden="1">
      <c r="B2169" t="s">
        <v>2882</v>
      </c>
      <c r="C2169" s="1">
        <v>2150</v>
      </c>
      <c r="D2169" s="6" t="str">
        <f t="shared" si="115"/>
        <v>ITM_S08</v>
      </c>
      <c r="E2169" s="6">
        <f t="shared" si="116"/>
        <v>2150</v>
      </c>
      <c r="G2169" s="14" t="str">
        <f t="shared" si="113"/>
        <v/>
      </c>
      <c r="H2169" s="11" t="s">
        <v>2882</v>
      </c>
      <c r="N2169" s="18" t="str">
        <f t="shared" si="114"/>
        <v/>
      </c>
      <c r="O2169" s="19" t="str">
        <f t="shared" si="117"/>
        <v/>
      </c>
    </row>
    <row r="2170" spans="2:15" hidden="1">
      <c r="B2170" t="s">
        <v>2883</v>
      </c>
      <c r="C2170" s="1">
        <v>2151</v>
      </c>
      <c r="D2170" s="6" t="str">
        <f t="shared" si="115"/>
        <v>ITM_S16</v>
      </c>
      <c r="E2170" s="6">
        <f t="shared" si="116"/>
        <v>2151</v>
      </c>
      <c r="G2170" s="14" t="str">
        <f t="shared" si="113"/>
        <v/>
      </c>
      <c r="H2170" s="11" t="s">
        <v>2883</v>
      </c>
      <c r="N2170" s="18" t="str">
        <f t="shared" si="114"/>
        <v/>
      </c>
      <c r="O2170" s="19" t="str">
        <f t="shared" si="117"/>
        <v/>
      </c>
    </row>
    <row r="2171" spans="2:15" hidden="1">
      <c r="B2171" t="s">
        <v>2884</v>
      </c>
      <c r="C2171" s="1">
        <v>2152</v>
      </c>
      <c r="D2171" s="6" t="str">
        <f t="shared" si="115"/>
        <v>ITM_S32</v>
      </c>
      <c r="E2171" s="6">
        <f t="shared" si="116"/>
        <v>2152</v>
      </c>
      <c r="G2171" s="14" t="str">
        <f t="shared" si="113"/>
        <v/>
      </c>
      <c r="H2171" s="11" t="s">
        <v>2884</v>
      </c>
      <c r="N2171" s="18" t="str">
        <f t="shared" si="114"/>
        <v/>
      </c>
      <c r="O2171" s="19" t="str">
        <f t="shared" si="117"/>
        <v/>
      </c>
    </row>
    <row r="2172" spans="2:15" hidden="1">
      <c r="B2172" t="s">
        <v>2885</v>
      </c>
      <c r="C2172" s="1">
        <v>2153</v>
      </c>
      <c r="D2172" s="6" t="str">
        <f t="shared" si="115"/>
        <v>ITM_S64</v>
      </c>
      <c r="E2172" s="6">
        <f t="shared" si="116"/>
        <v>2153</v>
      </c>
      <c r="G2172" s="14" t="str">
        <f t="shared" si="113"/>
        <v/>
      </c>
      <c r="H2172" s="11" t="s">
        <v>2885</v>
      </c>
      <c r="N2172" s="18" t="str">
        <f t="shared" si="114"/>
        <v/>
      </c>
      <c r="O2172" s="19" t="str">
        <f t="shared" si="117"/>
        <v/>
      </c>
    </row>
    <row r="2173" spans="2:15" hidden="1">
      <c r="B2173" t="s">
        <v>2886</v>
      </c>
      <c r="C2173" s="1">
        <v>2154</v>
      </c>
      <c r="D2173" s="6" t="str">
        <f t="shared" si="115"/>
        <v>ITM_U06</v>
      </c>
      <c r="E2173" s="6">
        <f t="shared" si="116"/>
        <v>2154</v>
      </c>
      <c r="G2173" s="14" t="str">
        <f t="shared" si="113"/>
        <v/>
      </c>
      <c r="H2173" s="11" t="s">
        <v>2886</v>
      </c>
      <c r="N2173" s="18" t="str">
        <f t="shared" si="114"/>
        <v/>
      </c>
      <c r="O2173" s="19" t="str">
        <f t="shared" si="117"/>
        <v/>
      </c>
    </row>
    <row r="2174" spans="2:15" hidden="1">
      <c r="B2174" t="s">
        <v>2887</v>
      </c>
      <c r="C2174" s="1">
        <v>2155</v>
      </c>
      <c r="D2174" s="6" t="str">
        <f t="shared" si="115"/>
        <v>ITM_U08</v>
      </c>
      <c r="E2174" s="6">
        <f t="shared" si="116"/>
        <v>2155</v>
      </c>
      <c r="G2174" s="14" t="str">
        <f t="shared" si="113"/>
        <v/>
      </c>
      <c r="H2174" s="11" t="s">
        <v>2887</v>
      </c>
      <c r="N2174" s="18" t="str">
        <f t="shared" si="114"/>
        <v/>
      </c>
      <c r="O2174" s="19" t="str">
        <f t="shared" si="117"/>
        <v/>
      </c>
    </row>
    <row r="2175" spans="2:15" hidden="1">
      <c r="B2175" t="s">
        <v>2888</v>
      </c>
      <c r="C2175" s="1">
        <v>2156</v>
      </c>
      <c r="D2175" s="6" t="str">
        <f t="shared" si="115"/>
        <v>ITM_U16</v>
      </c>
      <c r="E2175" s="6">
        <f t="shared" si="116"/>
        <v>2156</v>
      </c>
      <c r="G2175" s="14" t="str">
        <f t="shared" si="113"/>
        <v/>
      </c>
      <c r="H2175" s="11" t="s">
        <v>2888</v>
      </c>
      <c r="N2175" s="18" t="str">
        <f t="shared" si="114"/>
        <v/>
      </c>
      <c r="O2175" s="19" t="str">
        <f t="shared" si="117"/>
        <v/>
      </c>
    </row>
    <row r="2176" spans="2:15" hidden="1">
      <c r="B2176" t="s">
        <v>2889</v>
      </c>
      <c r="C2176" s="1">
        <v>2157</v>
      </c>
      <c r="D2176" s="6" t="str">
        <f t="shared" si="115"/>
        <v>ITM_U32</v>
      </c>
      <c r="E2176" s="6">
        <f t="shared" si="116"/>
        <v>2157</v>
      </c>
      <c r="G2176" s="14" t="str">
        <f t="shared" si="113"/>
        <v/>
      </c>
      <c r="H2176" s="11" t="s">
        <v>2889</v>
      </c>
      <c r="N2176" s="18" t="str">
        <f t="shared" si="114"/>
        <v/>
      </c>
      <c r="O2176" s="19" t="str">
        <f t="shared" si="117"/>
        <v/>
      </c>
    </row>
    <row r="2177" spans="2:15" hidden="1">
      <c r="B2177" t="s">
        <v>2890</v>
      </c>
      <c r="C2177" s="1">
        <v>2158</v>
      </c>
      <c r="D2177" s="6" t="str">
        <f t="shared" si="115"/>
        <v>ITM_U64</v>
      </c>
      <c r="E2177" s="6">
        <f t="shared" si="116"/>
        <v>2158</v>
      </c>
      <c r="G2177" s="14" t="str">
        <f t="shared" si="113"/>
        <v/>
      </c>
      <c r="H2177" s="11" t="s">
        <v>2890</v>
      </c>
      <c r="N2177" s="18" t="str">
        <f t="shared" si="114"/>
        <v/>
      </c>
      <c r="O2177" s="19" t="str">
        <f t="shared" si="117"/>
        <v/>
      </c>
    </row>
    <row r="2178" spans="2:15" hidden="1">
      <c r="B2178" t="s">
        <v>2891</v>
      </c>
      <c r="C2178" s="1">
        <v>2159</v>
      </c>
      <c r="D2178" s="6" t="str">
        <f t="shared" si="115"/>
        <v>ITM_SL1</v>
      </c>
      <c r="E2178" s="6">
        <f t="shared" si="116"/>
        <v>2159</v>
      </c>
      <c r="G2178" s="14" t="str">
        <f t="shared" si="113"/>
        <v/>
      </c>
      <c r="H2178" s="11" t="s">
        <v>2891</v>
      </c>
      <c r="N2178" s="18" t="str">
        <f t="shared" si="114"/>
        <v/>
      </c>
      <c r="O2178" s="19" t="str">
        <f t="shared" si="117"/>
        <v/>
      </c>
    </row>
    <row r="2179" spans="2:15" hidden="1">
      <c r="B2179" t="s">
        <v>2892</v>
      </c>
      <c r="C2179" s="1">
        <v>2160</v>
      </c>
      <c r="D2179" s="6" t="str">
        <f t="shared" si="115"/>
        <v>ITM_SR1</v>
      </c>
      <c r="E2179" s="6">
        <f t="shared" si="116"/>
        <v>2160</v>
      </c>
      <c r="G2179" s="14" t="str">
        <f t="shared" si="113"/>
        <v/>
      </c>
      <c r="H2179" s="11" t="s">
        <v>2892</v>
      </c>
      <c r="N2179" s="18" t="str">
        <f t="shared" si="114"/>
        <v/>
      </c>
      <c r="O2179" s="19" t="str">
        <f t="shared" si="117"/>
        <v/>
      </c>
    </row>
    <row r="2180" spans="2:15" hidden="1">
      <c r="B2180" t="s">
        <v>2893</v>
      </c>
      <c r="C2180" s="1">
        <v>2161</v>
      </c>
      <c r="D2180" s="6" t="str">
        <f t="shared" si="115"/>
        <v>ITM_RL1</v>
      </c>
      <c r="E2180" s="6">
        <f t="shared" si="116"/>
        <v>2161</v>
      </c>
      <c r="G2180" s="14" t="str">
        <f t="shared" si="113"/>
        <v/>
      </c>
      <c r="H2180" s="11" t="s">
        <v>2893</v>
      </c>
      <c r="N2180" s="18" t="str">
        <f t="shared" si="114"/>
        <v/>
      </c>
      <c r="O2180" s="19" t="str">
        <f t="shared" si="117"/>
        <v/>
      </c>
    </row>
    <row r="2181" spans="2:15" hidden="1">
      <c r="B2181" t="s">
        <v>2894</v>
      </c>
      <c r="C2181" s="1">
        <v>2162</v>
      </c>
      <c r="D2181" s="6" t="str">
        <f t="shared" si="115"/>
        <v>ITM_RR1</v>
      </c>
      <c r="E2181" s="6">
        <f t="shared" si="116"/>
        <v>2162</v>
      </c>
      <c r="G2181" s="14" t="str">
        <f t="shared" si="113"/>
        <v/>
      </c>
      <c r="H2181" s="11" t="s">
        <v>2894</v>
      </c>
      <c r="N2181" s="18" t="str">
        <f t="shared" si="114"/>
        <v/>
      </c>
      <c r="O2181" s="19" t="str">
        <f t="shared" si="117"/>
        <v/>
      </c>
    </row>
    <row r="2182" spans="2:15" hidden="1">
      <c r="B2182" t="s">
        <v>2895</v>
      </c>
      <c r="C2182" s="1">
        <v>2163</v>
      </c>
      <c r="D2182" s="6" t="str">
        <f t="shared" si="115"/>
        <v>ITM_FWORD</v>
      </c>
      <c r="E2182" s="6">
        <f t="shared" si="116"/>
        <v>2163</v>
      </c>
      <c r="G2182" s="14" t="str">
        <f t="shared" si="113"/>
        <v/>
      </c>
      <c r="H2182" s="11" t="s">
        <v>2895</v>
      </c>
      <c r="N2182" s="18" t="str">
        <f t="shared" si="114"/>
        <v/>
      </c>
      <c r="O2182" s="19" t="str">
        <f t="shared" si="117"/>
        <v/>
      </c>
    </row>
    <row r="2183" spans="2:15" hidden="1">
      <c r="B2183" t="s">
        <v>2896</v>
      </c>
      <c r="C2183" s="1">
        <v>2164</v>
      </c>
      <c r="D2183" s="6" t="str">
        <f t="shared" si="115"/>
        <v>ITM_FBYTE</v>
      </c>
      <c r="E2183" s="6">
        <f t="shared" si="116"/>
        <v>2164</v>
      </c>
      <c r="G2183" s="14" t="str">
        <f t="shared" si="113"/>
        <v/>
      </c>
      <c r="H2183" s="11" t="s">
        <v>2896</v>
      </c>
      <c r="N2183" s="18" t="str">
        <f t="shared" si="114"/>
        <v/>
      </c>
      <c r="O2183" s="19" t="str">
        <f t="shared" si="117"/>
        <v/>
      </c>
    </row>
    <row r="2184" spans="2:15" hidden="1">
      <c r="B2184" t="s">
        <v>2897</v>
      </c>
      <c r="C2184" s="1">
        <v>2165</v>
      </c>
      <c r="D2184" s="6" t="str">
        <f t="shared" si="115"/>
        <v>ITM_CLAIM</v>
      </c>
      <c r="E2184" s="6">
        <f t="shared" si="116"/>
        <v>2165</v>
      </c>
      <c r="G2184" s="14" t="str">
        <f t="shared" ref="G2184:G2213" si="118">IF(D2184&lt;&gt;H2184,1,"")</f>
        <v/>
      </c>
      <c r="H2184" s="11" t="s">
        <v>2897</v>
      </c>
      <c r="N2184" s="18" t="str">
        <f t="shared" si="114"/>
        <v/>
      </c>
      <c r="O2184" s="19" t="str">
        <f t="shared" si="117"/>
        <v/>
      </c>
    </row>
    <row r="2185" spans="2:15" hidden="1">
      <c r="B2185" t="s">
        <v>2898</v>
      </c>
      <c r="C2185" s="1">
        <v>2166</v>
      </c>
      <c r="D2185" s="6" t="str">
        <f t="shared" si="115"/>
        <v>ITM_SHOIREP</v>
      </c>
      <c r="E2185" s="6">
        <f t="shared" si="116"/>
        <v>2166</v>
      </c>
      <c r="G2185" s="14" t="str">
        <f t="shared" si="118"/>
        <v/>
      </c>
      <c r="H2185" s="11" t="s">
        <v>2898</v>
      </c>
      <c r="N2185" s="18" t="str">
        <f t="shared" si="114"/>
        <v/>
      </c>
      <c r="O2185" s="19" t="str">
        <f t="shared" si="117"/>
        <v/>
      </c>
    </row>
    <row r="2186" spans="2:15" hidden="1">
      <c r="B2186" t="s">
        <v>2899</v>
      </c>
      <c r="C2186" s="1">
        <v>2167</v>
      </c>
      <c r="D2186" s="6" t="str">
        <f t="shared" si="115"/>
        <v>ITM_SCALE</v>
      </c>
      <c r="E2186" s="6">
        <f t="shared" si="116"/>
        <v>2167</v>
      </c>
      <c r="G2186" s="14" t="str">
        <f t="shared" si="118"/>
        <v/>
      </c>
      <c r="H2186" s="11" t="s">
        <v>2899</v>
      </c>
      <c r="N2186" s="18" t="str">
        <f t="shared" si="114"/>
        <v/>
      </c>
      <c r="O2186" s="19" t="str">
        <f t="shared" si="117"/>
        <v/>
      </c>
    </row>
    <row r="2187" spans="2:15" hidden="1">
      <c r="B2187" t="s">
        <v>2900</v>
      </c>
      <c r="C2187" s="1">
        <v>2168</v>
      </c>
      <c r="D2187" s="6" t="str">
        <f t="shared" si="115"/>
        <v>ITM_PLOTLS</v>
      </c>
      <c r="E2187" s="6">
        <f t="shared" si="116"/>
        <v>2168</v>
      </c>
      <c r="G2187" s="14" t="str">
        <f t="shared" si="118"/>
        <v/>
      </c>
      <c r="H2187" s="11" t="s">
        <v>2900</v>
      </c>
      <c r="N2187" s="18" t="str">
        <f t="shared" si="114"/>
        <v/>
      </c>
      <c r="O2187" s="19" t="str">
        <f t="shared" si="117"/>
        <v/>
      </c>
    </row>
    <row r="2188" spans="2:15" hidden="1">
      <c r="B2188" t="s">
        <v>2901</v>
      </c>
      <c r="C2188" s="1">
        <v>2169</v>
      </c>
      <c r="D2188" s="6" t="str">
        <f t="shared" si="115"/>
        <v>ITM_PLINE</v>
      </c>
      <c r="E2188" s="6">
        <f t="shared" si="116"/>
        <v>2169</v>
      </c>
      <c r="G2188" s="14" t="str">
        <f t="shared" si="118"/>
        <v/>
      </c>
      <c r="H2188" s="11" t="s">
        <v>2901</v>
      </c>
      <c r="N2188" s="18" t="str">
        <f t="shared" si="114"/>
        <v/>
      </c>
      <c r="O2188" s="19" t="str">
        <f t="shared" si="117"/>
        <v/>
      </c>
    </row>
    <row r="2189" spans="2:15" hidden="1">
      <c r="B2189" t="s">
        <v>2902</v>
      </c>
      <c r="C2189" s="1">
        <v>2170</v>
      </c>
      <c r="D2189" s="6" t="str">
        <f t="shared" si="115"/>
        <v>ITM_PCROS</v>
      </c>
      <c r="E2189" s="6">
        <f t="shared" si="116"/>
        <v>2170</v>
      </c>
      <c r="G2189" s="14" t="str">
        <f t="shared" si="118"/>
        <v/>
      </c>
      <c r="H2189" s="11" t="s">
        <v>2902</v>
      </c>
      <c r="N2189" s="18" t="str">
        <f t="shared" si="114"/>
        <v/>
      </c>
      <c r="O2189" s="19" t="str">
        <f t="shared" si="117"/>
        <v/>
      </c>
    </row>
    <row r="2190" spans="2:15" hidden="1">
      <c r="B2190" t="s">
        <v>2903</v>
      </c>
      <c r="C2190" s="1">
        <v>2171</v>
      </c>
      <c r="D2190" s="6" t="str">
        <f t="shared" si="115"/>
        <v>ITM_PBOX</v>
      </c>
      <c r="E2190" s="6">
        <f t="shared" si="116"/>
        <v>2171</v>
      </c>
      <c r="G2190" s="14" t="str">
        <f t="shared" si="118"/>
        <v/>
      </c>
      <c r="H2190" s="11" t="s">
        <v>2903</v>
      </c>
      <c r="N2190" s="18" t="str">
        <f t="shared" si="114"/>
        <v/>
      </c>
      <c r="O2190" s="19" t="str">
        <f t="shared" si="117"/>
        <v/>
      </c>
    </row>
    <row r="2191" spans="2:15" hidden="1">
      <c r="B2191" t="s">
        <v>2904</v>
      </c>
      <c r="C2191" s="1">
        <v>2172</v>
      </c>
      <c r="D2191" s="6" t="str">
        <f t="shared" si="115"/>
        <v>ITM_VECT</v>
      </c>
      <c r="E2191" s="6">
        <f t="shared" si="116"/>
        <v>2172</v>
      </c>
      <c r="G2191" s="14" t="str">
        <f t="shared" si="118"/>
        <v/>
      </c>
      <c r="H2191" s="11" t="s">
        <v>2904</v>
      </c>
      <c r="N2191" s="18" t="str">
        <f t="shared" si="114"/>
        <v/>
      </c>
      <c r="O2191" s="19" t="str">
        <f t="shared" si="117"/>
        <v/>
      </c>
    </row>
    <row r="2192" spans="2:15" hidden="1">
      <c r="B2192" t="s">
        <v>2905</v>
      </c>
      <c r="C2192" s="1">
        <v>2173</v>
      </c>
      <c r="D2192" s="6" t="str">
        <f t="shared" si="115"/>
        <v>ITM_NVECT</v>
      </c>
      <c r="E2192" s="6">
        <f t="shared" si="116"/>
        <v>2173</v>
      </c>
      <c r="G2192" s="14" t="str">
        <f t="shared" si="118"/>
        <v/>
      </c>
      <c r="H2192" s="11" t="s">
        <v>2905</v>
      </c>
      <c r="N2192" s="18" t="str">
        <f t="shared" si="114"/>
        <v/>
      </c>
      <c r="O2192" s="19" t="str">
        <f t="shared" si="117"/>
        <v/>
      </c>
    </row>
    <row r="2193" spans="2:15" hidden="1">
      <c r="B2193" t="s">
        <v>2906</v>
      </c>
      <c r="C2193" s="1">
        <v>2174</v>
      </c>
      <c r="D2193" s="6" t="str">
        <f t="shared" si="115"/>
        <v>ITM_EXTX</v>
      </c>
      <c r="E2193" s="6">
        <f t="shared" si="116"/>
        <v>2174</v>
      </c>
      <c r="G2193" s="14" t="str">
        <f t="shared" si="118"/>
        <v/>
      </c>
      <c r="H2193" s="11" t="s">
        <v>2906</v>
      </c>
      <c r="N2193" s="18" t="str">
        <f t="shared" si="114"/>
        <v/>
      </c>
      <c r="O2193" s="19" t="str">
        <f t="shared" si="117"/>
        <v/>
      </c>
    </row>
    <row r="2194" spans="2:15" hidden="1">
      <c r="B2194" t="s">
        <v>2907</v>
      </c>
      <c r="C2194" s="1">
        <v>2175</v>
      </c>
      <c r="D2194" s="6" t="str">
        <f t="shared" si="115"/>
        <v>ITM_EXTY</v>
      </c>
      <c r="E2194" s="6">
        <f t="shared" si="116"/>
        <v>2175</v>
      </c>
      <c r="G2194" s="14" t="str">
        <f t="shared" si="118"/>
        <v/>
      </c>
      <c r="H2194" s="11" t="s">
        <v>2907</v>
      </c>
      <c r="N2194" s="18" t="str">
        <f t="shared" si="114"/>
        <v/>
      </c>
      <c r="O2194" s="19" t="str">
        <f t="shared" si="117"/>
        <v/>
      </c>
    </row>
    <row r="2195" spans="2:15" hidden="1">
      <c r="B2195" t="s">
        <v>2908</v>
      </c>
      <c r="C2195" s="1">
        <v>2176</v>
      </c>
      <c r="D2195" s="6" t="str">
        <f t="shared" si="115"/>
        <v>ITM_PLOTJM</v>
      </c>
      <c r="E2195" s="6">
        <f t="shared" si="116"/>
        <v>2176</v>
      </c>
      <c r="G2195" s="14" t="str">
        <f t="shared" si="118"/>
        <v/>
      </c>
      <c r="H2195" s="11" t="s">
        <v>2908</v>
      </c>
      <c r="N2195" s="18" t="str">
        <f t="shared" si="114"/>
        <v/>
      </c>
      <c r="O2195" s="19" t="str">
        <f t="shared" si="117"/>
        <v/>
      </c>
    </row>
    <row r="2196" spans="2:15" hidden="1">
      <c r="B2196" t="s">
        <v>2909</v>
      </c>
      <c r="C2196" s="1">
        <v>2177</v>
      </c>
      <c r="D2196" s="6" t="str">
        <f t="shared" si="115"/>
        <v>ITM_GRAPH</v>
      </c>
      <c r="E2196" s="6">
        <f t="shared" si="116"/>
        <v>2177</v>
      </c>
      <c r="G2196" s="14" t="str">
        <f t="shared" si="118"/>
        <v/>
      </c>
      <c r="H2196" s="11" t="s">
        <v>2909</v>
      </c>
      <c r="N2196" s="18" t="str">
        <f t="shared" si="114"/>
        <v/>
      </c>
      <c r="O2196" s="19" t="str">
        <f t="shared" si="117"/>
        <v/>
      </c>
    </row>
    <row r="2197" spans="2:15" hidden="1">
      <c r="B2197" t="s">
        <v>2910</v>
      </c>
      <c r="C2197" s="1">
        <v>2178</v>
      </c>
      <c r="D2197" s="6" t="str">
        <f t="shared" si="115"/>
        <v>ITM_DEMO1</v>
      </c>
      <c r="E2197" s="6">
        <f t="shared" si="116"/>
        <v>2178</v>
      </c>
      <c r="G2197" s="14" t="str">
        <f t="shared" si="118"/>
        <v/>
      </c>
      <c r="H2197" s="11" t="s">
        <v>2910</v>
      </c>
      <c r="N2197" s="18" t="str">
        <f t="shared" si="114"/>
        <v/>
      </c>
      <c r="O2197" s="19" t="str">
        <f t="shared" si="117"/>
        <v/>
      </c>
    </row>
    <row r="2198" spans="2:15" hidden="1">
      <c r="B2198" t="s">
        <v>2911</v>
      </c>
      <c r="C2198" s="1">
        <v>2179</v>
      </c>
      <c r="D2198" s="6" t="str">
        <f t="shared" si="115"/>
        <v>ITM_DEMO2</v>
      </c>
      <c r="E2198" s="6">
        <f t="shared" si="116"/>
        <v>2179</v>
      </c>
      <c r="G2198" s="14" t="str">
        <f t="shared" si="118"/>
        <v/>
      </c>
      <c r="H2198" s="11" t="s">
        <v>2911</v>
      </c>
      <c r="N2198" s="18" t="str">
        <f t="shared" si="114"/>
        <v/>
      </c>
      <c r="O2198" s="19" t="str">
        <f t="shared" si="117"/>
        <v/>
      </c>
    </row>
    <row r="2199" spans="2:15" hidden="1">
      <c r="B2199" t="s">
        <v>2912</v>
      </c>
      <c r="C2199" s="1">
        <v>2180</v>
      </c>
      <c r="D2199" s="6" t="str">
        <f t="shared" si="115"/>
        <v>ITM_DEMO3</v>
      </c>
      <c r="E2199" s="6">
        <f t="shared" si="116"/>
        <v>2180</v>
      </c>
      <c r="G2199" s="14" t="str">
        <f t="shared" si="118"/>
        <v/>
      </c>
      <c r="H2199" s="11" t="s">
        <v>2912</v>
      </c>
      <c r="N2199" s="18" t="str">
        <f t="shared" ref="N2199:N2213" si="119">IF(D2199&lt;&gt;B2199,"s/\b"&amp;B2199&amp;"\b/"&amp;D2199&amp;"/g;","")</f>
        <v/>
      </c>
      <c r="O2199" s="19" t="str">
        <f t="shared" si="117"/>
        <v/>
      </c>
    </row>
    <row r="2200" spans="2:15" hidden="1">
      <c r="B2200" t="s">
        <v>2913</v>
      </c>
      <c r="C2200" s="1">
        <v>2181</v>
      </c>
      <c r="D2200" s="6" t="str">
        <f t="shared" si="115"/>
        <v>ITM_DEMO4</v>
      </c>
      <c r="E2200" s="6">
        <f t="shared" si="116"/>
        <v>2181</v>
      </c>
      <c r="G2200" s="14" t="str">
        <f t="shared" si="118"/>
        <v/>
      </c>
      <c r="H2200" s="11" t="s">
        <v>2913</v>
      </c>
      <c r="N2200" s="18" t="str">
        <f t="shared" si="119"/>
        <v/>
      </c>
      <c r="O2200" s="19" t="str">
        <f t="shared" si="117"/>
        <v/>
      </c>
    </row>
    <row r="2201" spans="2:15" hidden="1">
      <c r="B2201" t="s">
        <v>2914</v>
      </c>
      <c r="C2201" s="1">
        <v>2182</v>
      </c>
      <c r="D2201" s="6" t="str">
        <f t="shared" si="115"/>
        <v>ITM_DEMO5</v>
      </c>
      <c r="E2201" s="6">
        <f t="shared" si="116"/>
        <v>2182</v>
      </c>
      <c r="G2201" s="14" t="str">
        <f t="shared" si="118"/>
        <v/>
      </c>
      <c r="H2201" s="11" t="s">
        <v>2914</v>
      </c>
      <c r="N2201" s="18" t="str">
        <f t="shared" si="119"/>
        <v/>
      </c>
      <c r="O2201" s="19" t="str">
        <f t="shared" si="117"/>
        <v/>
      </c>
    </row>
    <row r="2202" spans="2:15" hidden="1">
      <c r="B2202" t="s">
        <v>2915</v>
      </c>
      <c r="C2202" s="1">
        <v>2183</v>
      </c>
      <c r="D2202" s="6" t="str">
        <f t="shared" si="115"/>
        <v>ITM_DEMO6</v>
      </c>
      <c r="E2202" s="6">
        <f t="shared" si="116"/>
        <v>2183</v>
      </c>
      <c r="G2202" s="14" t="str">
        <f t="shared" si="118"/>
        <v/>
      </c>
      <c r="H2202" s="11" t="s">
        <v>2915</v>
      </c>
      <c r="N2202" s="18" t="str">
        <f t="shared" si="119"/>
        <v/>
      </c>
      <c r="O2202" s="19" t="str">
        <f t="shared" si="117"/>
        <v/>
      </c>
    </row>
    <row r="2203" spans="2:15" hidden="1">
      <c r="B2203" t="s">
        <v>2916</v>
      </c>
      <c r="C2203" s="1">
        <v>2184</v>
      </c>
      <c r="D2203" s="6" t="str">
        <f t="shared" si="115"/>
        <v>ITM_INTG</v>
      </c>
      <c r="E2203" s="6">
        <f t="shared" si="116"/>
        <v>2184</v>
      </c>
      <c r="G2203" s="14" t="str">
        <f t="shared" si="118"/>
        <v/>
      </c>
      <c r="H2203" s="11" t="s">
        <v>2916</v>
      </c>
      <c r="N2203" s="18" t="str">
        <f t="shared" si="119"/>
        <v/>
      </c>
      <c r="O2203" s="19" t="str">
        <f t="shared" si="117"/>
        <v/>
      </c>
    </row>
    <row r="2204" spans="2:15" hidden="1">
      <c r="B2204" t="s">
        <v>2917</v>
      </c>
      <c r="C2204" s="1">
        <v>2185</v>
      </c>
      <c r="D2204" s="6" t="str">
        <f t="shared" si="115"/>
        <v>ITM_DIFF</v>
      </c>
      <c r="E2204" s="6">
        <f t="shared" si="116"/>
        <v>2185</v>
      </c>
      <c r="G2204" s="14" t="str">
        <f t="shared" si="118"/>
        <v/>
      </c>
      <c r="H2204" s="11" t="s">
        <v>2917</v>
      </c>
      <c r="N2204" s="18" t="str">
        <f t="shared" si="119"/>
        <v/>
      </c>
      <c r="O2204" s="19" t="str">
        <f t="shared" si="117"/>
        <v/>
      </c>
    </row>
    <row r="2205" spans="2:15" hidden="1">
      <c r="B2205" t="s">
        <v>2918</v>
      </c>
      <c r="C2205" s="1">
        <v>2186</v>
      </c>
      <c r="D2205" s="6" t="str">
        <f t="shared" si="115"/>
        <v>ITM_RMS</v>
      </c>
      <c r="E2205" s="6">
        <f t="shared" si="116"/>
        <v>2186</v>
      </c>
      <c r="G2205" s="14" t="str">
        <f t="shared" si="118"/>
        <v/>
      </c>
      <c r="H2205" s="11" t="s">
        <v>2918</v>
      </c>
      <c r="N2205" s="18" t="str">
        <f t="shared" si="119"/>
        <v/>
      </c>
      <c r="O2205" s="19" t="str">
        <f t="shared" si="117"/>
        <v/>
      </c>
    </row>
    <row r="2206" spans="2:15" hidden="1">
      <c r="B2206" t="s">
        <v>2919</v>
      </c>
      <c r="C2206" s="1">
        <v>2187</v>
      </c>
      <c r="D2206" s="6" t="str">
        <f t="shared" si="115"/>
        <v>ITM_SHADE</v>
      </c>
      <c r="E2206" s="6">
        <f t="shared" si="116"/>
        <v>2187</v>
      </c>
      <c r="G2206" s="14" t="str">
        <f t="shared" si="118"/>
        <v/>
      </c>
      <c r="H2206" s="11" t="s">
        <v>2919</v>
      </c>
      <c r="N2206" s="18" t="str">
        <f t="shared" si="119"/>
        <v/>
      </c>
      <c r="O2206" s="19" t="str">
        <f t="shared" si="117"/>
        <v/>
      </c>
    </row>
    <row r="2207" spans="2:15" hidden="1">
      <c r="D2207" s="6"/>
      <c r="E2207" s="6"/>
      <c r="G2207" s="14" t="str">
        <f t="shared" si="118"/>
        <v/>
      </c>
      <c r="N2207" s="18" t="str">
        <f t="shared" si="119"/>
        <v/>
      </c>
      <c r="O2207" s="19" t="str">
        <f t="shared" si="117"/>
        <v/>
      </c>
    </row>
    <row r="2208" spans="2:15" hidden="1">
      <c r="B2208" t="s">
        <v>1956</v>
      </c>
      <c r="C2208" s="1">
        <v>2188</v>
      </c>
      <c r="D2208" t="s">
        <v>1956</v>
      </c>
      <c r="E2208" s="6"/>
      <c r="G2208" s="14" t="str">
        <f t="shared" si="118"/>
        <v/>
      </c>
      <c r="H2208" s="11" t="s">
        <v>1956</v>
      </c>
      <c r="N2208" s="18" t="str">
        <f t="shared" si="119"/>
        <v/>
      </c>
      <c r="O2208" s="19" t="str">
        <f t="shared" si="117"/>
        <v/>
      </c>
    </row>
    <row r="2209" spans="2:15" hidden="1">
      <c r="D2209" s="6"/>
      <c r="E2209" s="6"/>
      <c r="G2209" s="14" t="str">
        <f t="shared" si="118"/>
        <v/>
      </c>
      <c r="N2209" s="18" t="str">
        <f t="shared" si="119"/>
        <v/>
      </c>
      <c r="O2209" s="19" t="str">
        <f t="shared" si="117"/>
        <v/>
      </c>
    </row>
    <row r="2210" spans="2:15" hidden="1">
      <c r="B2210" t="s">
        <v>1957</v>
      </c>
      <c r="C2210" s="1">
        <v>9876</v>
      </c>
      <c r="D2210" t="s">
        <v>1957</v>
      </c>
      <c r="E2210" s="6">
        <f t="shared" si="116"/>
        <v>9876</v>
      </c>
      <c r="G2210" s="14" t="str">
        <f t="shared" si="118"/>
        <v/>
      </c>
      <c r="H2210" s="11" t="s">
        <v>1957</v>
      </c>
      <c r="N2210" s="18" t="str">
        <f t="shared" si="119"/>
        <v/>
      </c>
      <c r="O2210" s="19" t="str">
        <f t="shared" si="117"/>
        <v/>
      </c>
    </row>
    <row r="2211" spans="2:15" hidden="1">
      <c r="B2211" t="s">
        <v>1960</v>
      </c>
      <c r="C2211" s="1">
        <v>9877</v>
      </c>
      <c r="D2211" t="s">
        <v>1960</v>
      </c>
      <c r="E2211" s="6">
        <f t="shared" si="116"/>
        <v>9877</v>
      </c>
      <c r="G2211" s="14" t="str">
        <f t="shared" si="118"/>
        <v/>
      </c>
      <c r="H2211" s="11" t="s">
        <v>1960</v>
      </c>
      <c r="N2211" s="18" t="str">
        <f t="shared" si="119"/>
        <v/>
      </c>
      <c r="O2211" s="19" t="str">
        <f t="shared" si="117"/>
        <v/>
      </c>
    </row>
    <row r="2212" spans="2:15" hidden="1">
      <c r="B2212" t="s">
        <v>1961</v>
      </c>
      <c r="C2212" s="1">
        <v>9878</v>
      </c>
      <c r="D2212" t="s">
        <v>1961</v>
      </c>
      <c r="E2212" s="6">
        <f t="shared" si="116"/>
        <v>9878</v>
      </c>
      <c r="G2212" s="14" t="str">
        <f t="shared" si="118"/>
        <v/>
      </c>
      <c r="H2212" s="11" t="s">
        <v>1961</v>
      </c>
      <c r="N2212" s="18" t="str">
        <f t="shared" si="119"/>
        <v/>
      </c>
      <c r="O2212" s="19" t="str">
        <f t="shared" si="117"/>
        <v/>
      </c>
    </row>
    <row r="2213" spans="2:15">
      <c r="B2213" t="s">
        <v>138</v>
      </c>
      <c r="C2213" s="1">
        <v>9999</v>
      </c>
      <c r="D2213" t="s">
        <v>321</v>
      </c>
      <c r="E2213" s="6">
        <f t="shared" si="116"/>
        <v>9999</v>
      </c>
      <c r="G2213" s="14" t="str">
        <f t="shared" si="118"/>
        <v/>
      </c>
      <c r="H2213" s="11" t="s">
        <v>321</v>
      </c>
      <c r="N2213" s="18" t="str">
        <f t="shared" si="119"/>
        <v>s/\bCHR_PROD_SIGN\b/ITM_PROD_SIGN/g;</v>
      </c>
      <c r="O2213" s="19" t="str">
        <f t="shared" si="117"/>
        <v>find . -name '*.c' -o -name '*.h' | xargs perl -pi -i -e 's/\bCHR_PROD_SIGN\b/ITM_PROD_SIGN/g;'</v>
      </c>
    </row>
    <row r="2214" spans="2:15">
      <c r="D2214" s="6"/>
      <c r="E2214" s="6"/>
    </row>
    <row r="2215" spans="2:15">
      <c r="D2215" s="6"/>
      <c r="E2215" s="6"/>
    </row>
    <row r="2216" spans="2:15">
      <c r="D2216" s="6"/>
      <c r="E2216" s="6"/>
    </row>
    <row r="2217" spans="2:15">
      <c r="D2217" s="6"/>
      <c r="E2217" s="6"/>
    </row>
    <row r="2218" spans="2:15">
      <c r="D2218" s="6"/>
      <c r="E2218" s="6"/>
    </row>
    <row r="2219" spans="2:15">
      <c r="D2219" s="6"/>
      <c r="E2219" s="6"/>
    </row>
    <row r="2232" spans="18:19">
      <c r="R2232" t="s">
        <v>1958</v>
      </c>
      <c r="S2232" t="s">
        <v>1959</v>
      </c>
    </row>
  </sheetData>
  <autoFilter ref="G6:O2213" xr:uid="{FCB25408-4219-E54F-B587-C0DB87E10FE6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F996-CD67-614B-B613-999A5F5E53B0}">
  <dimension ref="A1:AF183"/>
  <sheetViews>
    <sheetView workbookViewId="0">
      <selection activeCell="U7" sqref="U7"/>
    </sheetView>
  </sheetViews>
  <sheetFormatPr baseColWidth="10" defaultRowHeight="16"/>
  <cols>
    <col min="1" max="1" width="11" style="3" customWidth="1"/>
    <col min="2" max="2" width="18.83203125" style="3" bestFit="1" customWidth="1"/>
    <col min="3" max="3" width="17.6640625" style="3" bestFit="1" customWidth="1"/>
    <col min="4" max="5" width="18.83203125" style="3" bestFit="1" customWidth="1"/>
    <col min="6" max="6" width="21.1640625" style="3" bestFit="1" customWidth="1"/>
    <col min="7" max="7" width="18.83203125" style="3" bestFit="1" customWidth="1"/>
    <col min="8" max="8" width="17.6640625" style="3" bestFit="1" customWidth="1"/>
    <col min="9" max="9" width="16.5" style="3" bestFit="1" customWidth="1"/>
    <col min="10" max="10" width="7" style="3" bestFit="1" customWidth="1"/>
    <col min="11" max="11" width="5.83203125" style="4" customWidth="1"/>
    <col min="12" max="12" width="20.33203125" style="3" customWidth="1"/>
    <col min="13" max="16" width="15.1640625" style="3" bestFit="1" customWidth="1"/>
    <col min="17" max="17" width="22.5" style="3" bestFit="1" customWidth="1"/>
    <col min="18" max="19" width="15.1640625" style="3" bestFit="1" customWidth="1"/>
    <col min="20" max="20" width="10.83203125" style="4"/>
    <col min="21" max="21" width="188.83203125" style="7" bestFit="1" customWidth="1"/>
    <col min="22" max="16384" width="10.83203125" style="3"/>
  </cols>
  <sheetData>
    <row r="1" spans="1:32">
      <c r="L1" s="3">
        <v>18</v>
      </c>
    </row>
    <row r="2" spans="1:32">
      <c r="U2" s="9" t="s">
        <v>0</v>
      </c>
    </row>
    <row r="3" spans="1:32">
      <c r="U3" s="9" t="s">
        <v>2963</v>
      </c>
    </row>
    <row r="4" spans="1:32">
      <c r="U4" s="9" t="s">
        <v>2964</v>
      </c>
    </row>
    <row r="5" spans="1:32">
      <c r="A5" s="3" t="str">
        <f>IF(I5&lt;&gt;"           ",'ASSIGN C43'!A5&amp;",  ","")</f>
        <v xml:space="preserve">{21,  </v>
      </c>
      <c r="B5" s="3" t="str">
        <f>IF('ASSIGN C43'!B5&lt;&gt;"",
   IF(MID('ASSIGN C43'!B5,1,1)="-",
      "-"&amp;VLOOKUP(VLOOKUP(MID('ASSIGN C43'!B5,2,100),items.h!$B:$C,2,0),items.h!$C:$D,2,0)&amp;",",
       " "&amp;VLOOKUP(VLOOKUP('ASSIGN C43'!B5,items.h!$B:$C,2,0),items.h!$C:$D,2,0)&amp;","),
   "           ")</f>
        <v xml:space="preserve"> ITM_1ONX,</v>
      </c>
      <c r="C5" s="3" t="str">
        <f>IF('ASSIGN C43'!C5&lt;&gt;"",
   IF(MID('ASSIGN C43'!C5,1,1)="-",
      "-"&amp;VLOOKUP(VLOOKUP(MID('ASSIGN C43'!C5,2,100),items.h!$B:$C,2,0),items.h!$C:$D,2,0)&amp;",",
       " "&amp;VLOOKUP(VLOOKUP('ASSIGN C43'!C5,items.h!$B:$C,2,0),items.h!$C:$D,2,0)&amp;","),
   "           ")</f>
        <v xml:space="preserve"> ITM_TGLFRT,</v>
      </c>
      <c r="D5" s="3" t="str">
        <f>IF('ASSIGN C43'!D5&lt;&gt;"",
   IF(MID('ASSIGN C43'!D5,1,1)="-",
      "-"&amp;VLOOKUP(VLOOKUP(MID('ASSIGN C43'!D5,2,100),items.h!$B:$C,2,0),items.h!$C:$D,2,0)&amp;",",
       " "&amp;VLOOKUP(VLOOKUP('ASSIGN C43'!D5,items.h!$B:$C,2,0),items.h!$C:$D,2,0)&amp;","),
   "           ")</f>
        <v>-MNU_ALPHAFN,</v>
      </c>
      <c r="E5" s="3" t="str">
        <f>IF('ASSIGN C43'!E5&lt;&gt;"",
   IF(MID('ASSIGN C43'!E5,1,1)="-",
      "-"&amp;VLOOKUP(VLOOKUP(MID('ASSIGN C43'!E5,2,100),items.h!$B:$C,2,0),items.h!$C:$D,2,0)&amp;",",
       " "&amp;VLOOKUP(VLOOKUP('ASSIGN C43'!E5,items.h!$B:$C,2,0),items.h!$C:$D,2,0)&amp;","),
   "           ")</f>
        <v xml:space="preserve"> ITM_NULL,</v>
      </c>
      <c r="F5" s="3" t="str">
        <f>IF('ASSIGN C43'!F5&lt;&gt;"",
   IF(MID('ASSIGN C43'!F5,1,1)="-",
      "-"&amp;VLOOKUP(VLOOKUP(MID('ASSIGN C43'!F5,2,100),items.h!$B:$C,2,0),items.h!$C:$D,2,0)&amp;",",
       " "&amp;VLOOKUP(VLOOKUP('ASSIGN C43'!F5,items.h!$B:$C,2,0),items.h!$C:$D,2,0)&amp;","),
   "           ")</f>
        <v xml:space="preserve"> ITM_A,</v>
      </c>
      <c r="G5" s="3" t="str">
        <f>IF('ASSIGN C43'!G5&lt;&gt;"",
   IF(MID('ASSIGN C43'!G5,1,1)="-",
      "-"&amp;VLOOKUP(VLOOKUP(MID('ASSIGN C43'!G5,2,100),items.h!$B:$C,2,0),items.h!$C:$D,2,0)&amp;",",
       " "&amp;VLOOKUP(VLOOKUP('ASSIGN C43'!G5,items.h!$B:$C,2,0),items.h!$C:$D,2,0)&amp;","),
   "           ")</f>
        <v>-MNU_ALPHAINTL,</v>
      </c>
      <c r="H5" s="3" t="str">
        <f>IF('ASSIGN C43'!H5&lt;&gt;"",
   IF(MID('ASSIGN C43'!H5,1,1)="-",
      "-"&amp;VLOOKUP(VLOOKUP(MID('ASSIGN C43'!H5,2,100),items.h!$B:$C,2,0),items.h!$C:$D,2,0)&amp;",",
       " "&amp;VLOOKUP(VLOOKUP('ASSIGN C43'!H5,items.h!$B:$C,2,0),items.h!$C:$D,2,0)&amp;","),
   "           ")</f>
        <v xml:space="preserve"> ITM_ALPHA,</v>
      </c>
      <c r="I5" s="3" t="str">
        <f>IF('ASSIGN C43'!I5&lt;&gt;"",
   IF(MID('ASSIGN C43'!I5,1,1)="-",
      "-"&amp;VLOOKUP(VLOOKUP(MID('ASSIGN C43'!I5,2,100),items.h!$B:$C,2,0),items.h!$C:$D,2,0)&amp;"",
       " "&amp;VLOOKUP(VLOOKUP('ASSIGN C43'!I5,items.h!$B:$C,2,0),items.h!$C:$D,2,0)&amp;""),
   "           ")</f>
        <v xml:space="preserve"> ITM_ST_A</v>
      </c>
      <c r="J5" s="3" t="str">
        <f>IF(I5&lt;&gt;"           ","},","")</f>
        <v>},</v>
      </c>
      <c r="L5" s="3" t="str">
        <f>MID(B5&amp;"                      ",1,$L$1)</f>
        <v xml:space="preserve"> ITM_1ONX,        </v>
      </c>
      <c r="M5" s="3" t="str">
        <f t="shared" ref="M5:S5" si="0">MID(C5&amp;"                      ",1,$L$1)</f>
        <v xml:space="preserve"> ITM_TGLFRT,      </v>
      </c>
      <c r="N5" s="3" t="str">
        <f t="shared" si="0"/>
        <v xml:space="preserve">-MNU_ALPHAFN,     </v>
      </c>
      <c r="O5" s="3" t="str">
        <f t="shared" si="0"/>
        <v xml:space="preserve"> ITM_NULL,        </v>
      </c>
      <c r="P5" s="3" t="str">
        <f t="shared" si="0"/>
        <v xml:space="preserve"> ITM_A,           </v>
      </c>
      <c r="Q5" s="3" t="str">
        <f t="shared" si="0"/>
        <v xml:space="preserve">-MNU_ALPHAINTL,   </v>
      </c>
      <c r="R5" s="3" t="str">
        <f t="shared" si="0"/>
        <v xml:space="preserve"> ITM_ALPHA,       </v>
      </c>
      <c r="S5" s="3" t="str">
        <f t="shared" si="0"/>
        <v xml:space="preserve"> ITM_ST_A         </v>
      </c>
      <c r="U5" s="7" t="str">
        <f>A5&amp;L5&amp;M5&amp;N5&amp;O5&amp;P5&amp;Q5&amp;R5&amp;S5&amp;"   "&amp;J5</f>
        <v>{21,   ITM_1ONX,         ITM_TGLFRT,      -MNU_ALPHAFN,      ITM_NULL,         ITM_A,           -MNU_ALPHAINTL,    ITM_ALPHA,        ITM_ST_A            },</v>
      </c>
      <c r="Y5" s="3" t="b">
        <f>B5='ASSIGN 43S'!B4</f>
        <v>0</v>
      </c>
      <c r="Z5" s="3" t="b">
        <f>C5='ASSIGN 43S'!C4</f>
        <v>0</v>
      </c>
      <c r="AA5" s="3" t="b">
        <f>D5='ASSIGN 43S'!D4</f>
        <v>0</v>
      </c>
      <c r="AB5" s="3" t="b">
        <f>E5='ASSIGN 43S'!E4</f>
        <v>0</v>
      </c>
      <c r="AC5" s="3" t="b">
        <f>F5='ASSIGN 43S'!F4</f>
        <v>0</v>
      </c>
      <c r="AD5" s="3" t="b">
        <f>G5='ASSIGN 43S'!G4</f>
        <v>0</v>
      </c>
      <c r="AE5" s="3" t="b">
        <f>H5='ASSIGN 43S'!H4</f>
        <v>0</v>
      </c>
      <c r="AF5" s="3" t="b">
        <f>I5='ASSIGN 43S'!I4</f>
        <v>0</v>
      </c>
    </row>
    <row r="6" spans="1:32">
      <c r="A6" s="3" t="str">
        <f>IF(I6&lt;&gt;"           ",'ASSIGN C43'!A6&amp;",  ","")</f>
        <v xml:space="preserve">{22,  </v>
      </c>
      <c r="B6" s="3" t="str">
        <f>IF('ASSIGN C43'!B6&lt;&gt;"",
   IF(MID('ASSIGN C43'!B6,1,1)="-",
      "-"&amp;VLOOKUP(VLOOKUP(MID('ASSIGN C43'!B6,2,100),items.h!$B:$C,2,0),items.h!$C:$D,2,0)&amp;",",
       " "&amp;VLOOKUP(VLOOKUP('ASSIGN C43'!B6,items.h!$B:$C,2,0),items.h!$C:$D,2,0)&amp;","),
   "           ")</f>
        <v xml:space="preserve"> ITM_YX,</v>
      </c>
      <c r="C6" s="3" t="str">
        <f>IF('ASSIGN C43'!C6&lt;&gt;"",
   IF(MID('ASSIGN C43'!C6,1,1)="-",
      "-"&amp;VLOOKUP(VLOOKUP(MID('ASSIGN C43'!C6,2,100),items.h!$B:$C,2,0),items.h!$C:$D,2,0)&amp;",",
       " "&amp;VLOOKUP(VLOOKUP('ASSIGN C43'!C6,items.h!$B:$C,2,0),items.h!$C:$D,2,0)&amp;","),
   "           ")</f>
        <v xml:space="preserve"> ITM_toINT,</v>
      </c>
      <c r="D6" s="3" t="str">
        <f>IF('ASSIGN C43'!D6&lt;&gt;"",
   IF(MID('ASSIGN C43'!D6,1,1)="-",
      "-"&amp;VLOOKUP(VLOOKUP(MID('ASSIGN C43'!D6,2,100),items.h!$B:$C,2,0),items.h!$C:$D,2,0)&amp;",",
       " "&amp;VLOOKUP(VLOOKUP('ASSIGN C43'!D6,items.h!$B:$C,2,0),items.h!$C:$D,2,0)&amp;","),
   "           ")</f>
        <v>-MNU_EXP,</v>
      </c>
      <c r="E6" s="3" t="str">
        <f>IF('ASSIGN C43'!E6&lt;&gt;"",
   IF(MID('ASSIGN C43'!E6,1,1)="-",
      "-"&amp;VLOOKUP(VLOOKUP(MID('ASSIGN C43'!E6,2,100),items.h!$B:$C,2,0),items.h!$C:$D,2,0)&amp;",",
       " "&amp;VLOOKUP(VLOOKUP('ASSIGN C43'!E6,items.h!$B:$C,2,0),items.h!$C:$D,2,0)&amp;","),
   "           ")</f>
        <v xml:space="preserve"> ITM_NUMBER_SIGN,</v>
      </c>
      <c r="F6" s="3" t="str">
        <f>IF('ASSIGN C43'!F6&lt;&gt;"",
   IF(MID('ASSIGN C43'!F6,1,1)="-",
      "-"&amp;VLOOKUP(VLOOKUP(MID('ASSIGN C43'!F6,2,100),items.h!$B:$C,2,0),items.h!$C:$D,2,0)&amp;",",
       " "&amp;VLOOKUP(VLOOKUP('ASSIGN C43'!F6,items.h!$B:$C,2,0),items.h!$C:$D,2,0)&amp;","),
   "           ")</f>
        <v xml:space="preserve"> ITM_B,</v>
      </c>
      <c r="G6" s="3" t="str">
        <f>IF('ASSIGN C43'!G6&lt;&gt;"",
   IF(MID('ASSIGN C43'!G6,1,1)="-",
      "-"&amp;VLOOKUP(VLOOKUP(MID('ASSIGN C43'!G6,2,100),items.h!$B:$C,2,0),items.h!$C:$D,2,0)&amp;",",
       " "&amp;VLOOKUP(VLOOKUP('ASSIGN C43'!G6,items.h!$B:$C,2,0),items.h!$C:$D,2,0)&amp;","),
   "           ")</f>
        <v xml:space="preserve"> ITM_NUMBER_SIGN,</v>
      </c>
      <c r="H6" s="3" t="str">
        <f>IF('ASSIGN C43'!H6&lt;&gt;"",
   IF(MID('ASSIGN C43'!H6,1,1)="-",
      "-"&amp;VLOOKUP(VLOOKUP(MID('ASSIGN C43'!H6,2,100),items.h!$B:$C,2,0),items.h!$C:$D,2,0)&amp;",",
       " "&amp;VLOOKUP(VLOOKUP('ASSIGN C43'!H6,items.h!$B:$C,2,0),items.h!$C:$D,2,0)&amp;","),
   "           ")</f>
        <v xml:space="preserve"> ITM_BETA,</v>
      </c>
      <c r="I6" s="3" t="str">
        <f>IF('ASSIGN C43'!I6&lt;&gt;"",
   IF(MID('ASSIGN C43'!I6,1,1)="-",
      "-"&amp;VLOOKUP(VLOOKUP(MID('ASSIGN C43'!I6,2,100),items.h!$B:$C,2,0),items.h!$C:$D,2,0)&amp;"",
       " "&amp;VLOOKUP(VLOOKUP('ASSIGN C43'!I6,items.h!$B:$C,2,0),items.h!$C:$D,2,0)&amp;""),
   "           ")</f>
        <v xml:space="preserve"> ITM_ST_B</v>
      </c>
      <c r="J6" s="3" t="str">
        <f t="shared" ref="J6:J69" si="1">IF(I6&lt;&gt;"           ","},","")</f>
        <v>},</v>
      </c>
      <c r="L6" s="3" t="str">
        <f t="shared" ref="L6:L69" si="2">MID(B6&amp;"                      ",1,$L$1)</f>
        <v xml:space="preserve"> ITM_YX,          </v>
      </c>
      <c r="M6" s="3" t="str">
        <f t="shared" ref="M6:M69" si="3">MID(C6&amp;"                      ",1,$L$1)</f>
        <v xml:space="preserve"> ITM_toINT,       </v>
      </c>
      <c r="N6" s="3" t="str">
        <f t="shared" ref="N6:N69" si="4">MID(D6&amp;"                      ",1,$L$1)</f>
        <v xml:space="preserve">-MNU_EXP,         </v>
      </c>
      <c r="O6" s="3" t="str">
        <f t="shared" ref="O6:O69" si="5">MID(E6&amp;"                      ",1,$L$1)</f>
        <v xml:space="preserve"> ITM_NUMBER_SIGN, </v>
      </c>
      <c r="P6" s="3" t="str">
        <f t="shared" ref="P6:P69" si="6">MID(F6&amp;"                      ",1,$L$1)</f>
        <v xml:space="preserve"> ITM_B,           </v>
      </c>
      <c r="Q6" s="3" t="str">
        <f t="shared" ref="Q6:Q69" si="7">MID(G6&amp;"                      ",1,$L$1)</f>
        <v xml:space="preserve"> ITM_NUMBER_SIGN, </v>
      </c>
      <c r="R6" s="3" t="str">
        <f t="shared" ref="R6:R69" si="8">MID(H6&amp;"                      ",1,$L$1)</f>
        <v xml:space="preserve"> ITM_BETA,        </v>
      </c>
      <c r="S6" s="3" t="str">
        <f t="shared" ref="S6:S69" si="9">MID(I6&amp;"                      ",1,$L$1)</f>
        <v xml:space="preserve"> ITM_ST_B         </v>
      </c>
      <c r="U6" s="7" t="str">
        <f t="shared" ref="U6:U69" si="10">A6&amp;L6&amp;M6&amp;N6&amp;O6&amp;P6&amp;Q6&amp;R6&amp;S6&amp;"   "&amp;J6</f>
        <v>{22,   ITM_YX,           ITM_toINT,       -MNU_EXP,          ITM_NUMBER_SIGN,  ITM_B,            ITM_NUMBER_SIGN,  ITM_BETA,         ITM_ST_B            },</v>
      </c>
      <c r="Y6" s="3" t="b">
        <f>B6='ASSIGN 43S'!B5</f>
        <v>0</v>
      </c>
      <c r="Z6" s="3" t="b">
        <f>C6='ASSIGN 43S'!C5</f>
        <v>0</v>
      </c>
      <c r="AA6" s="3" t="b">
        <f>D6='ASSIGN 43S'!D5</f>
        <v>0</v>
      </c>
      <c r="AB6" s="3" t="b">
        <f>E6='ASSIGN 43S'!E5</f>
        <v>0</v>
      </c>
      <c r="AC6" s="3" t="b">
        <f>F6='ASSIGN 43S'!F5</f>
        <v>0</v>
      </c>
      <c r="AD6" s="3" t="b">
        <f>G6='ASSIGN 43S'!G5</f>
        <v>0</v>
      </c>
      <c r="AE6" s="3" t="b">
        <f>H6='ASSIGN 43S'!H5</f>
        <v>0</v>
      </c>
      <c r="AF6" s="3" t="b">
        <f>I6='ASSIGN 43S'!I5</f>
        <v>0</v>
      </c>
    </row>
    <row r="7" spans="1:32">
      <c r="A7" s="3" t="str">
        <f>IF(I7&lt;&gt;"           ",'ASSIGN C43'!A7&amp;",  ","")</f>
        <v xml:space="preserve">{23,  </v>
      </c>
      <c r="B7" s="3" t="str">
        <f>IF('ASSIGN C43'!B7&lt;&gt;"",
   IF(MID('ASSIGN C43'!B7,1,1)="-",
      "-"&amp;VLOOKUP(VLOOKUP(MID('ASSIGN C43'!B7,2,100),items.h!$B:$C,2,0),items.h!$C:$D,2,0)&amp;",",
       " "&amp;VLOOKUP(VLOOKUP('ASSIGN C43'!B7,items.h!$B:$C,2,0),items.h!$C:$D,2,0)&amp;","),
   "           ")</f>
        <v>-MNU_TRI,</v>
      </c>
      <c r="C7" s="3" t="str">
        <f>IF('ASSIGN C43'!C7&lt;&gt;"",
   IF(MID('ASSIGN C43'!C7,1,1)="-",
      "-"&amp;VLOOKUP(VLOOKUP(MID('ASSIGN C43'!C7,2,100),items.h!$B:$C,2,0),items.h!$C:$D,2,0)&amp;",",
       " "&amp;VLOOKUP(VLOOKUP('ASSIGN C43'!C7,items.h!$B:$C,2,0),items.h!$C:$D,2,0)&amp;","),
   "           ")</f>
        <v xml:space="preserve"> ITM_DMS,</v>
      </c>
      <c r="D7" s="3" t="str">
        <f>IF('ASSIGN C43'!D7&lt;&gt;"",
   IF(MID('ASSIGN C43'!D7,1,1)="-",
      "-"&amp;VLOOKUP(VLOOKUP(MID('ASSIGN C43'!D7,2,100),items.h!$B:$C,2,0),items.h!$C:$D,2,0)&amp;",",
       " "&amp;VLOOKUP(VLOOKUP('ASSIGN C43'!D7,items.h!$B:$C,2,0),items.h!$C:$D,2,0)&amp;","),
   "           ")</f>
        <v xml:space="preserve"> ITM_CONSTpi,</v>
      </c>
      <c r="E7" s="3" t="str">
        <f>IF('ASSIGN C43'!E7&lt;&gt;"",
   IF(MID('ASSIGN C43'!E7,1,1)="-",
      "-"&amp;VLOOKUP(VLOOKUP(MID('ASSIGN C43'!E7,2,100),items.h!$B:$C,2,0),items.h!$C:$D,2,0)&amp;",",
       " "&amp;VLOOKUP(VLOOKUP('ASSIGN C43'!E7,items.h!$B:$C,2,0),items.h!$C:$D,2,0)&amp;","),
   "           ")</f>
        <v xml:space="preserve"> ITM_NULL,</v>
      </c>
      <c r="F7" s="3" t="str">
        <f>IF('ASSIGN C43'!F7&lt;&gt;"",
   IF(MID('ASSIGN C43'!F7,1,1)="-",
      "-"&amp;VLOOKUP(VLOOKUP(MID('ASSIGN C43'!F7,2,100),items.h!$B:$C,2,0),items.h!$C:$D,2,0)&amp;",",
       " "&amp;VLOOKUP(VLOOKUP('ASSIGN C43'!F7,items.h!$B:$C,2,0),items.h!$C:$D,2,0)&amp;","),
   "           ")</f>
        <v xml:space="preserve"> ITM_C,</v>
      </c>
      <c r="G7" s="3" t="str">
        <f>IF('ASSIGN C43'!G7&lt;&gt;"",
   IF(MID('ASSIGN C43'!G7,1,1)="-",
      "-"&amp;VLOOKUP(VLOOKUP(MID('ASSIGN C43'!G7,2,100),items.h!$B:$C,2,0),items.h!$C:$D,2,0)&amp;",",
       " "&amp;VLOOKUP(VLOOKUP('ASSIGN C43'!G7,items.h!$B:$C,2,0),items.h!$C:$D,2,0)&amp;","),
   "           ")</f>
        <v xml:space="preserve"> ITM_NULL,</v>
      </c>
      <c r="H7" s="3" t="str">
        <f>IF('ASSIGN C43'!H7&lt;&gt;"",
   IF(MID('ASSIGN C43'!H7,1,1)="-",
      "-"&amp;VLOOKUP(VLOOKUP(MID('ASSIGN C43'!H7,2,100),items.h!$B:$C,2,0),items.h!$C:$D,2,0)&amp;",",
       " "&amp;VLOOKUP(VLOOKUP('ASSIGN C43'!H7,items.h!$B:$C,2,0),items.h!$C:$D,2,0)&amp;","),
   "           ")</f>
        <v xml:space="preserve"> ITM_GAMMA,</v>
      </c>
      <c r="I7" s="3" t="str">
        <f>IF('ASSIGN C43'!I7&lt;&gt;"",
   IF(MID('ASSIGN C43'!I7,1,1)="-",
      "-"&amp;VLOOKUP(VLOOKUP(MID('ASSIGN C43'!I7,2,100),items.h!$B:$C,2,0),items.h!$C:$D,2,0)&amp;"",
       " "&amp;VLOOKUP(VLOOKUP('ASSIGN C43'!I7,items.h!$B:$C,2,0),items.h!$C:$D,2,0)&amp;""),
   "           ")</f>
        <v xml:space="preserve"> ITM_ST_C</v>
      </c>
      <c r="J7" s="3" t="str">
        <f t="shared" si="1"/>
        <v>},</v>
      </c>
      <c r="L7" s="3" t="str">
        <f t="shared" si="2"/>
        <v xml:space="preserve">-MNU_TRI,         </v>
      </c>
      <c r="M7" s="3" t="str">
        <f t="shared" si="3"/>
        <v xml:space="preserve"> ITM_DMS,         </v>
      </c>
      <c r="N7" s="3" t="str">
        <f t="shared" si="4"/>
        <v xml:space="preserve"> ITM_CONSTpi,     </v>
      </c>
      <c r="O7" s="3" t="str">
        <f t="shared" si="5"/>
        <v xml:space="preserve"> ITM_NULL,        </v>
      </c>
      <c r="P7" s="3" t="str">
        <f t="shared" si="6"/>
        <v xml:space="preserve"> ITM_C,           </v>
      </c>
      <c r="Q7" s="3" t="str">
        <f t="shared" si="7"/>
        <v xml:space="preserve"> ITM_NULL,        </v>
      </c>
      <c r="R7" s="3" t="str">
        <f t="shared" si="8"/>
        <v xml:space="preserve"> ITM_GAMMA,       </v>
      </c>
      <c r="S7" s="3" t="str">
        <f t="shared" si="9"/>
        <v xml:space="preserve"> ITM_ST_C         </v>
      </c>
      <c r="U7" s="7" t="str">
        <f t="shared" si="10"/>
        <v>{23,  -MNU_TRI,          ITM_DMS,          ITM_CONSTpi,      ITM_NULL,         ITM_C,            ITM_NULL,         ITM_GAMMA,        ITM_ST_C            },</v>
      </c>
      <c r="Y7" s="3" t="b">
        <f>B7='ASSIGN 43S'!B6</f>
        <v>0</v>
      </c>
      <c r="Z7" s="3" t="b">
        <f>C7='ASSIGN 43S'!C6</f>
        <v>0</v>
      </c>
      <c r="AA7" s="3" t="b">
        <f>D7='ASSIGN 43S'!D6</f>
        <v>0</v>
      </c>
      <c r="AB7" s="3" t="b">
        <f>E7='ASSIGN 43S'!E6</f>
        <v>0</v>
      </c>
      <c r="AC7" s="3" t="b">
        <f>F7='ASSIGN 43S'!F6</f>
        <v>0</v>
      </c>
      <c r="AD7" s="3" t="b">
        <f>G7='ASSIGN 43S'!G6</f>
        <v>0</v>
      </c>
      <c r="AE7" s="3" t="b">
        <f>H7='ASSIGN 43S'!H6</f>
        <v>0</v>
      </c>
      <c r="AF7" s="3" t="b">
        <f>I7='ASSIGN 43S'!I6</f>
        <v>0</v>
      </c>
    </row>
    <row r="8" spans="1:32">
      <c r="A8" s="3" t="str">
        <f>IF(I8&lt;&gt;"           ",'ASSIGN C43'!A8&amp;",  ","")</f>
        <v xml:space="preserve">{24,  </v>
      </c>
      <c r="B8" s="3" t="str">
        <f>IF('ASSIGN C43'!B8&lt;&gt;"",
   IF(MID('ASSIGN C43'!B8,1,1)="-",
      "-"&amp;VLOOKUP(VLOOKUP(MID('ASSIGN C43'!B8,2,100),items.h!$B:$C,2,0),items.h!$C:$D,2,0)&amp;",",
       " "&amp;VLOOKUP(VLOOKUP('ASSIGN C43'!B8,items.h!$B:$C,2,0),items.h!$C:$D,2,0)&amp;","),
   "           ")</f>
        <v xml:space="preserve"> ITM_LN,</v>
      </c>
      <c r="C8" s="3" t="str">
        <f>IF('ASSIGN C43'!C8&lt;&gt;"",
   IF(MID('ASSIGN C43'!C8,1,1)="-",
      "-"&amp;VLOOKUP(VLOOKUP(MID('ASSIGN C43'!C8,2,100),items.h!$B:$C,2,0),items.h!$C:$D,2,0)&amp;",",
       " "&amp;VLOOKUP(VLOOKUP('ASSIGN C43'!C8,items.h!$B:$C,2,0),items.h!$C:$D,2,0)&amp;","),
   "           ")</f>
        <v xml:space="preserve"> ITM_dotD,</v>
      </c>
      <c r="D8" s="3" t="str">
        <f>IF('ASSIGN C43'!D8&lt;&gt;"",
   IF(MID('ASSIGN C43'!D8,1,1)="-",
      "-"&amp;VLOOKUP(VLOOKUP(MID('ASSIGN C43'!D8,2,100),items.h!$B:$C,2,0),items.h!$C:$D,2,0)&amp;",",
       " "&amp;VLOOKUP(VLOOKUP('ASSIGN C43'!D8,items.h!$B:$C,2,0),items.h!$C:$D,2,0)&amp;","),
   "           ")</f>
        <v xml:space="preserve"> ITM_LOG10,</v>
      </c>
      <c r="E8" s="3" t="str">
        <f>IF('ASSIGN C43'!E8&lt;&gt;"",
   IF(MID('ASSIGN C43'!E8,1,1)="-",
      "-"&amp;VLOOKUP(VLOOKUP(MID('ASSIGN C43'!E8,2,100),items.h!$B:$C,2,0),items.h!$C:$D,2,0)&amp;",",
       " "&amp;VLOOKUP(VLOOKUP('ASSIGN C43'!E8,items.h!$B:$C,2,0),items.h!$C:$D,2,0)&amp;","),
   "           ")</f>
        <v xml:space="preserve"> ITM_NULL,</v>
      </c>
      <c r="F8" s="3" t="str">
        <f>IF('ASSIGN C43'!F8&lt;&gt;"",
   IF(MID('ASSIGN C43'!F8,1,1)="-",
      "-"&amp;VLOOKUP(VLOOKUP(MID('ASSIGN C43'!F8,2,100),items.h!$B:$C,2,0),items.h!$C:$D,2,0)&amp;",",
       " "&amp;VLOOKUP(VLOOKUP('ASSIGN C43'!F8,items.h!$B:$C,2,0),items.h!$C:$D,2,0)&amp;","),
   "           ")</f>
        <v xml:space="preserve"> ITM_D,</v>
      </c>
      <c r="G8" s="3" t="str">
        <f>IF('ASSIGN C43'!G8&lt;&gt;"",
   IF(MID('ASSIGN C43'!G8,1,1)="-",
      "-"&amp;VLOOKUP(VLOOKUP(MID('ASSIGN C43'!G8,2,100),items.h!$B:$C,2,0),items.h!$C:$D,2,0)&amp;",",
       " "&amp;VLOOKUP(VLOOKUP('ASSIGN C43'!G8,items.h!$B:$C,2,0),items.h!$C:$D,2,0)&amp;","),
   "           ")</f>
        <v xml:space="preserve"> ITM_NULL,</v>
      </c>
      <c r="H8" s="3" t="str">
        <f>IF('ASSIGN C43'!H8&lt;&gt;"",
   IF(MID('ASSIGN C43'!H8,1,1)="-",
      "-"&amp;VLOOKUP(VLOOKUP(MID('ASSIGN C43'!H8,2,100),items.h!$B:$C,2,0),items.h!$C:$D,2,0)&amp;",",
       " "&amp;VLOOKUP(VLOOKUP('ASSIGN C43'!H8,items.h!$B:$C,2,0),items.h!$C:$D,2,0)&amp;","),
   "           ")</f>
        <v xml:space="preserve"> ITM_DELTA,</v>
      </c>
      <c r="I8" s="3" t="str">
        <f>IF('ASSIGN C43'!I8&lt;&gt;"",
   IF(MID('ASSIGN C43'!I8,1,1)="-",
      "-"&amp;VLOOKUP(VLOOKUP(MID('ASSIGN C43'!I8,2,100),items.h!$B:$C,2,0),items.h!$C:$D,2,0)&amp;"",
       " "&amp;VLOOKUP(VLOOKUP('ASSIGN C43'!I8,items.h!$B:$C,2,0),items.h!$C:$D,2,0)&amp;""),
   "           ")</f>
        <v xml:space="preserve"> ITM_ST_D</v>
      </c>
      <c r="J8" s="3" t="str">
        <f t="shared" si="1"/>
        <v>},</v>
      </c>
      <c r="L8" s="3" t="str">
        <f t="shared" si="2"/>
        <v xml:space="preserve"> ITM_LN,          </v>
      </c>
      <c r="M8" s="3" t="str">
        <f t="shared" si="3"/>
        <v xml:space="preserve"> ITM_dotD,        </v>
      </c>
      <c r="N8" s="3" t="str">
        <f t="shared" si="4"/>
        <v xml:space="preserve"> ITM_LOG10,       </v>
      </c>
      <c r="O8" s="3" t="str">
        <f t="shared" si="5"/>
        <v xml:space="preserve"> ITM_NULL,        </v>
      </c>
      <c r="P8" s="3" t="str">
        <f t="shared" si="6"/>
        <v xml:space="preserve"> ITM_D,           </v>
      </c>
      <c r="Q8" s="3" t="str">
        <f t="shared" si="7"/>
        <v xml:space="preserve"> ITM_NULL,        </v>
      </c>
      <c r="R8" s="3" t="str">
        <f t="shared" si="8"/>
        <v xml:space="preserve"> ITM_DELTA,       </v>
      </c>
      <c r="S8" s="3" t="str">
        <f t="shared" si="9"/>
        <v xml:space="preserve"> ITM_ST_D         </v>
      </c>
      <c r="U8" s="7" t="str">
        <f t="shared" si="10"/>
        <v>{24,   ITM_LN,           ITM_dotD,         ITM_LOG10,        ITM_NULL,         ITM_D,            ITM_NULL,         ITM_DELTA,        ITM_ST_D            },</v>
      </c>
      <c r="Y8" s="3" t="b">
        <f>B8='ASSIGN 43S'!B7</f>
        <v>0</v>
      </c>
      <c r="Z8" s="3" t="b">
        <f>C8='ASSIGN 43S'!C7</f>
        <v>0</v>
      </c>
      <c r="AA8" s="3" t="b">
        <f>D8='ASSIGN 43S'!D7</f>
        <v>0</v>
      </c>
      <c r="AB8" s="3" t="b">
        <f>E8='ASSIGN 43S'!E7</f>
        <v>0</v>
      </c>
      <c r="AC8" s="3" t="b">
        <f>F8='ASSIGN 43S'!F7</f>
        <v>0</v>
      </c>
      <c r="AD8" s="3" t="b">
        <f>G8='ASSIGN 43S'!G7</f>
        <v>0</v>
      </c>
      <c r="AE8" s="3" t="b">
        <f>H8='ASSIGN 43S'!H7</f>
        <v>0</v>
      </c>
      <c r="AF8" s="3" t="b">
        <f>I8='ASSIGN 43S'!I7</f>
        <v>0</v>
      </c>
    </row>
    <row r="9" spans="1:32">
      <c r="A9" s="3" t="str">
        <f>IF(I9&lt;&gt;"           ",'ASSIGN C43'!A9&amp;",  ","")</f>
        <v xml:space="preserve">{25,  </v>
      </c>
      <c r="B9" s="3" t="str">
        <f>IF('ASSIGN C43'!B9&lt;&gt;"",
   IF(MID('ASSIGN C43'!B9,1,1)="-",
      "-"&amp;VLOOKUP(VLOOKUP(MID('ASSIGN C43'!B9,2,100),items.h!$B:$C,2,0),items.h!$C:$D,2,0)&amp;",",
       " "&amp;VLOOKUP(VLOOKUP('ASSIGN C43'!B9,items.h!$B:$C,2,0),items.h!$C:$D,2,0)&amp;","),
   "           ")</f>
        <v xml:space="preserve"> ITM_EXP,</v>
      </c>
      <c r="C9" s="3" t="str">
        <f>IF('ASSIGN C43'!C9&lt;&gt;"",
   IF(MID('ASSIGN C43'!C9,1,1)="-",
      "-"&amp;VLOOKUP(VLOOKUP(MID('ASSIGN C43'!C9,2,100),items.h!$B:$C,2,0),items.h!$C:$D,2,0)&amp;",",
       " "&amp;VLOOKUP(VLOOKUP('ASSIGN C43'!C9,items.h!$B:$C,2,0),items.h!$C:$D,2,0)&amp;","),
   "           ")</f>
        <v xml:space="preserve"> ITM_toHMS,</v>
      </c>
      <c r="D9" s="3" t="str">
        <f>IF('ASSIGN C43'!D9&lt;&gt;"",
   IF(MID('ASSIGN C43'!D9,1,1)="-",
      "-"&amp;VLOOKUP(VLOOKUP(MID('ASSIGN C43'!D9,2,100),items.h!$B:$C,2,0),items.h!$C:$D,2,0)&amp;",",
       " "&amp;VLOOKUP(VLOOKUP('ASSIGN C43'!D9,items.h!$B:$C,2,0),items.h!$C:$D,2,0)&amp;","),
   "           ")</f>
        <v xml:space="preserve"> ITM_10x,</v>
      </c>
      <c r="E9" s="3" t="str">
        <f>IF('ASSIGN C43'!E9&lt;&gt;"",
   IF(MID('ASSIGN C43'!E9,1,1)="-",
      "-"&amp;VLOOKUP(VLOOKUP(MID('ASSIGN C43'!E9,2,100),items.h!$B:$C,2,0),items.h!$C:$D,2,0)&amp;",",
       " "&amp;VLOOKUP(VLOOKUP('ASSIGN C43'!E9,items.h!$B:$C,2,0),items.h!$C:$D,2,0)&amp;","),
   "           ")</f>
        <v xml:space="preserve"> ITM_NULL,</v>
      </c>
      <c r="F9" s="3" t="str">
        <f>IF('ASSIGN C43'!F9&lt;&gt;"",
   IF(MID('ASSIGN C43'!F9,1,1)="-",
      "-"&amp;VLOOKUP(VLOOKUP(MID('ASSIGN C43'!F9,2,100),items.h!$B:$C,2,0),items.h!$C:$D,2,0)&amp;",",
       " "&amp;VLOOKUP(VLOOKUP('ASSIGN C43'!F9,items.h!$B:$C,2,0),items.h!$C:$D,2,0)&amp;","),
   "           ")</f>
        <v xml:space="preserve"> ITM_E,</v>
      </c>
      <c r="G9" s="3" t="str">
        <f>IF('ASSIGN C43'!G9&lt;&gt;"",
   IF(MID('ASSIGN C43'!G9,1,1)="-",
      "-"&amp;VLOOKUP(VLOOKUP(MID('ASSIGN C43'!G9,2,100),items.h!$B:$C,2,0),items.h!$C:$D,2,0)&amp;",",
       " "&amp;VLOOKUP(VLOOKUP('ASSIGN C43'!G9,items.h!$B:$C,2,0),items.h!$C:$D,2,0)&amp;","),
   "           ")</f>
        <v xml:space="preserve"> ITM_NULL,</v>
      </c>
      <c r="H9" s="3" t="str">
        <f>IF('ASSIGN C43'!H9&lt;&gt;"",
   IF(MID('ASSIGN C43'!H9,1,1)="-",
      "-"&amp;VLOOKUP(VLOOKUP(MID('ASSIGN C43'!H9,2,100),items.h!$B:$C,2,0),items.h!$C:$D,2,0)&amp;",",
       " "&amp;VLOOKUP(VLOOKUP('ASSIGN C43'!H9,items.h!$B:$C,2,0),items.h!$C:$D,2,0)&amp;","),
   "           ")</f>
        <v xml:space="preserve"> ITM_EPSILON,</v>
      </c>
      <c r="I9" s="3" t="str">
        <f>IF('ASSIGN C43'!I9&lt;&gt;"",
   IF(MID('ASSIGN C43'!I9,1,1)="-",
      "-"&amp;VLOOKUP(VLOOKUP(MID('ASSIGN C43'!I9,2,100),items.h!$B:$C,2,0),items.h!$C:$D,2,0)&amp;"",
       " "&amp;VLOOKUP(VLOOKUP('ASSIGN C43'!I9,items.h!$B:$C,2,0),items.h!$C:$D,2,0)&amp;""),
   "           ")</f>
        <v xml:space="preserve"> ITM_NULL</v>
      </c>
      <c r="J9" s="3" t="str">
        <f t="shared" si="1"/>
        <v>},</v>
      </c>
      <c r="L9" s="3" t="str">
        <f t="shared" si="2"/>
        <v xml:space="preserve"> ITM_EXP,         </v>
      </c>
      <c r="M9" s="3" t="str">
        <f t="shared" si="3"/>
        <v xml:space="preserve"> ITM_toHMS,       </v>
      </c>
      <c r="N9" s="3" t="str">
        <f t="shared" si="4"/>
        <v xml:space="preserve"> ITM_10x,         </v>
      </c>
      <c r="O9" s="3" t="str">
        <f t="shared" si="5"/>
        <v xml:space="preserve"> ITM_NULL,        </v>
      </c>
      <c r="P9" s="3" t="str">
        <f t="shared" si="6"/>
        <v xml:space="preserve"> ITM_E,           </v>
      </c>
      <c r="Q9" s="3" t="str">
        <f t="shared" si="7"/>
        <v xml:space="preserve"> ITM_NULL,        </v>
      </c>
      <c r="R9" s="3" t="str">
        <f t="shared" si="8"/>
        <v xml:space="preserve"> ITM_EPSILON,     </v>
      </c>
      <c r="S9" s="3" t="str">
        <f t="shared" si="9"/>
        <v xml:space="preserve"> ITM_NULL         </v>
      </c>
      <c r="U9" s="7" t="str">
        <f t="shared" si="10"/>
        <v>{25,   ITM_EXP,          ITM_toHMS,        ITM_10x,          ITM_NULL,         ITM_E,            ITM_NULL,         ITM_EPSILON,      ITM_NULL            },</v>
      </c>
      <c r="Y9" s="3" t="b">
        <f>B9='ASSIGN 43S'!B8</f>
        <v>0</v>
      </c>
      <c r="Z9" s="3" t="b">
        <f>C9='ASSIGN 43S'!C8</f>
        <v>0</v>
      </c>
      <c r="AA9" s="3" t="b">
        <f>D9='ASSIGN 43S'!D8</f>
        <v>0</v>
      </c>
      <c r="AB9" s="3" t="b">
        <f>E9='ASSIGN 43S'!E8</f>
        <v>0</v>
      </c>
      <c r="AC9" s="3" t="b">
        <f>F9='ASSIGN 43S'!F8</f>
        <v>0</v>
      </c>
      <c r="AD9" s="3" t="b">
        <f>G9='ASSIGN 43S'!G8</f>
        <v>0</v>
      </c>
      <c r="AE9" s="3" t="b">
        <f>H9='ASSIGN 43S'!H8</f>
        <v>0</v>
      </c>
      <c r="AF9" s="3" t="b">
        <f>I9='ASSIGN 43S'!I8</f>
        <v>0</v>
      </c>
    </row>
    <row r="10" spans="1:32">
      <c r="A10" s="3" t="str">
        <f>IF(I10&lt;&gt;"           ",'ASSIGN C43'!A10&amp;",  ","")</f>
        <v xml:space="preserve">{26,  </v>
      </c>
      <c r="B10" s="3" t="str">
        <f>IF('ASSIGN C43'!B10&lt;&gt;"",
   IF(MID('ASSIGN C43'!B10,1,1)="-",
      "-"&amp;VLOOKUP(VLOOKUP(MID('ASSIGN C43'!B10,2,100),items.h!$B:$C,2,0),items.h!$C:$D,2,0)&amp;",",
       " "&amp;VLOOKUP(VLOOKUP('ASSIGN C43'!B10,items.h!$B:$C,2,0),items.h!$C:$D,2,0)&amp;","),
   "           ")</f>
        <v xml:space="preserve"> ITM_SQUARE,</v>
      </c>
      <c r="C10" s="3" t="str">
        <f>IF('ASSIGN C43'!C10&lt;&gt;"",
   IF(MID('ASSIGN C43'!C10,1,1)="-",
      "-"&amp;VLOOKUP(VLOOKUP(MID('ASSIGN C43'!C10,2,100),items.h!$B:$C,2,0),items.h!$C:$D,2,0)&amp;",",
       " "&amp;VLOOKUP(VLOOKUP('ASSIGN C43'!C10,items.h!$B:$C,2,0),items.h!$C:$D,2,0)&amp;","),
   "           ")</f>
        <v xml:space="preserve"> ITM_AIM,</v>
      </c>
      <c r="D10" s="3" t="str">
        <f>IF('ASSIGN C43'!D10&lt;&gt;"",
   IF(MID('ASSIGN C43'!D10,1,1)="-",
      "-"&amp;VLOOKUP(VLOOKUP(MID('ASSIGN C43'!D10,2,100),items.h!$B:$C,2,0),items.h!$C:$D,2,0)&amp;",",
       " "&amp;VLOOKUP(VLOOKUP('ASSIGN C43'!D10,items.h!$B:$C,2,0),items.h!$C:$D,2,0)&amp;","),
   "           ")</f>
        <v xml:space="preserve"> ITM_SQUAREROOTX,</v>
      </c>
      <c r="E10" s="3" t="str">
        <f>IF('ASSIGN C43'!E10&lt;&gt;"",
   IF(MID('ASSIGN C43'!E10,1,1)="-",
      "-"&amp;VLOOKUP(VLOOKUP(MID('ASSIGN C43'!E10,2,100),items.h!$B:$C,2,0),items.h!$C:$D,2,0)&amp;",",
       " "&amp;VLOOKUP(VLOOKUP('ASSIGN C43'!E10,items.h!$B:$C,2,0),items.h!$C:$D,2,0)&amp;","),
   "           ")</f>
        <v xml:space="preserve"> ITM_CHECK_MARK,</v>
      </c>
      <c r="F10" s="3" t="str">
        <f>IF('ASSIGN C43'!F10&lt;&gt;"",
   IF(MID('ASSIGN C43'!F10,1,1)="-",
      "-"&amp;VLOOKUP(VLOOKUP(MID('ASSIGN C43'!F10,2,100),items.h!$B:$C,2,0),items.h!$C:$D,2,0)&amp;",",
       " "&amp;VLOOKUP(VLOOKUP('ASSIGN C43'!F10,items.h!$B:$C,2,0),items.h!$C:$D,2,0)&amp;","),
   "           ")</f>
        <v xml:space="preserve"> ITM_F,</v>
      </c>
      <c r="G10" s="3" t="str">
        <f>IF('ASSIGN C43'!G10&lt;&gt;"",
   IF(MID('ASSIGN C43'!G10,1,1)="-",
      "-"&amp;VLOOKUP(VLOOKUP(MID('ASSIGN C43'!G10,2,100),items.h!$B:$C,2,0),items.h!$C:$D,2,0)&amp;",",
       " "&amp;VLOOKUP(VLOOKUP('ASSIGN C43'!G10,items.h!$B:$C,2,0),items.h!$C:$D,2,0)&amp;","),
   "           ")</f>
        <v xml:space="preserve"> ITM_CHECK_MARK,</v>
      </c>
      <c r="H10" s="3" t="str">
        <f>IF('ASSIGN C43'!H10&lt;&gt;"",
   IF(MID('ASSIGN C43'!H10,1,1)="-",
      "-"&amp;VLOOKUP(VLOOKUP(MID('ASSIGN C43'!H10,2,100),items.h!$B:$C,2,0),items.h!$C:$D,2,0)&amp;",",
       " "&amp;VLOOKUP(VLOOKUP('ASSIGN C43'!H10,items.h!$B:$C,2,0),items.h!$C:$D,2,0)&amp;","),
   "           ")</f>
        <v xml:space="preserve"> ITM_PHI,</v>
      </c>
      <c r="I10" s="3" t="str">
        <f>IF('ASSIGN C43'!I10&lt;&gt;"",
   IF(MID('ASSIGN C43'!I10,1,1)="-",
      "-"&amp;VLOOKUP(VLOOKUP(MID('ASSIGN C43'!I10,2,100),items.h!$B:$C,2,0),items.h!$C:$D,2,0)&amp;"",
       " "&amp;VLOOKUP(VLOOKUP('ASSIGN C43'!I10,items.h!$B:$C,2,0),items.h!$C:$D,2,0)&amp;""),
   "           ")</f>
        <v xml:space="preserve"> ITM_ALPHA</v>
      </c>
      <c r="J10" s="3" t="str">
        <f t="shared" si="1"/>
        <v>},</v>
      </c>
      <c r="L10" s="3" t="str">
        <f t="shared" si="2"/>
        <v xml:space="preserve"> ITM_SQUARE,      </v>
      </c>
      <c r="M10" s="3" t="str">
        <f t="shared" si="3"/>
        <v xml:space="preserve"> ITM_AIM,         </v>
      </c>
      <c r="N10" s="3" t="str">
        <f t="shared" si="4"/>
        <v xml:space="preserve"> ITM_SQUAREROOTX, </v>
      </c>
      <c r="O10" s="3" t="str">
        <f t="shared" si="5"/>
        <v xml:space="preserve"> ITM_CHECK_MARK,  </v>
      </c>
      <c r="P10" s="3" t="str">
        <f t="shared" si="6"/>
        <v xml:space="preserve"> ITM_F,           </v>
      </c>
      <c r="Q10" s="3" t="str">
        <f t="shared" si="7"/>
        <v xml:space="preserve"> ITM_CHECK_MARK,  </v>
      </c>
      <c r="R10" s="3" t="str">
        <f t="shared" si="8"/>
        <v xml:space="preserve"> ITM_PHI,         </v>
      </c>
      <c r="S10" s="3" t="str">
        <f t="shared" si="9"/>
        <v xml:space="preserve"> ITM_ALPHA        </v>
      </c>
      <c r="U10" s="7" t="str">
        <f t="shared" si="10"/>
        <v>{26,   ITM_SQUARE,       ITM_AIM,          ITM_SQUAREROOTX,  ITM_CHECK_MARK,   ITM_F,            ITM_CHECK_MARK,   ITM_PHI,          ITM_ALPHA           },</v>
      </c>
      <c r="Y10" s="3" t="b">
        <f>B10='ASSIGN 43S'!B9</f>
        <v>0</v>
      </c>
      <c r="Z10" s="3" t="b">
        <f>C10='ASSIGN 43S'!C9</f>
        <v>0</v>
      </c>
      <c r="AA10" s="3" t="b">
        <f>D10='ASSIGN 43S'!D9</f>
        <v>0</v>
      </c>
      <c r="AB10" s="3" t="b">
        <f>E10='ASSIGN 43S'!E9</f>
        <v>0</v>
      </c>
      <c r="AC10" s="3" t="b">
        <f>F10='ASSIGN 43S'!F9</f>
        <v>0</v>
      </c>
      <c r="AD10" s="3" t="b">
        <f>G10='ASSIGN 43S'!G9</f>
        <v>0</v>
      </c>
      <c r="AE10" s="3" t="b">
        <f>H10='ASSIGN 43S'!H9</f>
        <v>0</v>
      </c>
      <c r="AF10" s="3" t="b">
        <f>I10='ASSIGN 43S'!I9</f>
        <v>0</v>
      </c>
    </row>
    <row r="11" spans="1:32">
      <c r="A11" s="3" t="str">
        <f>IF(I11&lt;&gt;"           ",'ASSIGN C43'!A11&amp;",  ","")</f>
        <v/>
      </c>
      <c r="B11" s="3" t="str">
        <f>IF('ASSIGN C43'!B11&lt;&gt;"",
   IF(MID('ASSIGN C43'!B11,1,1)="-",
      "-"&amp;VLOOKUP(VLOOKUP(MID('ASSIGN C43'!B11,2,100),items.h!$B:$C,2,0),items.h!$C:$D,2,0)&amp;",",
       " "&amp;VLOOKUP(VLOOKUP('ASSIGN C43'!B11,items.h!$B:$C,2,0),items.h!$C:$D,2,0)&amp;","),
   "           ")</f>
        <v xml:space="preserve">           </v>
      </c>
      <c r="C11" s="3" t="str">
        <f>IF('ASSIGN C43'!C11&lt;&gt;"",
   IF(MID('ASSIGN C43'!C11,1,1)="-",
      "-"&amp;VLOOKUP(VLOOKUP(MID('ASSIGN C43'!C11,2,100),items.h!$B:$C,2,0),items.h!$C:$D,2,0)&amp;",",
       " "&amp;VLOOKUP(VLOOKUP('ASSIGN C43'!C11,items.h!$B:$C,2,0),items.h!$C:$D,2,0)&amp;","),
   "           ")</f>
        <v xml:space="preserve">           </v>
      </c>
      <c r="D11" s="3" t="str">
        <f>IF('ASSIGN C43'!D11&lt;&gt;"",
   IF(MID('ASSIGN C43'!D11,1,1)="-",
      "-"&amp;VLOOKUP(VLOOKUP(MID('ASSIGN C43'!D11,2,100),items.h!$B:$C,2,0),items.h!$C:$D,2,0)&amp;",",
       " "&amp;VLOOKUP(VLOOKUP('ASSIGN C43'!D11,items.h!$B:$C,2,0),items.h!$C:$D,2,0)&amp;","),
   "           ")</f>
        <v xml:space="preserve">           </v>
      </c>
      <c r="E11" s="3" t="str">
        <f>IF('ASSIGN C43'!E11&lt;&gt;"",
   IF(MID('ASSIGN C43'!E11,1,1)="-",
      "-"&amp;VLOOKUP(VLOOKUP(MID('ASSIGN C43'!E11,2,100),items.h!$B:$C,2,0),items.h!$C:$D,2,0)&amp;",",
       " "&amp;VLOOKUP(VLOOKUP('ASSIGN C43'!E11,items.h!$B:$C,2,0),items.h!$C:$D,2,0)&amp;","),
   "           ")</f>
        <v xml:space="preserve">           </v>
      </c>
      <c r="F11" s="3" t="str">
        <f>IF('ASSIGN C43'!F11&lt;&gt;"",
   IF(MID('ASSIGN C43'!F11,1,1)="-",
      "-"&amp;VLOOKUP(VLOOKUP(MID('ASSIGN C43'!F11,2,100),items.h!$B:$C,2,0),items.h!$C:$D,2,0)&amp;",",
       " "&amp;VLOOKUP(VLOOKUP('ASSIGN C43'!F11,items.h!$B:$C,2,0),items.h!$C:$D,2,0)&amp;","),
   "           ")</f>
        <v xml:space="preserve">           </v>
      </c>
      <c r="G11" s="3" t="str">
        <f>IF('ASSIGN C43'!G11&lt;&gt;"",
   IF(MID('ASSIGN C43'!G11,1,1)="-",
      "-"&amp;VLOOKUP(VLOOKUP(MID('ASSIGN C43'!G11,2,100),items.h!$B:$C,2,0),items.h!$C:$D,2,0)&amp;",",
       " "&amp;VLOOKUP(VLOOKUP('ASSIGN C43'!G11,items.h!$B:$C,2,0),items.h!$C:$D,2,0)&amp;","),
   "           ")</f>
        <v xml:space="preserve">           </v>
      </c>
      <c r="H11" s="3" t="str">
        <f>IF('ASSIGN C43'!H11&lt;&gt;"",
   IF(MID('ASSIGN C43'!H11,1,1)="-",
      "-"&amp;VLOOKUP(VLOOKUP(MID('ASSIGN C43'!H11,2,100),items.h!$B:$C,2,0),items.h!$C:$D,2,0)&amp;",",
       " "&amp;VLOOKUP(VLOOKUP('ASSIGN C43'!H11,items.h!$B:$C,2,0),items.h!$C:$D,2,0)&amp;","),
   "           ")</f>
        <v xml:space="preserve">           </v>
      </c>
      <c r="I11" s="3" t="str">
        <f>IF('ASSIGN C43'!I11&lt;&gt;"",
   IF(MID('ASSIGN C43'!I11,1,1)="-",
      "-"&amp;VLOOKUP(VLOOKUP(MID('ASSIGN C43'!I11,2,100),items.h!$B:$C,2,0),items.h!$C:$D,2,0)&amp;"",
       " "&amp;VLOOKUP(VLOOKUP('ASSIGN C43'!I11,items.h!$B:$C,2,0),items.h!$C:$D,2,0)&amp;""),
   "           ")</f>
        <v xml:space="preserve">           </v>
      </c>
      <c r="J11" s="3" t="str">
        <f t="shared" si="1"/>
        <v/>
      </c>
      <c r="L11" s="3" t="str">
        <f t="shared" si="2"/>
        <v xml:space="preserve">                  </v>
      </c>
      <c r="M11" s="3" t="str">
        <f t="shared" si="3"/>
        <v xml:space="preserve">                  </v>
      </c>
      <c r="N11" s="3" t="str">
        <f t="shared" si="4"/>
        <v xml:space="preserve">                  </v>
      </c>
      <c r="O11" s="3" t="str">
        <f t="shared" si="5"/>
        <v xml:space="preserve">                  </v>
      </c>
      <c r="P11" s="3" t="str">
        <f t="shared" si="6"/>
        <v xml:space="preserve">                  </v>
      </c>
      <c r="Q11" s="3" t="str">
        <f t="shared" si="7"/>
        <v xml:space="preserve">                  </v>
      </c>
      <c r="R11" s="3" t="str">
        <f t="shared" si="8"/>
        <v xml:space="preserve">                  </v>
      </c>
      <c r="S11" s="3" t="str">
        <f t="shared" si="9"/>
        <v xml:space="preserve">                  </v>
      </c>
      <c r="U11" s="7" t="str">
        <f t="shared" si="10"/>
        <v xml:space="preserve">                                                                                                                                                   </v>
      </c>
      <c r="Y11" s="3" t="b">
        <f>B11='ASSIGN 43S'!B10</f>
        <v>0</v>
      </c>
      <c r="Z11" s="3" t="b">
        <f>C11='ASSIGN 43S'!C10</f>
        <v>0</v>
      </c>
      <c r="AA11" s="3" t="b">
        <f>D11='ASSIGN 43S'!D10</f>
        <v>0</v>
      </c>
      <c r="AB11" s="3" t="b">
        <f>E11='ASSIGN 43S'!E10</f>
        <v>0</v>
      </c>
      <c r="AC11" s="3" t="b">
        <f>F11='ASSIGN 43S'!F10</f>
        <v>0</v>
      </c>
      <c r="AD11" s="3" t="b">
        <f>G11='ASSIGN 43S'!G10</f>
        <v>0</v>
      </c>
      <c r="AE11" s="3" t="b">
        <f>H11='ASSIGN 43S'!H10</f>
        <v>0</v>
      </c>
      <c r="AF11" s="3" t="b">
        <f>I11='ASSIGN 43S'!I10</f>
        <v>0</v>
      </c>
    </row>
    <row r="12" spans="1:32">
      <c r="A12" s="3" t="str">
        <f>IF(I12&lt;&gt;"           ",'ASSIGN C43'!A12&amp;",  ","")</f>
        <v xml:space="preserve">{31,  </v>
      </c>
      <c r="B12" s="3" t="str">
        <f>IF('ASSIGN C43'!B12&lt;&gt;"",
   IF(MID('ASSIGN C43'!B12,1,1)="-",
      "-"&amp;VLOOKUP(VLOOKUP(MID('ASSIGN C43'!B12,2,100),items.h!$B:$C,2,0),items.h!$C:$D,2,0)&amp;",",
       " "&amp;VLOOKUP(VLOOKUP('ASSIGN C43'!B12,items.h!$B:$C,2,0),items.h!$C:$D,2,0)&amp;","),
   "           ")</f>
        <v xml:space="preserve"> ITM_STO,</v>
      </c>
      <c r="C12" s="3" t="str">
        <f>IF('ASSIGN C43'!C12&lt;&gt;"",
   IF(MID('ASSIGN C43'!C12,1,1)="-",
      "-"&amp;VLOOKUP(VLOOKUP(MID('ASSIGN C43'!C12,2,100),items.h!$B:$C,2,0),items.h!$C:$D,2,0)&amp;",",
       " "&amp;VLOOKUP(VLOOKUP('ASSIGN C43'!C12,items.h!$B:$C,2,0),items.h!$C:$D,2,0)&amp;","),
   "           ")</f>
        <v xml:space="preserve"> ITM_ASSIGN,</v>
      </c>
      <c r="D12" s="3" t="str">
        <f>IF('ASSIGN C43'!D12&lt;&gt;"",
   IF(MID('ASSIGN C43'!D12,1,1)="-",
      "-"&amp;VLOOKUP(VLOOKUP(MID('ASSIGN C43'!D12,2,100),items.h!$B:$C,2,0),items.h!$C:$D,2,0)&amp;",",
       " "&amp;VLOOKUP(VLOOKUP('ASSIGN C43'!D12,items.h!$B:$C,2,0),items.h!$C:$D,2,0)&amp;","),
   "           ")</f>
        <v xml:space="preserve"> ITM_SAVE,</v>
      </c>
      <c r="E12" s="3" t="str">
        <f>IF('ASSIGN C43'!E12&lt;&gt;"",
   IF(MID('ASSIGN C43'!E12,1,1)="-",
      "-"&amp;VLOOKUP(VLOOKUP(MID('ASSIGN C43'!E12,2,100),items.h!$B:$C,2,0),items.h!$C:$D,2,0)&amp;",",
       " "&amp;VLOOKUP(VLOOKUP('ASSIGN C43'!E12,items.h!$B:$C,2,0),items.h!$C:$D,2,0)&amp;","),
   "           ")</f>
        <v xml:space="preserve"> ITM_NULL,</v>
      </c>
      <c r="F12" s="3" t="str">
        <f>IF('ASSIGN C43'!F12&lt;&gt;"",
   IF(MID('ASSIGN C43'!F12,1,1)="-",
      "-"&amp;VLOOKUP(VLOOKUP(MID('ASSIGN C43'!F12,2,100),items.h!$B:$C,2,0),items.h!$C:$D,2,0)&amp;",",
       " "&amp;VLOOKUP(VLOOKUP('ASSIGN C43'!F12,items.h!$B:$C,2,0),items.h!$C:$D,2,0)&amp;","),
   "           ")</f>
        <v xml:space="preserve"> ITM_G,</v>
      </c>
      <c r="G12" s="3" t="str">
        <f>IF('ASSIGN C43'!G12&lt;&gt;"",
   IF(MID('ASSIGN C43'!G12,1,1)="-",
      "-"&amp;VLOOKUP(VLOOKUP(MID('ASSIGN C43'!G12,2,100),items.h!$B:$C,2,0),items.h!$C:$D,2,0)&amp;",",
       " "&amp;VLOOKUP(VLOOKUP('ASSIGN C43'!G12,items.h!$B:$C,2,0),items.h!$C:$D,2,0)&amp;","),
   "           ")</f>
        <v xml:space="preserve"> ITM_ASSIGN,</v>
      </c>
      <c r="H12" s="3" t="str">
        <f>IF('ASSIGN C43'!H12&lt;&gt;"",
   IF(MID('ASSIGN C43'!H12,1,1)="-",
      "-"&amp;VLOOKUP(VLOOKUP(MID('ASSIGN C43'!H12,2,100),items.h!$B:$C,2,0),items.h!$C:$D,2,0)&amp;",",
       " "&amp;VLOOKUP(VLOOKUP('ASSIGN C43'!H12,items.h!$B:$C,2,0),items.h!$C:$D,2,0)&amp;","),
   "           ")</f>
        <v xml:space="preserve"> ITM_GAMMA,</v>
      </c>
      <c r="I12" s="3" t="str">
        <f>IF('ASSIGN C43'!I12&lt;&gt;"",
   IF(MID('ASSIGN C43'!I12,1,1)="-",
      "-"&amp;VLOOKUP(VLOOKUP(MID('ASSIGN C43'!I12,2,100),items.h!$B:$C,2,0),items.h!$C:$D,2,0)&amp;"",
       " "&amp;VLOOKUP(VLOOKUP('ASSIGN C43'!I12,items.h!$B:$C,2,0),items.h!$C:$D,2,0)&amp;""),
   "           ")</f>
        <v xml:space="preserve"> ITM_NULL</v>
      </c>
      <c r="J12" s="3" t="str">
        <f t="shared" si="1"/>
        <v>},</v>
      </c>
      <c r="L12" s="3" t="str">
        <f t="shared" si="2"/>
        <v xml:space="preserve"> ITM_STO,         </v>
      </c>
      <c r="M12" s="3" t="str">
        <f t="shared" si="3"/>
        <v xml:space="preserve"> ITM_ASSIGN,      </v>
      </c>
      <c r="N12" s="3" t="str">
        <f t="shared" si="4"/>
        <v xml:space="preserve"> ITM_SAVE,        </v>
      </c>
      <c r="O12" s="3" t="str">
        <f t="shared" si="5"/>
        <v xml:space="preserve"> ITM_NULL,        </v>
      </c>
      <c r="P12" s="3" t="str">
        <f t="shared" si="6"/>
        <v xml:space="preserve"> ITM_G,           </v>
      </c>
      <c r="Q12" s="3" t="str">
        <f t="shared" si="7"/>
        <v xml:space="preserve"> ITM_ASSIGN,      </v>
      </c>
      <c r="R12" s="3" t="str">
        <f t="shared" si="8"/>
        <v xml:space="preserve"> ITM_GAMMA,       </v>
      </c>
      <c r="S12" s="3" t="str">
        <f t="shared" si="9"/>
        <v xml:space="preserve"> ITM_NULL         </v>
      </c>
      <c r="U12" s="7" t="str">
        <f t="shared" si="10"/>
        <v>{31,   ITM_STO,          ITM_ASSIGN,       ITM_SAVE,         ITM_NULL,         ITM_G,            ITM_ASSIGN,       ITM_GAMMA,        ITM_NULL            },</v>
      </c>
      <c r="Y12" s="3" t="b">
        <f>B12='ASSIGN 43S'!B11</f>
        <v>0</v>
      </c>
      <c r="Z12" s="3" t="b">
        <f>C12='ASSIGN 43S'!C11</f>
        <v>0</v>
      </c>
      <c r="AA12" s="3" t="b">
        <f>D12='ASSIGN 43S'!D11</f>
        <v>0</v>
      </c>
      <c r="AB12" s="3" t="b">
        <f>E12='ASSIGN 43S'!E11</f>
        <v>0</v>
      </c>
      <c r="AC12" s="3" t="b">
        <f>F12='ASSIGN 43S'!F11</f>
        <v>0</v>
      </c>
      <c r="AD12" s="3" t="b">
        <f>G12='ASSIGN 43S'!G11</f>
        <v>0</v>
      </c>
      <c r="AE12" s="3" t="b">
        <f>H12='ASSIGN 43S'!H11</f>
        <v>0</v>
      </c>
      <c r="AF12" s="3" t="b">
        <f>I12='ASSIGN 43S'!I11</f>
        <v>0</v>
      </c>
    </row>
    <row r="13" spans="1:32">
      <c r="A13" s="3" t="str">
        <f>IF(I13&lt;&gt;"           ",'ASSIGN C43'!A13&amp;",  ","")</f>
        <v xml:space="preserve">{32,  </v>
      </c>
      <c r="B13" s="3" t="str">
        <f>IF('ASSIGN C43'!B13&lt;&gt;"",
   IF(MID('ASSIGN C43'!B13,1,1)="-",
      "-"&amp;VLOOKUP(VLOOKUP(MID('ASSIGN C43'!B13,2,100),items.h!$B:$C,2,0),items.h!$C:$D,2,0)&amp;",",
       " "&amp;VLOOKUP(VLOOKUP('ASSIGN C43'!B13,items.h!$B:$C,2,0),items.h!$C:$D,2,0)&amp;","),
   "           ")</f>
        <v xml:space="preserve"> ITM_RCL,</v>
      </c>
      <c r="C13" s="3" t="str">
        <f>IF('ASSIGN C43'!C13&lt;&gt;"",
   IF(MID('ASSIGN C43'!C13,1,1)="-",
      "-"&amp;VLOOKUP(VLOOKUP(MID('ASSIGN C43'!C13,2,100),items.h!$B:$C,2,0),items.h!$C:$D,2,0)&amp;",",
       " "&amp;VLOOKUP(VLOOKUP('ASSIGN C43'!C13,items.h!$B:$C,2,0),items.h!$C:$D,2,0)&amp;","),
   "           ")</f>
        <v xml:space="preserve"> ITM_RBR,</v>
      </c>
      <c r="D13" s="3" t="str">
        <f>IF('ASSIGN C43'!D13&lt;&gt;"",
   IF(MID('ASSIGN C43'!D13,1,1)="-",
      "-"&amp;VLOOKUP(VLOOKUP(MID('ASSIGN C43'!D13,2,100),items.h!$B:$C,2,0),items.h!$C:$D,2,0)&amp;",",
       " "&amp;VLOOKUP(VLOOKUP('ASSIGN C43'!D13,items.h!$B:$C,2,0),items.h!$C:$D,2,0)&amp;","),
   "           ")</f>
        <v xml:space="preserve"> ITM_VIEW,</v>
      </c>
      <c r="E13" s="3" t="str">
        <f>IF('ASSIGN C43'!E13&lt;&gt;"",
   IF(MID('ASSIGN C43'!E13,1,1)="-",
      "-"&amp;VLOOKUP(VLOOKUP(MID('ASSIGN C43'!E13,2,100),items.h!$B:$C,2,0),items.h!$C:$D,2,0)&amp;",",
       " "&amp;VLOOKUP(VLOOKUP('ASSIGN C43'!E13,items.h!$B:$C,2,0),items.h!$C:$D,2,0)&amp;","),
   "           ")</f>
        <v xml:space="preserve"> ITM_NULL,</v>
      </c>
      <c r="F13" s="3" t="str">
        <f>IF('ASSIGN C43'!F13&lt;&gt;"",
   IF(MID('ASSIGN C43'!F13,1,1)="-",
      "-"&amp;VLOOKUP(VLOOKUP(MID('ASSIGN C43'!F13,2,100),items.h!$B:$C,2,0),items.h!$C:$D,2,0)&amp;",",
       " "&amp;VLOOKUP(VLOOKUP('ASSIGN C43'!F13,items.h!$B:$C,2,0),items.h!$C:$D,2,0)&amp;","),
   "           ")</f>
        <v xml:space="preserve"> ITM_H,</v>
      </c>
      <c r="G13" s="3" t="str">
        <f>IF('ASSIGN C43'!G13&lt;&gt;"",
   IF(MID('ASSIGN C43'!G13,1,1)="-",
      "-"&amp;VLOOKUP(VLOOKUP(MID('ASSIGN C43'!G13,2,100),items.h!$B:$C,2,0),items.h!$C:$D,2,0)&amp;",",
       " "&amp;VLOOKUP(VLOOKUP('ASSIGN C43'!G13,items.h!$B:$C,2,0),items.h!$C:$D,2,0)&amp;","),
   "           ")</f>
        <v xml:space="preserve"> ITM_RBR,</v>
      </c>
      <c r="H13" s="3" t="str">
        <f>IF('ASSIGN C43'!H13&lt;&gt;"",
   IF(MID('ASSIGN C43'!H13,1,1)="-",
      "-"&amp;VLOOKUP(VLOOKUP(MID('ASSIGN C43'!H13,2,100),items.h!$B:$C,2,0),items.h!$C:$D,2,0)&amp;",",
       " "&amp;VLOOKUP(VLOOKUP('ASSIGN C43'!H13,items.h!$B:$C,2,0),items.h!$C:$D,2,0)&amp;","),
   "           ")</f>
        <v xml:space="preserve"> ITM_CHI,</v>
      </c>
      <c r="I13" s="3" t="str">
        <f>IF('ASSIGN C43'!I13&lt;&gt;"",
   IF(MID('ASSIGN C43'!I13,1,1)="-",
      "-"&amp;VLOOKUP(VLOOKUP(MID('ASSIGN C43'!I13,2,100),items.h!$B:$C,2,0),items.h!$C:$D,2,0)&amp;"",
       " "&amp;VLOOKUP(VLOOKUP('ASSIGN C43'!I13,items.h!$B:$C,2,0),items.h!$C:$D,2,0)&amp;""),
   "           ")</f>
        <v xml:space="preserve"> ITM_HEX</v>
      </c>
      <c r="J13" s="3" t="str">
        <f t="shared" si="1"/>
        <v>},</v>
      </c>
      <c r="L13" s="3" t="str">
        <f t="shared" si="2"/>
        <v xml:space="preserve"> ITM_RCL,         </v>
      </c>
      <c r="M13" s="3" t="str">
        <f t="shared" si="3"/>
        <v xml:space="preserve"> ITM_RBR,         </v>
      </c>
      <c r="N13" s="3" t="str">
        <f t="shared" si="4"/>
        <v xml:space="preserve"> ITM_VIEW,        </v>
      </c>
      <c r="O13" s="3" t="str">
        <f t="shared" si="5"/>
        <v xml:space="preserve"> ITM_NULL,        </v>
      </c>
      <c r="P13" s="3" t="str">
        <f t="shared" si="6"/>
        <v xml:space="preserve"> ITM_H,           </v>
      </c>
      <c r="Q13" s="3" t="str">
        <f t="shared" si="7"/>
        <v xml:space="preserve"> ITM_RBR,         </v>
      </c>
      <c r="R13" s="3" t="str">
        <f t="shared" si="8"/>
        <v xml:space="preserve"> ITM_CHI,         </v>
      </c>
      <c r="S13" s="3" t="str">
        <f t="shared" si="9"/>
        <v xml:space="preserve"> ITM_HEX          </v>
      </c>
      <c r="U13" s="7" t="str">
        <f t="shared" si="10"/>
        <v>{32,   ITM_RCL,          ITM_RBR,          ITM_VIEW,         ITM_NULL,         ITM_H,            ITM_RBR,          ITM_CHI,          ITM_HEX             },</v>
      </c>
      <c r="Y13" s="3" t="b">
        <f>B13='ASSIGN 43S'!B12</f>
        <v>0</v>
      </c>
      <c r="Z13" s="3" t="b">
        <f>C13='ASSIGN 43S'!C12</f>
        <v>0</v>
      </c>
      <c r="AA13" s="3" t="b">
        <f>D13='ASSIGN 43S'!D12</f>
        <v>0</v>
      </c>
      <c r="AB13" s="3" t="b">
        <f>E13='ASSIGN 43S'!E12</f>
        <v>0</v>
      </c>
      <c r="AC13" s="3" t="b">
        <f>F13='ASSIGN 43S'!F12</f>
        <v>0</v>
      </c>
      <c r="AD13" s="3" t="b">
        <f>G13='ASSIGN 43S'!G12</f>
        <v>0</v>
      </c>
      <c r="AE13" s="3" t="b">
        <f>H13='ASSIGN 43S'!H12</f>
        <v>0</v>
      </c>
      <c r="AF13" s="3" t="b">
        <f>I13='ASSIGN 43S'!I12</f>
        <v>0</v>
      </c>
    </row>
    <row r="14" spans="1:32">
      <c r="A14" s="3" t="str">
        <f>IF(I14&lt;&gt;"           ",'ASSIGN C43'!A14&amp;",  ","")</f>
        <v xml:space="preserve">{33,  </v>
      </c>
      <c r="B14" s="3" t="str">
        <f>IF('ASSIGN C43'!B14&lt;&gt;"",
   IF(MID('ASSIGN C43'!B14,1,1)="-",
      "-"&amp;VLOOKUP(VLOOKUP(MID('ASSIGN C43'!B14,2,100),items.h!$B:$C,2,0),items.h!$C:$D,2,0)&amp;",",
       " "&amp;VLOOKUP(VLOOKUP('ASSIGN C43'!B14,items.h!$B:$C,2,0),items.h!$C:$D,2,0)&amp;","),
   "           ")</f>
        <v xml:space="preserve"> ITM_Rdown,</v>
      </c>
      <c r="C14" s="3" t="str">
        <f>IF('ASSIGN C43'!C14&lt;&gt;"",
   IF(MID('ASSIGN C43'!C14,1,1)="-",
      "-"&amp;VLOOKUP(VLOOKUP(MID('ASSIGN C43'!C14,2,100),items.h!$B:$C,2,0),items.h!$C:$D,2,0)&amp;",",
       " "&amp;VLOOKUP(VLOOKUP('ASSIGN C43'!C14,items.h!$B:$C,2,0),items.h!$C:$D,2,0)&amp;","),
   "           ")</f>
        <v xml:space="preserve"> ITM_Rup,</v>
      </c>
      <c r="D14" s="3" t="str">
        <f>IF('ASSIGN C43'!D14&lt;&gt;"",
   IF(MID('ASSIGN C43'!D14,1,1)="-",
      "-"&amp;VLOOKUP(VLOOKUP(MID('ASSIGN C43'!D14,2,100),items.h!$B:$C,2,0),items.h!$C:$D,2,0)&amp;",",
       " "&amp;VLOOKUP(VLOOKUP('ASSIGN C43'!D14,items.h!$B:$C,2,0),items.h!$C:$D,2,0)&amp;","),
   "           ")</f>
        <v>-MNU_CPX,</v>
      </c>
      <c r="E14" s="3" t="str">
        <f>IF('ASSIGN C43'!E14&lt;&gt;"",
   IF(MID('ASSIGN C43'!E14,1,1)="-",
      "-"&amp;VLOOKUP(VLOOKUP(MID('ASSIGN C43'!E14,2,100),items.h!$B:$C,2,0),items.h!$C:$D,2,0)&amp;",",
       " "&amp;VLOOKUP(VLOOKUP('ASSIGN C43'!E14,items.h!$B:$C,2,0),items.h!$C:$D,2,0)&amp;","),
   "           ")</f>
        <v xml:space="preserve"> ITM_NULL,</v>
      </c>
      <c r="F14" s="3" t="str">
        <f>IF('ASSIGN C43'!F14&lt;&gt;"",
   IF(MID('ASSIGN C43'!F14,1,1)="-",
      "-"&amp;VLOOKUP(VLOOKUP(MID('ASSIGN C43'!F14,2,100),items.h!$B:$C,2,0),items.h!$C:$D,2,0)&amp;",",
       " "&amp;VLOOKUP(VLOOKUP('ASSIGN C43'!F14,items.h!$B:$C,2,0),items.h!$C:$D,2,0)&amp;","),
   "           ")</f>
        <v xml:space="preserve"> ITM_I,</v>
      </c>
      <c r="G14" s="3" t="str">
        <f>IF('ASSIGN C43'!G14&lt;&gt;"",
   IF(MID('ASSIGN C43'!G14,1,1)="-",
      "-"&amp;VLOOKUP(VLOOKUP(MID('ASSIGN C43'!G14,2,100),items.h!$B:$C,2,0),items.h!$C:$D,2,0)&amp;",",
       " "&amp;VLOOKUP(VLOOKUP('ASSIGN C43'!G14,items.h!$B:$C,2,0),items.h!$C:$D,2,0)&amp;","),
   "           ")</f>
        <v xml:space="preserve"> ITM_DOWN_ARROW,</v>
      </c>
      <c r="H14" s="3" t="str">
        <f>IF('ASSIGN C43'!H14&lt;&gt;"",
   IF(MID('ASSIGN C43'!H14,1,1)="-",
      "-"&amp;VLOOKUP(VLOOKUP(MID('ASSIGN C43'!H14,2,100),items.h!$B:$C,2,0),items.h!$C:$D,2,0)&amp;",",
       " "&amp;VLOOKUP(VLOOKUP('ASSIGN C43'!H14,items.h!$B:$C,2,0),items.h!$C:$D,2,0)&amp;","),
   "           ")</f>
        <v xml:space="preserve"> ITM_IOTA,</v>
      </c>
      <c r="I14" s="3" t="str">
        <f>IF('ASSIGN C43'!I14&lt;&gt;"",
   IF(MID('ASSIGN C43'!I14,1,1)="-",
      "-"&amp;VLOOKUP(VLOOKUP(MID('ASSIGN C43'!I14,2,100),items.h!$B:$C,2,0),items.h!$C:$D,2,0)&amp;"",
       " "&amp;VLOOKUP(VLOOKUP('ASSIGN C43'!I14,items.h!$B:$C,2,0),items.h!$C:$D,2,0)&amp;""),
   "           ")</f>
        <v xml:space="preserve"> ITM_REGI</v>
      </c>
      <c r="J14" s="3" t="str">
        <f t="shared" si="1"/>
        <v>},</v>
      </c>
      <c r="L14" s="3" t="str">
        <f t="shared" si="2"/>
        <v xml:space="preserve"> ITM_Rdown,       </v>
      </c>
      <c r="M14" s="3" t="str">
        <f t="shared" si="3"/>
        <v xml:space="preserve"> ITM_Rup,         </v>
      </c>
      <c r="N14" s="3" t="str">
        <f t="shared" si="4"/>
        <v xml:space="preserve">-MNU_CPX,         </v>
      </c>
      <c r="O14" s="3" t="str">
        <f t="shared" si="5"/>
        <v xml:space="preserve"> ITM_NULL,        </v>
      </c>
      <c r="P14" s="3" t="str">
        <f t="shared" si="6"/>
        <v xml:space="preserve"> ITM_I,           </v>
      </c>
      <c r="Q14" s="3" t="str">
        <f t="shared" si="7"/>
        <v xml:space="preserve"> ITM_DOWN_ARROW,  </v>
      </c>
      <c r="R14" s="3" t="str">
        <f t="shared" si="8"/>
        <v xml:space="preserve"> ITM_IOTA,        </v>
      </c>
      <c r="S14" s="3" t="str">
        <f t="shared" si="9"/>
        <v xml:space="preserve"> ITM_REGI         </v>
      </c>
      <c r="U14" s="7" t="str">
        <f t="shared" si="10"/>
        <v>{33,   ITM_Rdown,        ITM_Rup,         -MNU_CPX,          ITM_NULL,         ITM_I,            ITM_DOWN_ARROW,   ITM_IOTA,         ITM_REGI            },</v>
      </c>
      <c r="Y14" s="3" t="b">
        <f>B14='ASSIGN 43S'!B13</f>
        <v>0</v>
      </c>
      <c r="Z14" s="3" t="b">
        <f>C14='ASSIGN 43S'!C13</f>
        <v>0</v>
      </c>
      <c r="AA14" s="3" t="b">
        <f>D14='ASSIGN 43S'!D13</f>
        <v>0</v>
      </c>
      <c r="AB14" s="3" t="b">
        <f>E14='ASSIGN 43S'!E13</f>
        <v>0</v>
      </c>
      <c r="AC14" s="3" t="b">
        <f>F14='ASSIGN 43S'!F13</f>
        <v>0</v>
      </c>
      <c r="AD14" s="3" t="b">
        <f>G14='ASSIGN 43S'!G13</f>
        <v>0</v>
      </c>
      <c r="AE14" s="3" t="b">
        <f>H14='ASSIGN 43S'!H13</f>
        <v>0</v>
      </c>
      <c r="AF14" s="3" t="b">
        <f>I14='ASSIGN 43S'!I13</f>
        <v>0</v>
      </c>
    </row>
    <row r="15" spans="1:32">
      <c r="A15" s="3" t="str">
        <f>IF(I15&lt;&gt;"           ",'ASSIGN C43'!A15&amp;",  ","")</f>
        <v xml:space="preserve">{34,  </v>
      </c>
      <c r="B15" s="3" t="str">
        <f>IF('ASSIGN C43'!B15&lt;&gt;"",
   IF(MID('ASSIGN C43'!B15,1,1)="-",
      "-"&amp;VLOOKUP(VLOOKUP(MID('ASSIGN C43'!B15,2,100),items.h!$B:$C,2,0),items.h!$C:$D,2,0)&amp;",",
       " "&amp;VLOOKUP(VLOOKUP('ASSIGN C43'!B15,items.h!$B:$C,2,0),items.h!$C:$D,2,0)&amp;","),
   "           ")</f>
        <v xml:space="preserve"> ITM_CC,</v>
      </c>
      <c r="C15" s="3" t="str">
        <f>IF('ASSIGN C43'!C15&lt;&gt;"",
   IF(MID('ASSIGN C43'!C15,1,1)="-",
      "-"&amp;VLOOKUP(VLOOKUP(MID('ASSIGN C43'!C15,2,100),items.h!$B:$C,2,0),items.h!$C:$D,2,0)&amp;",",
       " "&amp;VLOOKUP(VLOOKUP('ASSIGN C43'!C15,items.h!$B:$C,2,0),items.h!$C:$D,2,0)&amp;","),
   "           ")</f>
        <v xml:space="preserve"> ITM_MAGNITUDE,</v>
      </c>
      <c r="D15" s="3" t="str">
        <f>IF('ASSIGN C43'!D15&lt;&gt;"",
   IF(MID('ASSIGN C43'!D15,1,1)="-",
      "-"&amp;VLOOKUP(VLOOKUP(MID('ASSIGN C43'!D15,2,100),items.h!$B:$C,2,0),items.h!$C:$D,2,0)&amp;",",
       " "&amp;VLOOKUP(VLOOKUP('ASSIGN C43'!D15,items.h!$B:$C,2,0),items.h!$C:$D,2,0)&amp;","),
   "           ")</f>
        <v xml:space="preserve"> ITM_ANGLE,</v>
      </c>
      <c r="E15" s="3" t="str">
        <f>IF('ASSIGN C43'!E15&lt;&gt;"",
   IF(MID('ASSIGN C43'!E15,1,1)="-",
      "-"&amp;VLOOKUP(VLOOKUP(MID('ASSIGN C43'!E15,2,100),items.h!$B:$C,2,0),items.h!$C:$D,2,0)&amp;",",
       " "&amp;VLOOKUP(VLOOKUP('ASSIGN C43'!E15,items.h!$B:$C,2,0),items.h!$C:$D,2,0)&amp;","),
   "           ")</f>
        <v xml:space="preserve"> ITM_NULL,</v>
      </c>
      <c r="F15" s="3" t="str">
        <f>IF('ASSIGN C43'!F15&lt;&gt;"",
   IF(MID('ASSIGN C43'!F15,1,1)="-",
      "-"&amp;VLOOKUP(VLOOKUP(MID('ASSIGN C43'!F15,2,100),items.h!$B:$C,2,0),items.h!$C:$D,2,0)&amp;",",
       " "&amp;VLOOKUP(VLOOKUP('ASSIGN C43'!F15,items.h!$B:$C,2,0),items.h!$C:$D,2,0)&amp;","),
   "           ")</f>
        <v xml:space="preserve"> ITM_J,</v>
      </c>
      <c r="G15" s="3" t="str">
        <f>IF('ASSIGN C43'!G15&lt;&gt;"",
   IF(MID('ASSIGN C43'!G15,1,1)="-",
      "-"&amp;VLOOKUP(VLOOKUP(MID('ASSIGN C43'!G15,2,100),items.h!$B:$C,2,0),items.h!$C:$D,2,0)&amp;",",
       " "&amp;VLOOKUP(VLOOKUP('ASSIGN C43'!G15,items.h!$B:$C,2,0),items.h!$C:$D,2,0)&amp;","),
   "           ")</f>
        <v xml:space="preserve"> ITM_NULL,</v>
      </c>
      <c r="H15" s="3" t="str">
        <f>IF('ASSIGN C43'!H15&lt;&gt;"",
   IF(MID('ASSIGN C43'!H15,1,1)="-",
      "-"&amp;VLOOKUP(VLOOKUP(MID('ASSIGN C43'!H15,2,100),items.h!$B:$C,2,0),items.h!$C:$D,2,0)&amp;",",
       " "&amp;VLOOKUP(VLOOKUP('ASSIGN C43'!H15,items.h!$B:$C,2,0),items.h!$C:$D,2,0)&amp;","),
   "           ")</f>
        <v xml:space="preserve"> ITM_ETA,</v>
      </c>
      <c r="I15" s="3" t="str">
        <f>IF('ASSIGN C43'!I15&lt;&gt;"",
   IF(MID('ASSIGN C43'!I15,1,1)="-",
      "-"&amp;VLOOKUP(VLOOKUP(MID('ASSIGN C43'!I15,2,100),items.h!$B:$C,2,0),items.h!$C:$D,2,0)&amp;"",
       " "&amp;VLOOKUP(VLOOKUP('ASSIGN C43'!I15,items.h!$B:$C,2,0),items.h!$C:$D,2,0)&amp;""),
   "           ")</f>
        <v xml:space="preserve"> ITM_REGJ</v>
      </c>
      <c r="J15" s="3" t="str">
        <f t="shared" si="1"/>
        <v>},</v>
      </c>
      <c r="L15" s="3" t="str">
        <f t="shared" si="2"/>
        <v xml:space="preserve"> ITM_CC,          </v>
      </c>
      <c r="M15" s="3" t="str">
        <f t="shared" si="3"/>
        <v xml:space="preserve"> ITM_MAGNITUDE,   </v>
      </c>
      <c r="N15" s="3" t="str">
        <f t="shared" si="4"/>
        <v xml:space="preserve"> ITM_ANGLE,       </v>
      </c>
      <c r="O15" s="3" t="str">
        <f t="shared" si="5"/>
        <v xml:space="preserve"> ITM_NULL,        </v>
      </c>
      <c r="P15" s="3" t="str">
        <f t="shared" si="6"/>
        <v xml:space="preserve"> ITM_J,           </v>
      </c>
      <c r="Q15" s="3" t="str">
        <f t="shared" si="7"/>
        <v xml:space="preserve"> ITM_NULL,        </v>
      </c>
      <c r="R15" s="3" t="str">
        <f t="shared" si="8"/>
        <v xml:space="preserve"> ITM_ETA,         </v>
      </c>
      <c r="S15" s="3" t="str">
        <f t="shared" si="9"/>
        <v xml:space="preserve"> ITM_REGJ         </v>
      </c>
      <c r="U15" s="7" t="str">
        <f t="shared" si="10"/>
        <v>{34,   ITM_CC,           ITM_MAGNITUDE,    ITM_ANGLE,        ITM_NULL,         ITM_J,            ITM_NULL,         ITM_ETA,          ITM_REGJ            },</v>
      </c>
      <c r="Y15" s="3" t="b">
        <f>B15='ASSIGN 43S'!B14</f>
        <v>0</v>
      </c>
      <c r="Z15" s="3" t="b">
        <f>C15='ASSIGN 43S'!C14</f>
        <v>0</v>
      </c>
      <c r="AA15" s="3" t="b">
        <f>D15='ASSIGN 43S'!D14</f>
        <v>0</v>
      </c>
      <c r="AB15" s="3" t="b">
        <f>E15='ASSIGN 43S'!E14</f>
        <v>0</v>
      </c>
      <c r="AC15" s="3" t="b">
        <f>F15='ASSIGN 43S'!F14</f>
        <v>0</v>
      </c>
      <c r="AD15" s="3" t="b">
        <f>G15='ASSIGN 43S'!G14</f>
        <v>0</v>
      </c>
      <c r="AE15" s="3" t="b">
        <f>H15='ASSIGN 43S'!H14</f>
        <v>0</v>
      </c>
      <c r="AF15" s="3" t="b">
        <f>I15='ASSIGN 43S'!I14</f>
        <v>0</v>
      </c>
    </row>
    <row r="16" spans="1:32">
      <c r="A16" s="3" t="str">
        <f>IF(I16&lt;&gt;"           ",'ASSIGN C43'!A16&amp;",  ","")</f>
        <v xml:space="preserve">{35,  </v>
      </c>
      <c r="B16" s="3" t="str">
        <f>IF('ASSIGN C43'!B16&lt;&gt;"",
   IF(MID('ASSIGN C43'!B16,1,1)="-",
      "-"&amp;VLOOKUP(VLOOKUP(MID('ASSIGN C43'!B16,2,100),items.h!$B:$C,2,0),items.h!$C:$D,2,0)&amp;",",
       " "&amp;VLOOKUP(VLOOKUP('ASSIGN C43'!B16,items.h!$B:$C,2,0),items.h!$C:$D,2,0)&amp;","),
   "           ")</f>
        <v xml:space="preserve"> ITM_SHIFTf,</v>
      </c>
      <c r="C16" s="3" t="str">
        <f>IF('ASSIGN C43'!C16&lt;&gt;"",
   IF(MID('ASSIGN C43'!C16,1,1)="-",
      "-"&amp;VLOOKUP(VLOOKUP(MID('ASSIGN C43'!C16,2,100),items.h!$B:$C,2,0),items.h!$C:$D,2,0)&amp;",",
       " "&amp;VLOOKUP(VLOOKUP('ASSIGN C43'!C16,items.h!$B:$C,2,0),items.h!$C:$D,2,0)&amp;","),
   "           ")</f>
        <v xml:space="preserve"> ITM_NULL,</v>
      </c>
      <c r="D16" s="3" t="str">
        <f>IF('ASSIGN C43'!D16&lt;&gt;"",
   IF(MID('ASSIGN C43'!D16,1,1)="-",
      "-"&amp;VLOOKUP(VLOOKUP(MID('ASSIGN C43'!D16,2,100),items.h!$B:$C,2,0),items.h!$C:$D,2,0)&amp;",",
       " "&amp;VLOOKUP(VLOOKUP('ASSIGN C43'!D16,items.h!$B:$C,2,0),items.h!$C:$D,2,0)&amp;","),
   "           ")</f>
        <v xml:space="preserve"> ITM_SCRDMP,</v>
      </c>
      <c r="E16" s="3" t="str">
        <f>IF('ASSIGN C43'!E16&lt;&gt;"",
   IF(MID('ASSIGN C43'!E16,1,1)="-",
      "-"&amp;VLOOKUP(VLOOKUP(MID('ASSIGN C43'!E16,2,100),items.h!$B:$C,2,0),items.h!$C:$D,2,0)&amp;",",
       " "&amp;VLOOKUP(VLOOKUP('ASSIGN C43'!E16,items.h!$B:$C,2,0),items.h!$C:$D,2,0)&amp;","),
   "           ")</f>
        <v xml:space="preserve"> ITM_SHIFTf,</v>
      </c>
      <c r="F16" s="3" t="str">
        <f>IF('ASSIGN C43'!F16&lt;&gt;"",
   IF(MID('ASSIGN C43'!F16,1,1)="-",
      "-"&amp;VLOOKUP(VLOOKUP(MID('ASSIGN C43'!F16,2,100),items.h!$B:$C,2,0),items.h!$C:$D,2,0)&amp;",",
       " "&amp;VLOOKUP(VLOOKUP('ASSIGN C43'!F16,items.h!$B:$C,2,0),items.h!$C:$D,2,0)&amp;","),
   "           ")</f>
        <v xml:space="preserve"> ITM_SHIFTf,</v>
      </c>
      <c r="G16" s="3" t="str">
        <f>IF('ASSIGN C43'!G16&lt;&gt;"",
   IF(MID('ASSIGN C43'!G16,1,1)="-",
      "-"&amp;VLOOKUP(VLOOKUP(MID('ASSIGN C43'!G16,2,100),items.h!$B:$C,2,0),items.h!$C:$D,2,0)&amp;",",
       " "&amp;VLOOKUP(VLOOKUP('ASSIGN C43'!G16,items.h!$B:$C,2,0),items.h!$C:$D,2,0)&amp;","),
   "           ")</f>
        <v xml:space="preserve"> ITM_NULL,</v>
      </c>
      <c r="H16" s="3" t="str">
        <f>IF('ASSIGN C43'!H16&lt;&gt;"",
   IF(MID('ASSIGN C43'!H16,1,1)="-",
      "-"&amp;VLOOKUP(VLOOKUP(MID('ASSIGN C43'!H16,2,100),items.h!$B:$C,2,0),items.h!$C:$D,2,0)&amp;",",
       " "&amp;VLOOKUP(VLOOKUP('ASSIGN C43'!H16,items.h!$B:$C,2,0),items.h!$C:$D,2,0)&amp;","),
   "           ")</f>
        <v xml:space="preserve"> ITM_SCRDMP,</v>
      </c>
      <c r="I16" s="3" t="str">
        <f>IF('ASSIGN C43'!I16&lt;&gt;"",
   IF(MID('ASSIGN C43'!I16,1,1)="-",
      "-"&amp;VLOOKUP(VLOOKUP(MID('ASSIGN C43'!I16,2,100),items.h!$B:$C,2,0),items.h!$C:$D,2,0)&amp;"",
       " "&amp;VLOOKUP(VLOOKUP('ASSIGN C43'!I16,items.h!$B:$C,2,0),items.h!$C:$D,2,0)&amp;""),
   "           ")</f>
        <v xml:space="preserve"> ITM_SHIFTf</v>
      </c>
      <c r="J16" s="3" t="str">
        <f t="shared" si="1"/>
        <v>},</v>
      </c>
      <c r="L16" s="3" t="str">
        <f t="shared" si="2"/>
        <v xml:space="preserve"> ITM_SHIFTf,      </v>
      </c>
      <c r="M16" s="3" t="str">
        <f t="shared" si="3"/>
        <v xml:space="preserve"> ITM_NULL,        </v>
      </c>
      <c r="N16" s="3" t="str">
        <f t="shared" si="4"/>
        <v xml:space="preserve"> ITM_SCRDMP,      </v>
      </c>
      <c r="O16" s="3" t="str">
        <f t="shared" si="5"/>
        <v xml:space="preserve"> ITM_SHIFTf,      </v>
      </c>
      <c r="P16" s="3" t="str">
        <f t="shared" si="6"/>
        <v xml:space="preserve"> ITM_SHIFTf,      </v>
      </c>
      <c r="Q16" s="3" t="str">
        <f t="shared" si="7"/>
        <v xml:space="preserve"> ITM_NULL,        </v>
      </c>
      <c r="R16" s="3" t="str">
        <f t="shared" si="8"/>
        <v xml:space="preserve"> ITM_SCRDMP,      </v>
      </c>
      <c r="S16" s="3" t="str">
        <f t="shared" si="9"/>
        <v xml:space="preserve"> ITM_SHIFTf       </v>
      </c>
      <c r="U16" s="7" t="str">
        <f t="shared" si="10"/>
        <v>{35,   ITM_SHIFTf,       ITM_NULL,         ITM_SCRDMP,       ITM_SHIFTf,       ITM_SHIFTf,       ITM_NULL,         ITM_SCRDMP,       ITM_SHIFTf          },</v>
      </c>
      <c r="Y16" s="3" t="b">
        <f>B16='ASSIGN 43S'!B15</f>
        <v>0</v>
      </c>
      <c r="Z16" s="3" t="b">
        <f>C16='ASSIGN 43S'!C15</f>
        <v>0</v>
      </c>
      <c r="AA16" s="3" t="b">
        <f>D16='ASSIGN 43S'!D15</f>
        <v>0</v>
      </c>
      <c r="AB16" s="3" t="b">
        <f>E16='ASSIGN 43S'!E15</f>
        <v>0</v>
      </c>
      <c r="AC16" s="3" t="b">
        <f>F16='ASSIGN 43S'!F15</f>
        <v>0</v>
      </c>
      <c r="AD16" s="3" t="b">
        <f>G16='ASSIGN 43S'!G15</f>
        <v>0</v>
      </c>
      <c r="AE16" s="3" t="b">
        <f>H16='ASSIGN 43S'!H15</f>
        <v>0</v>
      </c>
      <c r="AF16" s="3" t="b">
        <f>I16='ASSIGN 43S'!I15</f>
        <v>0</v>
      </c>
    </row>
    <row r="17" spans="1:32">
      <c r="A17" s="3" t="str">
        <f>IF(I17&lt;&gt;"           ",'ASSIGN C43'!A17&amp;",  ","")</f>
        <v xml:space="preserve">{36,  </v>
      </c>
      <c r="B17" s="3" t="str">
        <f>IF('ASSIGN C43'!B17&lt;&gt;"",
   IF(MID('ASSIGN C43'!B17,1,1)="-",
      "-"&amp;VLOOKUP(VLOOKUP(MID('ASSIGN C43'!B17,2,100),items.h!$B:$C,2,0),items.h!$C:$D,2,0)&amp;",",
       " "&amp;VLOOKUP(VLOOKUP('ASSIGN C43'!B17,items.h!$B:$C,2,0),items.h!$C:$D,2,0)&amp;","),
   "           ")</f>
        <v xml:space="preserve"> ITM_SHIFTg,</v>
      </c>
      <c r="C17" s="3" t="str">
        <f>IF('ASSIGN C43'!C17&lt;&gt;"",
   IF(MID('ASSIGN C43'!C17,1,1)="-",
      "-"&amp;VLOOKUP(VLOOKUP(MID('ASSIGN C43'!C17,2,100),items.h!$B:$C,2,0),items.h!$C:$D,2,0)&amp;",",
       " "&amp;VLOOKUP(VLOOKUP('ASSIGN C43'!C17,items.h!$B:$C,2,0),items.h!$C:$D,2,0)&amp;","),
   "           ")</f>
        <v xml:space="preserve"> ITM_USERMODE,</v>
      </c>
      <c r="D17" s="3" t="str">
        <f>IF('ASSIGN C43'!D17&lt;&gt;"",
   IF(MID('ASSIGN C43'!D17,1,1)="-",
      "-"&amp;VLOOKUP(VLOOKUP(MID('ASSIGN C43'!D17,2,100),items.h!$B:$C,2,0),items.h!$C:$D,2,0)&amp;",",
       " "&amp;VLOOKUP(VLOOKUP('ASSIGN C43'!D17,items.h!$B:$C,2,0),items.h!$C:$D,2,0)&amp;","),
   "           ")</f>
        <v xml:space="preserve"> ITM_NULL,</v>
      </c>
      <c r="E17" s="3" t="str">
        <f>IF('ASSIGN C43'!E17&lt;&gt;"",
   IF(MID('ASSIGN C43'!E17,1,1)="-",
      "-"&amp;VLOOKUP(VLOOKUP(MID('ASSIGN C43'!E17,2,100),items.h!$B:$C,2,0),items.h!$C:$D,2,0)&amp;",",
       " "&amp;VLOOKUP(VLOOKUP('ASSIGN C43'!E17,items.h!$B:$C,2,0),items.h!$C:$D,2,0)&amp;","),
   "           ")</f>
        <v xml:space="preserve"> ITM_SHIFTg,</v>
      </c>
      <c r="F17" s="3" t="str">
        <f>IF('ASSIGN C43'!F17&lt;&gt;"",
   IF(MID('ASSIGN C43'!F17,1,1)="-",
      "-"&amp;VLOOKUP(VLOOKUP(MID('ASSIGN C43'!F17,2,100),items.h!$B:$C,2,0),items.h!$C:$D,2,0)&amp;",",
       " "&amp;VLOOKUP(VLOOKUP('ASSIGN C43'!F17,items.h!$B:$C,2,0),items.h!$C:$D,2,0)&amp;","),
   "           ")</f>
        <v xml:space="preserve"> ITM_SHIFTg,</v>
      </c>
      <c r="G17" s="3" t="str">
        <f>IF('ASSIGN C43'!G17&lt;&gt;"",
   IF(MID('ASSIGN C43'!G17,1,1)="-",
      "-"&amp;VLOOKUP(VLOOKUP(MID('ASSIGN C43'!G17,2,100),items.h!$B:$C,2,0),items.h!$C:$D,2,0)&amp;",",
       " "&amp;VLOOKUP(VLOOKUP('ASSIGN C43'!G17,items.h!$B:$C,2,0),items.h!$C:$D,2,0)&amp;","),
   "           ")</f>
        <v xml:space="preserve"> ITM_USERMODE,</v>
      </c>
      <c r="H17" s="3" t="str">
        <f>IF('ASSIGN C43'!H17&lt;&gt;"",
   IF(MID('ASSIGN C43'!H17,1,1)="-",
      "-"&amp;VLOOKUP(VLOOKUP(MID('ASSIGN C43'!H17,2,100),items.h!$B:$C,2,0),items.h!$C:$D,2,0)&amp;",",
       " "&amp;VLOOKUP(VLOOKUP('ASSIGN C43'!H17,items.h!$B:$C,2,0),items.h!$C:$D,2,0)&amp;","),
   "           ")</f>
        <v xml:space="preserve"> ITM_NULL,</v>
      </c>
      <c r="I17" s="3" t="str">
        <f>IF('ASSIGN C43'!I17&lt;&gt;"",
   IF(MID('ASSIGN C43'!I17,1,1)="-",
      "-"&amp;VLOOKUP(VLOOKUP(MID('ASSIGN C43'!I17,2,100),items.h!$B:$C,2,0),items.h!$C:$D,2,0)&amp;"",
       " "&amp;VLOOKUP(VLOOKUP('ASSIGN C43'!I17,items.h!$B:$C,2,0),items.h!$C:$D,2,0)&amp;""),
   "           ")</f>
        <v xml:space="preserve"> ITM_SHIFTg</v>
      </c>
      <c r="J17" s="3" t="str">
        <f t="shared" si="1"/>
        <v>},</v>
      </c>
      <c r="L17" s="3" t="str">
        <f t="shared" si="2"/>
        <v xml:space="preserve"> ITM_SHIFTg,      </v>
      </c>
      <c r="M17" s="3" t="str">
        <f t="shared" si="3"/>
        <v xml:space="preserve"> ITM_USERMODE,    </v>
      </c>
      <c r="N17" s="3" t="str">
        <f t="shared" si="4"/>
        <v xml:space="preserve"> ITM_NULL,        </v>
      </c>
      <c r="O17" s="3" t="str">
        <f t="shared" si="5"/>
        <v xml:space="preserve"> ITM_SHIFTg,      </v>
      </c>
      <c r="P17" s="3" t="str">
        <f t="shared" si="6"/>
        <v xml:space="preserve"> ITM_SHIFTg,      </v>
      </c>
      <c r="Q17" s="3" t="str">
        <f t="shared" si="7"/>
        <v xml:space="preserve"> ITM_USERMODE,    </v>
      </c>
      <c r="R17" s="3" t="str">
        <f t="shared" si="8"/>
        <v xml:space="preserve"> ITM_NULL,        </v>
      </c>
      <c r="S17" s="3" t="str">
        <f t="shared" si="9"/>
        <v xml:space="preserve"> ITM_SHIFTg       </v>
      </c>
      <c r="U17" s="7" t="str">
        <f t="shared" si="10"/>
        <v>{36,   ITM_SHIFTg,       ITM_USERMODE,     ITM_NULL,         ITM_SHIFTg,       ITM_SHIFTg,       ITM_USERMODE,     ITM_NULL,         ITM_SHIFTg          },</v>
      </c>
      <c r="Y17" s="3" t="b">
        <f>B17='ASSIGN 43S'!B16</f>
        <v>0</v>
      </c>
      <c r="Z17" s="3" t="b">
        <f>C17='ASSIGN 43S'!C16</f>
        <v>0</v>
      </c>
      <c r="AA17" s="3" t="b">
        <f>D17='ASSIGN 43S'!D16</f>
        <v>0</v>
      </c>
      <c r="AB17" s="3" t="b">
        <f>E17='ASSIGN 43S'!E16</f>
        <v>0</v>
      </c>
      <c r="AC17" s="3" t="b">
        <f>F17='ASSIGN 43S'!F16</f>
        <v>0</v>
      </c>
      <c r="AD17" s="3" t="b">
        <f>G17='ASSIGN 43S'!G16</f>
        <v>0</v>
      </c>
      <c r="AE17" s="3" t="b">
        <f>H17='ASSIGN 43S'!H16</f>
        <v>0</v>
      </c>
      <c r="AF17" s="3" t="b">
        <f>I17='ASSIGN 43S'!I16</f>
        <v>0</v>
      </c>
    </row>
    <row r="18" spans="1:32">
      <c r="A18" s="3" t="str">
        <f>IF(I18&lt;&gt;"           ",'ASSIGN C43'!A18&amp;",  ","")</f>
        <v/>
      </c>
      <c r="B18" s="3" t="str">
        <f>IF('ASSIGN C43'!B18&lt;&gt;"",
   IF(MID('ASSIGN C43'!B18,1,1)="-",
      "-"&amp;VLOOKUP(VLOOKUP(MID('ASSIGN C43'!B18,2,100),items.h!$B:$C,2,0),items.h!$C:$D,2,0)&amp;",",
       " "&amp;VLOOKUP(VLOOKUP('ASSIGN C43'!B18,items.h!$B:$C,2,0),items.h!$C:$D,2,0)&amp;","),
   "           ")</f>
        <v xml:space="preserve">           </v>
      </c>
      <c r="C18" s="3" t="str">
        <f>IF('ASSIGN C43'!C18&lt;&gt;"",
   IF(MID('ASSIGN C43'!C18,1,1)="-",
      "-"&amp;VLOOKUP(VLOOKUP(MID('ASSIGN C43'!C18,2,100),items.h!$B:$C,2,0),items.h!$C:$D,2,0)&amp;",",
       " "&amp;VLOOKUP(VLOOKUP('ASSIGN C43'!C18,items.h!$B:$C,2,0),items.h!$C:$D,2,0)&amp;","),
   "           ")</f>
        <v xml:space="preserve">           </v>
      </c>
      <c r="D18" s="3" t="str">
        <f>IF('ASSIGN C43'!D18&lt;&gt;"",
   IF(MID('ASSIGN C43'!D18,1,1)="-",
      "-"&amp;VLOOKUP(VLOOKUP(MID('ASSIGN C43'!D18,2,100),items.h!$B:$C,2,0),items.h!$C:$D,2,0)&amp;",",
       " "&amp;VLOOKUP(VLOOKUP('ASSIGN C43'!D18,items.h!$B:$C,2,0),items.h!$C:$D,2,0)&amp;","),
   "           ")</f>
        <v xml:space="preserve">           </v>
      </c>
      <c r="E18" s="3" t="str">
        <f>IF('ASSIGN C43'!E18&lt;&gt;"",
   IF(MID('ASSIGN C43'!E18,1,1)="-",
      "-"&amp;VLOOKUP(VLOOKUP(MID('ASSIGN C43'!E18,2,100),items.h!$B:$C,2,0),items.h!$C:$D,2,0)&amp;",",
       " "&amp;VLOOKUP(VLOOKUP('ASSIGN C43'!E18,items.h!$B:$C,2,0),items.h!$C:$D,2,0)&amp;","),
   "           ")</f>
        <v xml:space="preserve">           </v>
      </c>
      <c r="F18" s="3" t="str">
        <f>IF('ASSIGN C43'!F18&lt;&gt;"",
   IF(MID('ASSIGN C43'!F18,1,1)="-",
      "-"&amp;VLOOKUP(VLOOKUP(MID('ASSIGN C43'!F18,2,100),items.h!$B:$C,2,0),items.h!$C:$D,2,0)&amp;",",
       " "&amp;VLOOKUP(VLOOKUP('ASSIGN C43'!F18,items.h!$B:$C,2,0),items.h!$C:$D,2,0)&amp;","),
   "           ")</f>
        <v xml:space="preserve">           </v>
      </c>
      <c r="G18" s="3" t="str">
        <f>IF('ASSIGN C43'!G18&lt;&gt;"",
   IF(MID('ASSIGN C43'!G18,1,1)="-",
      "-"&amp;VLOOKUP(VLOOKUP(MID('ASSIGN C43'!G18,2,100),items.h!$B:$C,2,0),items.h!$C:$D,2,0)&amp;",",
       " "&amp;VLOOKUP(VLOOKUP('ASSIGN C43'!G18,items.h!$B:$C,2,0),items.h!$C:$D,2,0)&amp;","),
   "           ")</f>
        <v xml:space="preserve">           </v>
      </c>
      <c r="H18" s="3" t="str">
        <f>IF('ASSIGN C43'!H18&lt;&gt;"",
   IF(MID('ASSIGN C43'!H18,1,1)="-",
      "-"&amp;VLOOKUP(VLOOKUP(MID('ASSIGN C43'!H18,2,100),items.h!$B:$C,2,0),items.h!$C:$D,2,0)&amp;",",
       " "&amp;VLOOKUP(VLOOKUP('ASSIGN C43'!H18,items.h!$B:$C,2,0),items.h!$C:$D,2,0)&amp;","),
   "           ")</f>
        <v xml:space="preserve">           </v>
      </c>
      <c r="I18" s="3" t="str">
        <f>IF('ASSIGN C43'!I18&lt;&gt;"",
   IF(MID('ASSIGN C43'!I18,1,1)="-",
      "-"&amp;VLOOKUP(VLOOKUP(MID('ASSIGN C43'!I18,2,100),items.h!$B:$C,2,0),items.h!$C:$D,2,0)&amp;"",
       " "&amp;VLOOKUP(VLOOKUP('ASSIGN C43'!I18,items.h!$B:$C,2,0),items.h!$C:$D,2,0)&amp;""),
   "           ")</f>
        <v xml:space="preserve">           </v>
      </c>
      <c r="J18" s="3" t="str">
        <f t="shared" si="1"/>
        <v/>
      </c>
      <c r="L18" s="3" t="str">
        <f t="shared" si="2"/>
        <v xml:space="preserve">                  </v>
      </c>
      <c r="M18" s="3" t="str">
        <f t="shared" si="3"/>
        <v xml:space="preserve">                  </v>
      </c>
      <c r="N18" s="3" t="str">
        <f t="shared" si="4"/>
        <v xml:space="preserve">                  </v>
      </c>
      <c r="O18" s="3" t="str">
        <f t="shared" si="5"/>
        <v xml:space="preserve">                  </v>
      </c>
      <c r="P18" s="3" t="str">
        <f t="shared" si="6"/>
        <v xml:space="preserve">                  </v>
      </c>
      <c r="Q18" s="3" t="str">
        <f t="shared" si="7"/>
        <v xml:space="preserve">                  </v>
      </c>
      <c r="R18" s="3" t="str">
        <f t="shared" si="8"/>
        <v xml:space="preserve">                  </v>
      </c>
      <c r="S18" s="3" t="str">
        <f t="shared" si="9"/>
        <v xml:space="preserve">                  </v>
      </c>
      <c r="U18" s="7" t="str">
        <f t="shared" si="10"/>
        <v xml:space="preserve">                                                                                                                                                   </v>
      </c>
      <c r="Y18" s="3" t="b">
        <f>B18='ASSIGN 43S'!B17</f>
        <v>0</v>
      </c>
      <c r="Z18" s="3" t="b">
        <f>C18='ASSIGN 43S'!C17</f>
        <v>0</v>
      </c>
      <c r="AA18" s="3" t="b">
        <f>D18='ASSIGN 43S'!D17</f>
        <v>0</v>
      </c>
      <c r="AB18" s="3" t="b">
        <f>E18='ASSIGN 43S'!E17</f>
        <v>0</v>
      </c>
      <c r="AC18" s="3" t="b">
        <f>F18='ASSIGN 43S'!F17</f>
        <v>0</v>
      </c>
      <c r="AD18" s="3" t="b">
        <f>G18='ASSIGN 43S'!G17</f>
        <v>0</v>
      </c>
      <c r="AE18" s="3" t="b">
        <f>H18='ASSIGN 43S'!H17</f>
        <v>0</v>
      </c>
      <c r="AF18" s="3" t="b">
        <f>I18='ASSIGN 43S'!I17</f>
        <v>0</v>
      </c>
    </row>
    <row r="19" spans="1:32">
      <c r="A19" s="3" t="str">
        <f>IF(I19&lt;&gt;"           ",'ASSIGN C43'!A19&amp;",  ","")</f>
        <v xml:space="preserve">{41,  </v>
      </c>
      <c r="B19" s="3" t="str">
        <f>IF('ASSIGN C43'!B19&lt;&gt;"",
   IF(MID('ASSIGN C43'!B19,1,1)="-",
      "-"&amp;VLOOKUP(VLOOKUP(MID('ASSIGN C43'!B19,2,100),items.h!$B:$C,2,0),items.h!$C:$D,2,0)&amp;",",
       " "&amp;VLOOKUP(VLOOKUP('ASSIGN C43'!B19,items.h!$B:$C,2,0),items.h!$C:$D,2,0)&amp;","),
   "           ")</f>
        <v xml:space="preserve"> ITM_ENTER,</v>
      </c>
      <c r="C19" s="3" t="str">
        <f>IF('ASSIGN C43'!C19&lt;&gt;"",
   IF(MID('ASSIGN C43'!C19,1,1)="-",
      "-"&amp;VLOOKUP(VLOOKUP(MID('ASSIGN C43'!C19,2,100),items.h!$B:$C,2,0),items.h!$C:$D,2,0)&amp;",",
       " "&amp;VLOOKUP(VLOOKUP('ASSIGN C43'!C19,items.h!$B:$C,2,0),items.h!$C:$D,2,0)&amp;","),
   "           ")</f>
        <v xml:space="preserve"> ITM_STATUS,</v>
      </c>
      <c r="D19" s="3" t="str">
        <f>IF('ASSIGN C43'!D19&lt;&gt;"",
   IF(MID('ASSIGN C43'!D19,1,1)="-",
      "-"&amp;VLOOKUP(VLOOKUP(MID('ASSIGN C43'!D19,2,100),items.h!$B:$C,2,0),items.h!$C:$D,2,0)&amp;",",
       " "&amp;VLOOKUP(VLOOKUP('ASSIGN C43'!D19,items.h!$B:$C,2,0),items.h!$C:$D,2,0)&amp;","),
   "           ")</f>
        <v xml:space="preserve"> ITM_DROP,</v>
      </c>
      <c r="E19" s="3" t="str">
        <f>IF('ASSIGN C43'!E19&lt;&gt;"",
   IF(MID('ASSIGN C43'!E19,1,1)="-",
      "-"&amp;VLOOKUP(VLOOKUP(MID('ASSIGN C43'!E19,2,100),items.h!$B:$C,2,0),items.h!$C:$D,2,0)&amp;",",
       " "&amp;VLOOKUP(VLOOKUP('ASSIGN C43'!E19,items.h!$B:$C,2,0),items.h!$C:$D,2,0)&amp;","),
   "           ")</f>
        <v xml:space="preserve"> ITM_ENTER,</v>
      </c>
      <c r="F19" s="3" t="str">
        <f>IF('ASSIGN C43'!F19&lt;&gt;"",
   IF(MID('ASSIGN C43'!F19,1,1)="-",
      "-"&amp;VLOOKUP(VLOOKUP(MID('ASSIGN C43'!F19,2,100),items.h!$B:$C,2,0),items.h!$C:$D,2,0)&amp;",",
       " "&amp;VLOOKUP(VLOOKUP('ASSIGN C43'!F19,items.h!$B:$C,2,0),items.h!$C:$D,2,0)&amp;","),
   "           ")</f>
        <v xml:space="preserve"> ITM_ENTER,</v>
      </c>
      <c r="G19" s="3" t="str">
        <f>IF('ASSIGN C43'!G19&lt;&gt;"",
   IF(MID('ASSIGN C43'!G19,1,1)="-",
      "-"&amp;VLOOKUP(VLOOKUP(MID('ASSIGN C43'!G19,2,100),items.h!$B:$C,2,0),items.h!$C:$D,2,0)&amp;",",
       " "&amp;VLOOKUP(VLOOKUP('ASSIGN C43'!G19,items.h!$B:$C,2,0),items.h!$C:$D,2,0)&amp;","),
   "           ")</f>
        <v xml:space="preserve"> ITM_STATUS,</v>
      </c>
      <c r="H19" s="3" t="str">
        <f>IF('ASSIGN C43'!H19&lt;&gt;"",
   IF(MID('ASSIGN C43'!H19,1,1)="-",
      "-"&amp;VLOOKUP(VLOOKUP(MID('ASSIGN C43'!H19,2,100),items.h!$B:$C,2,0),items.h!$C:$D,2,0)&amp;",",
       " "&amp;VLOOKUP(VLOOKUP('ASSIGN C43'!H19,items.h!$B:$C,2,0),items.h!$C:$D,2,0)&amp;","),
   "           ")</f>
        <v xml:space="preserve"> ITM_DROP,</v>
      </c>
      <c r="I19" s="3" t="str">
        <f>IF('ASSIGN C43'!I19&lt;&gt;"",
   IF(MID('ASSIGN C43'!I19,1,1)="-",
      "-"&amp;VLOOKUP(VLOOKUP(MID('ASSIGN C43'!I19,2,100),items.h!$B:$C,2,0),items.h!$C:$D,2,0)&amp;"",
       " "&amp;VLOOKUP(VLOOKUP('ASSIGN C43'!I19,items.h!$B:$C,2,0),items.h!$C:$D,2,0)&amp;""),
   "           ")</f>
        <v xml:space="preserve"> ITM_ENTER</v>
      </c>
      <c r="J19" s="3" t="str">
        <f t="shared" si="1"/>
        <v>},</v>
      </c>
      <c r="L19" s="3" t="str">
        <f t="shared" si="2"/>
        <v xml:space="preserve"> ITM_ENTER,       </v>
      </c>
      <c r="M19" s="3" t="str">
        <f t="shared" si="3"/>
        <v xml:space="preserve"> ITM_STATUS,      </v>
      </c>
      <c r="N19" s="3" t="str">
        <f t="shared" si="4"/>
        <v xml:space="preserve"> ITM_DROP,        </v>
      </c>
      <c r="O19" s="3" t="str">
        <f t="shared" si="5"/>
        <v xml:space="preserve"> ITM_ENTER,       </v>
      </c>
      <c r="P19" s="3" t="str">
        <f t="shared" si="6"/>
        <v xml:space="preserve"> ITM_ENTER,       </v>
      </c>
      <c r="Q19" s="3" t="str">
        <f t="shared" si="7"/>
        <v xml:space="preserve"> ITM_STATUS,      </v>
      </c>
      <c r="R19" s="3" t="str">
        <f t="shared" si="8"/>
        <v xml:space="preserve"> ITM_DROP,        </v>
      </c>
      <c r="S19" s="3" t="str">
        <f t="shared" si="9"/>
        <v xml:space="preserve"> ITM_ENTER        </v>
      </c>
      <c r="U19" s="7" t="str">
        <f t="shared" si="10"/>
        <v>{41,   ITM_ENTER,        ITM_STATUS,       ITM_DROP,         ITM_ENTER,        ITM_ENTER,        ITM_STATUS,       ITM_DROP,         ITM_ENTER           },</v>
      </c>
      <c r="Y19" s="3" t="b">
        <f>B19='ASSIGN 43S'!B18</f>
        <v>0</v>
      </c>
      <c r="Z19" s="3" t="b">
        <f>C19='ASSIGN 43S'!C18</f>
        <v>0</v>
      </c>
      <c r="AA19" s="3" t="b">
        <f>D19='ASSIGN 43S'!D18</f>
        <v>0</v>
      </c>
      <c r="AB19" s="3" t="b">
        <f>E19='ASSIGN 43S'!E18</f>
        <v>0</v>
      </c>
      <c r="AC19" s="3" t="b">
        <f>F19='ASSIGN 43S'!F18</f>
        <v>0</v>
      </c>
      <c r="AD19" s="3" t="b">
        <f>G19='ASSIGN 43S'!G18</f>
        <v>0</v>
      </c>
      <c r="AE19" s="3" t="b">
        <f>H19='ASSIGN 43S'!H18</f>
        <v>0</v>
      </c>
      <c r="AF19" s="3" t="b">
        <f>I19='ASSIGN 43S'!I18</f>
        <v>0</v>
      </c>
    </row>
    <row r="20" spans="1:32">
      <c r="A20" s="3" t="str">
        <f>IF(I20&lt;&gt;"           ",'ASSIGN C43'!A20&amp;",  ","")</f>
        <v xml:space="preserve">{42,  </v>
      </c>
      <c r="B20" s="3" t="str">
        <f>IF('ASSIGN C43'!B20&lt;&gt;"",
   IF(MID('ASSIGN C43'!B20,1,1)="-",
      "-"&amp;VLOOKUP(VLOOKUP(MID('ASSIGN C43'!B20,2,100),items.h!$B:$C,2,0),items.h!$C:$D,2,0)&amp;",",
       " "&amp;VLOOKUP(VLOOKUP('ASSIGN C43'!B20,items.h!$B:$C,2,0),items.h!$C:$D,2,0)&amp;","),
   "           ")</f>
        <v xml:space="preserve"> ITM_XexY,</v>
      </c>
      <c r="C20" s="3" t="str">
        <f>IF('ASSIGN C43'!C20&lt;&gt;"",
   IF(MID('ASSIGN C43'!C20,1,1)="-",
      "-"&amp;VLOOKUP(VLOOKUP(MID('ASSIGN C43'!C20,2,100),items.h!$B:$C,2,0),items.h!$C:$D,2,0)&amp;",",
       " "&amp;VLOOKUP(VLOOKUP('ASSIGN C43'!C20,items.h!$B:$C,2,0),items.h!$C:$D,2,0)&amp;","),
   "           ")</f>
        <v xml:space="preserve"> ITM_FILL,</v>
      </c>
      <c r="D20" s="3" t="str">
        <f>IF('ASSIGN C43'!D20&lt;&gt;"",
   IF(MID('ASSIGN C43'!D20,1,1)="-",
      "-"&amp;VLOOKUP(VLOOKUP(MID('ASSIGN C43'!D20,2,100),items.h!$B:$C,2,0),items.h!$C:$D,2,0)&amp;",",
       " "&amp;VLOOKUP(VLOOKUP('ASSIGN C43'!D20,items.h!$B:$C,2,0),items.h!$C:$D,2,0)&amp;","),
   "           ")</f>
        <v>-MNU_STK,</v>
      </c>
      <c r="E20" s="3" t="str">
        <f>IF('ASSIGN C43'!E20&lt;&gt;"",
   IF(MID('ASSIGN C43'!E20,1,1)="-",
      "-"&amp;VLOOKUP(VLOOKUP(MID('ASSIGN C43'!E20,2,100),items.h!$B:$C,2,0),items.h!$C:$D,2,0)&amp;",",
       " "&amp;VLOOKUP(VLOOKUP('ASSIGN C43'!E20,items.h!$B:$C,2,0),items.h!$C:$D,2,0)&amp;","),
   "           ")</f>
        <v xml:space="preserve"> ITM_ex,</v>
      </c>
      <c r="F20" s="3" t="str">
        <f>IF('ASSIGN C43'!F20&lt;&gt;"",
   IF(MID('ASSIGN C43'!F20,1,1)="-",
      "-"&amp;VLOOKUP(VLOOKUP(MID('ASSIGN C43'!F20,2,100),items.h!$B:$C,2,0),items.h!$C:$D,2,0)&amp;",",
       " "&amp;VLOOKUP(VLOOKUP('ASSIGN C43'!F20,items.h!$B:$C,2,0),items.h!$C:$D,2,0)&amp;","),
   "           ")</f>
        <v xml:space="preserve"> ITM_K,</v>
      </c>
      <c r="G20" s="3" t="str">
        <f>IF('ASSIGN C43'!G20&lt;&gt;"",
   IF(MID('ASSIGN C43'!G20,1,1)="-",
      "-"&amp;VLOOKUP(VLOOKUP(MID('ASSIGN C43'!G20,2,100),items.h!$B:$C,2,0),items.h!$C:$D,2,0)&amp;",",
       " "&amp;VLOOKUP(VLOOKUP('ASSIGN C43'!G20,items.h!$B:$C,2,0),items.h!$C:$D,2,0)&amp;","),
   "           ")</f>
        <v xml:space="preserve"> ITM_ex,</v>
      </c>
      <c r="H20" s="3" t="str">
        <f>IF('ASSIGN C43'!H20&lt;&gt;"",
   IF(MID('ASSIGN C43'!H20,1,1)="-",
      "-"&amp;VLOOKUP(VLOOKUP(MID('ASSIGN C43'!H20,2,100),items.h!$B:$C,2,0),items.h!$C:$D,2,0)&amp;",",
       " "&amp;VLOOKUP(VLOOKUP('ASSIGN C43'!H20,items.h!$B:$C,2,0),items.h!$C:$D,2,0)&amp;","),
   "           ")</f>
        <v xml:space="preserve"> ITM_KAPPA,</v>
      </c>
      <c r="I20" s="3" t="str">
        <f>IF('ASSIGN C43'!I20&lt;&gt;"",
   IF(MID('ASSIGN C43'!I20,1,1)="-",
      "-"&amp;VLOOKUP(VLOOKUP(MID('ASSIGN C43'!I20,2,100),items.h!$B:$C,2,0),items.h!$C:$D,2,0)&amp;"",
       " "&amp;VLOOKUP(VLOOKUP('ASSIGN C43'!I20,items.h!$B:$C,2,0),items.h!$C:$D,2,0)&amp;""),
   "           ")</f>
        <v xml:space="preserve"> ITM_REGK</v>
      </c>
      <c r="J20" s="3" t="str">
        <f t="shared" si="1"/>
        <v>},</v>
      </c>
      <c r="L20" s="3" t="str">
        <f t="shared" si="2"/>
        <v xml:space="preserve"> ITM_XexY,        </v>
      </c>
      <c r="M20" s="3" t="str">
        <f t="shared" si="3"/>
        <v xml:space="preserve"> ITM_FILL,        </v>
      </c>
      <c r="N20" s="3" t="str">
        <f t="shared" si="4"/>
        <v xml:space="preserve">-MNU_STK,         </v>
      </c>
      <c r="O20" s="3" t="str">
        <f t="shared" si="5"/>
        <v xml:space="preserve"> ITM_ex,          </v>
      </c>
      <c r="P20" s="3" t="str">
        <f t="shared" si="6"/>
        <v xml:space="preserve"> ITM_K,           </v>
      </c>
      <c r="Q20" s="3" t="str">
        <f t="shared" si="7"/>
        <v xml:space="preserve"> ITM_ex,          </v>
      </c>
      <c r="R20" s="3" t="str">
        <f t="shared" si="8"/>
        <v xml:space="preserve"> ITM_KAPPA,       </v>
      </c>
      <c r="S20" s="3" t="str">
        <f t="shared" si="9"/>
        <v xml:space="preserve"> ITM_REGK         </v>
      </c>
      <c r="U20" s="7" t="str">
        <f t="shared" si="10"/>
        <v>{42,   ITM_XexY,         ITM_FILL,        -MNU_STK,          ITM_ex,           ITM_K,            ITM_ex,           ITM_KAPPA,        ITM_REGK            },</v>
      </c>
      <c r="Y20" s="3" t="b">
        <f>B20='ASSIGN 43S'!B19</f>
        <v>0</v>
      </c>
      <c r="Z20" s="3" t="b">
        <f>C20='ASSIGN 43S'!C19</f>
        <v>0</v>
      </c>
      <c r="AA20" s="3" t="b">
        <f>D20='ASSIGN 43S'!D19</f>
        <v>0</v>
      </c>
      <c r="AB20" s="3" t="b">
        <f>E20='ASSIGN 43S'!E19</f>
        <v>0</v>
      </c>
      <c r="AC20" s="3" t="b">
        <f>F20='ASSIGN 43S'!F19</f>
        <v>0</v>
      </c>
      <c r="AD20" s="3" t="b">
        <f>G20='ASSIGN 43S'!G19</f>
        <v>0</v>
      </c>
      <c r="AE20" s="3" t="b">
        <f>H20='ASSIGN 43S'!H19</f>
        <v>0</v>
      </c>
      <c r="AF20" s="3" t="b">
        <f>I20='ASSIGN 43S'!I19</f>
        <v>0</v>
      </c>
    </row>
    <row r="21" spans="1:32">
      <c r="A21" s="3" t="str">
        <f>IF(I21&lt;&gt;"           ",'ASSIGN C43'!A21&amp;",  ","")</f>
        <v xml:space="preserve">{43,  </v>
      </c>
      <c r="B21" s="3" t="str">
        <f>IF('ASSIGN C43'!B21&lt;&gt;"",
   IF(MID('ASSIGN C43'!B21,1,1)="-",
      "-"&amp;VLOOKUP(VLOOKUP(MID('ASSIGN C43'!B21,2,100),items.h!$B:$C,2,0),items.h!$C:$D,2,0)&amp;",",
       " "&amp;VLOOKUP(VLOOKUP('ASSIGN C43'!B21,items.h!$B:$C,2,0),items.h!$C:$D,2,0)&amp;","),
   "           ")</f>
        <v xml:space="preserve"> ITM_CHS,</v>
      </c>
      <c r="C21" s="3" t="str">
        <f>IF('ASSIGN C43'!C21&lt;&gt;"",
   IF(MID('ASSIGN C43'!C21,1,1)="-",
      "-"&amp;VLOOKUP(VLOOKUP(MID('ASSIGN C43'!C21,2,100),items.h!$B:$C,2,0),items.h!$C:$D,2,0)&amp;",",
       " "&amp;VLOOKUP(VLOOKUP('ASSIGN C43'!C21,items.h!$B:$C,2,0),items.h!$C:$D,2,0)&amp;","),
   "           ")</f>
        <v xml:space="preserve"> ITM_DELTAPC,</v>
      </c>
      <c r="D21" s="3" t="str">
        <f>IF('ASSIGN C43'!D21&lt;&gt;"",
   IF(MID('ASSIGN C43'!D21,1,1)="-",
      "-"&amp;VLOOKUP(VLOOKUP(MID('ASSIGN C43'!D21,2,100),items.h!$B:$C,2,0),items.h!$C:$D,2,0)&amp;",",
       " "&amp;VLOOKUP(VLOOKUP('ASSIGN C43'!D21,items.h!$B:$C,2,0),items.h!$C:$D,2,0)&amp;","),
   "           ")</f>
        <v>-MNU_FIN,</v>
      </c>
      <c r="E21" s="3" t="str">
        <f>IF('ASSIGN C43'!E21&lt;&gt;"",
   IF(MID('ASSIGN C43'!E21,1,1)="-",
      "-"&amp;VLOOKUP(VLOOKUP(MID('ASSIGN C43'!E21,2,100),items.h!$B:$C,2,0),items.h!$C:$D,2,0)&amp;",",
       " "&amp;VLOOKUP(VLOOKUP('ASSIGN C43'!E21,items.h!$B:$C,2,0),items.h!$C:$D,2,0)&amp;","),
   "           ")</f>
        <v xml:space="preserve"> ITM_PLUS_MINUS,</v>
      </c>
      <c r="F21" s="3" t="str">
        <f>IF('ASSIGN C43'!F21&lt;&gt;"",
   IF(MID('ASSIGN C43'!F21,1,1)="-",
      "-"&amp;VLOOKUP(VLOOKUP(MID('ASSIGN C43'!F21,2,100),items.h!$B:$C,2,0),items.h!$C:$D,2,0)&amp;",",
       " "&amp;VLOOKUP(VLOOKUP('ASSIGN C43'!F21,items.h!$B:$C,2,0),items.h!$C:$D,2,0)&amp;","),
   "           ")</f>
        <v xml:space="preserve"> ITM_L,</v>
      </c>
      <c r="G21" s="3" t="str">
        <f>IF('ASSIGN C43'!G21&lt;&gt;"",
   IF(MID('ASSIGN C43'!G21,1,1)="-",
      "-"&amp;VLOOKUP(VLOOKUP(MID('ASSIGN C43'!G21,2,100),items.h!$B:$C,2,0),items.h!$C:$D,2,0)&amp;",",
       " "&amp;VLOOKUP(VLOOKUP('ASSIGN C43'!G21,items.h!$B:$C,2,0),items.h!$C:$D,2,0)&amp;","),
   "           ")</f>
        <v xml:space="preserve"> ITM_PLUS_MINUS,</v>
      </c>
      <c r="H21" s="3" t="str">
        <f>IF('ASSIGN C43'!H21&lt;&gt;"",
   IF(MID('ASSIGN C43'!H21,1,1)="-",
      "-"&amp;VLOOKUP(VLOOKUP(MID('ASSIGN C43'!H21,2,100),items.h!$B:$C,2,0),items.h!$C:$D,2,0)&amp;",",
       " "&amp;VLOOKUP(VLOOKUP('ASSIGN C43'!H21,items.h!$B:$C,2,0),items.h!$C:$D,2,0)&amp;","),
   "           ")</f>
        <v xml:space="preserve"> ITM_LAMBDA,</v>
      </c>
      <c r="I21" s="3" t="str">
        <f>IF('ASSIGN C43'!I21&lt;&gt;"",
   IF(MID('ASSIGN C43'!I21,1,1)="-",
      "-"&amp;VLOOKUP(VLOOKUP(MID('ASSIGN C43'!I21,2,100),items.h!$B:$C,2,0),items.h!$C:$D,2,0)&amp;"",
       " "&amp;VLOOKUP(VLOOKUP('ASSIGN C43'!I21,items.h!$B:$C,2,0),items.h!$C:$D,2,0)&amp;""),
   "           ")</f>
        <v xml:space="preserve"> ITM_REGL</v>
      </c>
      <c r="J21" s="3" t="str">
        <f t="shared" si="1"/>
        <v>},</v>
      </c>
      <c r="L21" s="3" t="str">
        <f t="shared" si="2"/>
        <v xml:space="preserve"> ITM_CHS,         </v>
      </c>
      <c r="M21" s="3" t="str">
        <f t="shared" si="3"/>
        <v xml:space="preserve"> ITM_DELTAPC,     </v>
      </c>
      <c r="N21" s="3" t="str">
        <f t="shared" si="4"/>
        <v xml:space="preserve">-MNU_FIN,         </v>
      </c>
      <c r="O21" s="3" t="str">
        <f t="shared" si="5"/>
        <v xml:space="preserve"> ITM_PLUS_MINUS,  </v>
      </c>
      <c r="P21" s="3" t="str">
        <f t="shared" si="6"/>
        <v xml:space="preserve"> ITM_L,           </v>
      </c>
      <c r="Q21" s="3" t="str">
        <f t="shared" si="7"/>
        <v xml:space="preserve"> ITM_PLUS_MINUS,  </v>
      </c>
      <c r="R21" s="3" t="str">
        <f t="shared" si="8"/>
        <v xml:space="preserve"> ITM_LAMBDA,      </v>
      </c>
      <c r="S21" s="3" t="str">
        <f t="shared" si="9"/>
        <v xml:space="preserve"> ITM_REGL         </v>
      </c>
      <c r="U21" s="7" t="str">
        <f t="shared" si="10"/>
        <v>{43,   ITM_CHS,          ITM_DELTAPC,     -MNU_FIN,          ITM_PLUS_MINUS,   ITM_L,            ITM_PLUS_MINUS,   ITM_LAMBDA,       ITM_REGL            },</v>
      </c>
      <c r="Y21" s="3" t="b">
        <f>B21='ASSIGN 43S'!B20</f>
        <v>0</v>
      </c>
      <c r="Z21" s="3" t="b">
        <f>C21='ASSIGN 43S'!C20</f>
        <v>0</v>
      </c>
      <c r="AA21" s="3" t="b">
        <f>D21='ASSIGN 43S'!D20</f>
        <v>0</v>
      </c>
      <c r="AB21" s="3" t="b">
        <f>E21='ASSIGN 43S'!E20</f>
        <v>0</v>
      </c>
      <c r="AC21" s="3" t="b">
        <f>F21='ASSIGN 43S'!F20</f>
        <v>0</v>
      </c>
      <c r="AD21" s="3" t="b">
        <f>G21='ASSIGN 43S'!G20</f>
        <v>0</v>
      </c>
      <c r="AE21" s="3" t="b">
        <f>H21='ASSIGN 43S'!H20</f>
        <v>0</v>
      </c>
      <c r="AF21" s="3" t="b">
        <f>I21='ASSIGN 43S'!I20</f>
        <v>0</v>
      </c>
    </row>
    <row r="22" spans="1:32">
      <c r="A22" s="3" t="str">
        <f>IF(I22&lt;&gt;"           ",'ASSIGN C43'!A22&amp;",  ","")</f>
        <v xml:space="preserve">{44,  </v>
      </c>
      <c r="B22" s="3" t="str">
        <f>IF('ASSIGN C43'!B22&lt;&gt;"",
   IF(MID('ASSIGN C43'!B22,1,1)="-",
      "-"&amp;VLOOKUP(VLOOKUP(MID('ASSIGN C43'!B22,2,100),items.h!$B:$C,2,0),items.h!$C:$D,2,0)&amp;",",
       " "&amp;VLOOKUP(VLOOKUP('ASSIGN C43'!B22,items.h!$B:$C,2,0),items.h!$C:$D,2,0)&amp;","),
   "           ")</f>
        <v xml:space="preserve"> ITM_EXPONENT,</v>
      </c>
      <c r="C22" s="3" t="str">
        <f>IF('ASSIGN C43'!C22&lt;&gt;"",
   IF(MID('ASSIGN C43'!C22,1,1)="-",
      "-"&amp;VLOOKUP(VLOOKUP(MID('ASSIGN C43'!C22,2,100),items.h!$B:$C,2,0),items.h!$C:$D,2,0)&amp;",",
       " "&amp;VLOOKUP(VLOOKUP('ASSIGN C43'!C22,items.h!$B:$C,2,0),items.h!$C:$D,2,0)&amp;","),
   "           ")</f>
        <v xml:space="preserve"> ITM_SHOW,</v>
      </c>
      <c r="D22" s="3" t="str">
        <f>IF('ASSIGN C43'!D22&lt;&gt;"",
   IF(MID('ASSIGN C43'!D22,1,1)="-",
      "-"&amp;VLOOKUP(VLOOKUP(MID('ASSIGN C43'!D22,2,100),items.h!$B:$C,2,0),items.h!$C:$D,2,0)&amp;",",
       " "&amp;VLOOKUP(VLOOKUP('ASSIGN C43'!D22,items.h!$B:$C,2,0),items.h!$C:$D,2,0)&amp;","),
   "           ")</f>
        <v>-MNU_DSP,</v>
      </c>
      <c r="E22" s="3" t="str">
        <f>IF('ASSIGN C43'!E22&lt;&gt;"",
   IF(MID('ASSIGN C43'!E22,1,1)="-",
      "-"&amp;VLOOKUP(VLOOKUP(MID('ASSIGN C43'!E22,2,100),items.h!$B:$C,2,0),items.h!$C:$D,2,0)&amp;",",
       " "&amp;VLOOKUP(VLOOKUP('ASSIGN C43'!E22,items.h!$B:$C,2,0),items.h!$C:$D,2,0)&amp;","),
   "           ")</f>
        <v xml:space="preserve"> ITM_NULL,</v>
      </c>
      <c r="F22" s="3" t="str">
        <f>IF('ASSIGN C43'!F22&lt;&gt;"",
   IF(MID('ASSIGN C43'!F22,1,1)="-",
      "-"&amp;VLOOKUP(VLOOKUP(MID('ASSIGN C43'!F22,2,100),items.h!$B:$C,2,0),items.h!$C:$D,2,0)&amp;",",
       " "&amp;VLOOKUP(VLOOKUP('ASSIGN C43'!F22,items.h!$B:$C,2,0),items.h!$C:$D,2,0)&amp;","),
   "           ")</f>
        <v xml:space="preserve"> ITM_M,</v>
      </c>
      <c r="G22" s="3" t="str">
        <f>IF('ASSIGN C43'!G22&lt;&gt;"",
   IF(MID('ASSIGN C43'!G22,1,1)="-",
      "-"&amp;VLOOKUP(VLOOKUP(MID('ASSIGN C43'!G22,2,100),items.h!$B:$C,2,0),items.h!$C:$D,2,0)&amp;",",
       " "&amp;VLOOKUP(VLOOKUP('ASSIGN C43'!G22,items.h!$B:$C,2,0),items.h!$C:$D,2,0)&amp;","),
   "           ")</f>
        <v xml:space="preserve"> ITM_UP_ARROW,</v>
      </c>
      <c r="H22" s="3" t="str">
        <f>IF('ASSIGN C43'!H22&lt;&gt;"",
   IF(MID('ASSIGN C43'!H22,1,1)="-",
      "-"&amp;VLOOKUP(VLOOKUP(MID('ASSIGN C43'!H22,2,100),items.h!$B:$C,2,0),items.h!$C:$D,2,0)&amp;",",
       " "&amp;VLOOKUP(VLOOKUP('ASSIGN C43'!H22,items.h!$B:$C,2,0),items.h!$C:$D,2,0)&amp;","),
   "           ")</f>
        <v xml:space="preserve"> ITM_MU,</v>
      </c>
      <c r="I22" s="3" t="str">
        <f>IF('ASSIGN C43'!I22&lt;&gt;"",
   IF(MID('ASSIGN C43'!I22,1,1)="-",
      "-"&amp;VLOOKUP(VLOOKUP(MID('ASSIGN C43'!I22,2,100),items.h!$B:$C,2,0),items.h!$C:$D,2,0)&amp;"",
       " "&amp;VLOOKUP(VLOOKUP('ASSIGN C43'!I22,items.h!$B:$C,2,0),items.h!$C:$D,2,0)&amp;""),
   "           ")</f>
        <v xml:space="preserve"> ITM_NULL</v>
      </c>
      <c r="J22" s="3" t="str">
        <f t="shared" si="1"/>
        <v>},</v>
      </c>
      <c r="L22" s="3" t="str">
        <f t="shared" si="2"/>
        <v xml:space="preserve"> ITM_EXPONENT,    </v>
      </c>
      <c r="M22" s="3" t="str">
        <f t="shared" si="3"/>
        <v xml:space="preserve"> ITM_SHOW,        </v>
      </c>
      <c r="N22" s="3" t="str">
        <f t="shared" si="4"/>
        <v xml:space="preserve">-MNU_DSP,         </v>
      </c>
      <c r="O22" s="3" t="str">
        <f t="shared" si="5"/>
        <v xml:space="preserve"> ITM_NULL,        </v>
      </c>
      <c r="P22" s="3" t="str">
        <f t="shared" si="6"/>
        <v xml:space="preserve"> ITM_M,           </v>
      </c>
      <c r="Q22" s="3" t="str">
        <f t="shared" si="7"/>
        <v xml:space="preserve"> ITM_UP_ARROW,    </v>
      </c>
      <c r="R22" s="3" t="str">
        <f t="shared" si="8"/>
        <v xml:space="preserve"> ITM_MU,          </v>
      </c>
      <c r="S22" s="3" t="str">
        <f t="shared" si="9"/>
        <v xml:space="preserve"> ITM_NULL         </v>
      </c>
      <c r="U22" s="7" t="str">
        <f t="shared" si="10"/>
        <v>{44,   ITM_EXPONENT,     ITM_SHOW,        -MNU_DSP,          ITM_NULL,         ITM_M,            ITM_UP_ARROW,     ITM_MU,           ITM_NULL            },</v>
      </c>
      <c r="Y22" s="3" t="b">
        <f>B22='ASSIGN 43S'!B21</f>
        <v>0</v>
      </c>
      <c r="Z22" s="3" t="b">
        <f>C22='ASSIGN 43S'!C21</f>
        <v>0</v>
      </c>
      <c r="AA22" s="3" t="b">
        <f>D22='ASSIGN 43S'!D21</f>
        <v>0</v>
      </c>
      <c r="AB22" s="3" t="b">
        <f>E22='ASSIGN 43S'!E21</f>
        <v>0</v>
      </c>
      <c r="AC22" s="3" t="b">
        <f>F22='ASSIGN 43S'!F21</f>
        <v>0</v>
      </c>
      <c r="AD22" s="3" t="b">
        <f>G22='ASSIGN 43S'!G21</f>
        <v>0</v>
      </c>
      <c r="AE22" s="3" t="b">
        <f>H22='ASSIGN 43S'!H21</f>
        <v>0</v>
      </c>
      <c r="AF22" s="3" t="b">
        <f>I22='ASSIGN 43S'!I21</f>
        <v>0</v>
      </c>
    </row>
    <row r="23" spans="1:32">
      <c r="A23" s="3" t="str">
        <f>IF(I23&lt;&gt;"           ",'ASSIGN C43'!A23&amp;",  ","")</f>
        <v xml:space="preserve">{45,  </v>
      </c>
      <c r="B23" s="3" t="str">
        <f>IF('ASSIGN C43'!B23&lt;&gt;"",
   IF(MID('ASSIGN C43'!B23,1,1)="-",
      "-"&amp;VLOOKUP(VLOOKUP(MID('ASSIGN C43'!B23,2,100),items.h!$B:$C,2,0),items.h!$C:$D,2,0)&amp;",",
       " "&amp;VLOOKUP(VLOOKUP('ASSIGN C43'!B23,items.h!$B:$C,2,0),items.h!$C:$D,2,0)&amp;","),
   "           ")</f>
        <v xml:space="preserve"> ITM_BACKSPACE,</v>
      </c>
      <c r="C23" s="3" t="str">
        <f>IF('ASSIGN C43'!C23&lt;&gt;"",
   IF(MID('ASSIGN C43'!C23,1,1)="-",
      "-"&amp;VLOOKUP(VLOOKUP(MID('ASSIGN C43'!C23,2,100),items.h!$B:$C,2,0),items.h!$C:$D,2,0)&amp;",",
       " "&amp;VLOOKUP(VLOOKUP('ASSIGN C43'!C23,items.h!$B:$C,2,0),items.h!$C:$D,2,0)&amp;","),
   "           ")</f>
        <v xml:space="preserve"> ITM_UNDO,</v>
      </c>
      <c r="D23" s="3" t="str">
        <f>IF('ASSIGN C43'!D23&lt;&gt;"",
   IF(MID('ASSIGN C43'!D23,1,1)="-",
      "-"&amp;VLOOKUP(VLOOKUP(MID('ASSIGN C43'!D23,2,100),items.h!$B:$C,2,0),items.h!$C:$D,2,0)&amp;",",
       " "&amp;VLOOKUP(VLOOKUP('ASSIGN C43'!D23,items.h!$B:$C,2,0),items.h!$C:$D,2,0)&amp;","),
   "           ")</f>
        <v>-MNU_CLR,</v>
      </c>
      <c r="E23" s="3" t="str">
        <f>IF('ASSIGN C43'!E23&lt;&gt;"",
   IF(MID('ASSIGN C43'!E23,1,1)="-",
      "-"&amp;VLOOKUP(VLOOKUP(MID('ASSIGN C43'!E23,2,100),items.h!$B:$C,2,0),items.h!$C:$D,2,0)&amp;",",
       " "&amp;VLOOKUP(VLOOKUP('ASSIGN C43'!E23,items.h!$B:$C,2,0),items.h!$C:$D,2,0)&amp;","),
   "           ")</f>
        <v xml:space="preserve"> ITM_BACKSPACE,</v>
      </c>
      <c r="F23" s="3" t="str">
        <f>IF('ASSIGN C43'!F23&lt;&gt;"",
   IF(MID('ASSIGN C43'!F23,1,1)="-",
      "-"&amp;VLOOKUP(VLOOKUP(MID('ASSIGN C43'!F23,2,100),items.h!$B:$C,2,0),items.h!$C:$D,2,0)&amp;",",
       " "&amp;VLOOKUP(VLOOKUP('ASSIGN C43'!F23,items.h!$B:$C,2,0),items.h!$C:$D,2,0)&amp;","),
   "           ")</f>
        <v xml:space="preserve"> ITM_BACKSPACE,</v>
      </c>
      <c r="G23" s="3" t="str">
        <f>IF('ASSIGN C43'!G23&lt;&gt;"",
   IF(MID('ASSIGN C43'!G23,1,1)="-",
      "-"&amp;VLOOKUP(VLOOKUP(MID('ASSIGN C43'!G23,2,100),items.h!$B:$C,2,0),items.h!$C:$D,2,0)&amp;",",
       " "&amp;VLOOKUP(VLOOKUP('ASSIGN C43'!G23,items.h!$B:$C,2,0),items.h!$C:$D,2,0)&amp;","),
   "           ")</f>
        <v xml:space="preserve"> ITM_UNDO,</v>
      </c>
      <c r="H23" s="3" t="str">
        <f>IF('ASSIGN C43'!H23&lt;&gt;"",
   IF(MID('ASSIGN C43'!H23,1,1)="-",
      "-"&amp;VLOOKUP(VLOOKUP(MID('ASSIGN C43'!H23,2,100),items.h!$B:$C,2,0),items.h!$C:$D,2,0)&amp;",",
       " "&amp;VLOOKUP(VLOOKUP('ASSIGN C43'!H23,items.h!$B:$C,2,0),items.h!$C:$D,2,0)&amp;","),
   "           ")</f>
        <v>-MNU_CLR,</v>
      </c>
      <c r="I23" s="3" t="str">
        <f>IF('ASSIGN C43'!I23&lt;&gt;"",
   IF(MID('ASSIGN C43'!I23,1,1)="-",
      "-"&amp;VLOOKUP(VLOOKUP(MID('ASSIGN C43'!I23,2,100),items.h!$B:$C,2,0),items.h!$C:$D,2,0)&amp;"",
       " "&amp;VLOOKUP(VLOOKUP('ASSIGN C43'!I23,items.h!$B:$C,2,0),items.h!$C:$D,2,0)&amp;""),
   "           ")</f>
        <v xml:space="preserve"> ITM_BACKSPACE</v>
      </c>
      <c r="J23" s="3" t="str">
        <f t="shared" si="1"/>
        <v>},</v>
      </c>
      <c r="L23" s="3" t="str">
        <f t="shared" si="2"/>
        <v xml:space="preserve"> ITM_BACKSPACE,   </v>
      </c>
      <c r="M23" s="3" t="str">
        <f t="shared" si="3"/>
        <v xml:space="preserve"> ITM_UNDO,        </v>
      </c>
      <c r="N23" s="3" t="str">
        <f t="shared" si="4"/>
        <v xml:space="preserve">-MNU_CLR,         </v>
      </c>
      <c r="O23" s="3" t="str">
        <f t="shared" si="5"/>
        <v xml:space="preserve"> ITM_BACKSPACE,   </v>
      </c>
      <c r="P23" s="3" t="str">
        <f t="shared" si="6"/>
        <v xml:space="preserve"> ITM_BACKSPACE,   </v>
      </c>
      <c r="Q23" s="3" t="str">
        <f t="shared" si="7"/>
        <v xml:space="preserve"> ITM_UNDO,        </v>
      </c>
      <c r="R23" s="3" t="str">
        <f t="shared" si="8"/>
        <v xml:space="preserve">-MNU_CLR,         </v>
      </c>
      <c r="S23" s="3" t="str">
        <f t="shared" si="9"/>
        <v xml:space="preserve"> ITM_BACKSPACE    </v>
      </c>
      <c r="U23" s="7" t="str">
        <f t="shared" si="10"/>
        <v>{45,   ITM_BACKSPACE,    ITM_UNDO,        -MNU_CLR,          ITM_BACKSPACE,    ITM_BACKSPACE,    ITM_UNDO,        -MNU_CLR,          ITM_BACKSPACE       },</v>
      </c>
      <c r="Y23" s="3" t="b">
        <f>B23='ASSIGN 43S'!B22</f>
        <v>0</v>
      </c>
      <c r="Z23" s="3" t="b">
        <f>C23='ASSIGN 43S'!C22</f>
        <v>0</v>
      </c>
      <c r="AA23" s="3" t="b">
        <f>D23='ASSIGN 43S'!D22</f>
        <v>0</v>
      </c>
      <c r="AB23" s="3" t="b">
        <f>E23='ASSIGN 43S'!E22</f>
        <v>0</v>
      </c>
      <c r="AC23" s="3" t="b">
        <f>F23='ASSIGN 43S'!F22</f>
        <v>0</v>
      </c>
      <c r="AD23" s="3" t="b">
        <f>G23='ASSIGN 43S'!G22</f>
        <v>0</v>
      </c>
      <c r="AE23" s="3" t="b">
        <f>H23='ASSIGN 43S'!H22</f>
        <v>0</v>
      </c>
      <c r="AF23" s="3" t="b">
        <f>I23='ASSIGN 43S'!I22</f>
        <v>0</v>
      </c>
    </row>
    <row r="24" spans="1:32">
      <c r="A24" s="3" t="str">
        <f>IF(I24&lt;&gt;"           ",'ASSIGN C43'!A24&amp;",  ","")</f>
        <v/>
      </c>
      <c r="B24" s="3" t="str">
        <f>IF('ASSIGN C43'!B24&lt;&gt;"",
   IF(MID('ASSIGN C43'!B24,1,1)="-",
      "-"&amp;VLOOKUP(VLOOKUP(MID('ASSIGN C43'!B24,2,100),items.h!$B:$C,2,0),items.h!$C:$D,2,0)&amp;",",
       " "&amp;VLOOKUP(VLOOKUP('ASSIGN C43'!B24,items.h!$B:$C,2,0),items.h!$C:$D,2,0)&amp;","),
   "           ")</f>
        <v xml:space="preserve">           </v>
      </c>
      <c r="C24" s="3" t="str">
        <f>IF('ASSIGN C43'!C24&lt;&gt;"",
   IF(MID('ASSIGN C43'!C24,1,1)="-",
      "-"&amp;VLOOKUP(VLOOKUP(MID('ASSIGN C43'!C24,2,100),items.h!$B:$C,2,0),items.h!$C:$D,2,0)&amp;",",
       " "&amp;VLOOKUP(VLOOKUP('ASSIGN C43'!C24,items.h!$B:$C,2,0),items.h!$C:$D,2,0)&amp;","),
   "           ")</f>
        <v xml:space="preserve">           </v>
      </c>
      <c r="D24" s="3" t="str">
        <f>IF('ASSIGN C43'!D24&lt;&gt;"",
   IF(MID('ASSIGN C43'!D24,1,1)="-",
      "-"&amp;VLOOKUP(VLOOKUP(MID('ASSIGN C43'!D24,2,100),items.h!$B:$C,2,0),items.h!$C:$D,2,0)&amp;",",
       " "&amp;VLOOKUP(VLOOKUP('ASSIGN C43'!D24,items.h!$B:$C,2,0),items.h!$C:$D,2,0)&amp;","),
   "           ")</f>
        <v xml:space="preserve">           </v>
      </c>
      <c r="E24" s="3" t="str">
        <f>IF('ASSIGN C43'!E24&lt;&gt;"",
   IF(MID('ASSIGN C43'!E24,1,1)="-",
      "-"&amp;VLOOKUP(VLOOKUP(MID('ASSIGN C43'!E24,2,100),items.h!$B:$C,2,0),items.h!$C:$D,2,0)&amp;",",
       " "&amp;VLOOKUP(VLOOKUP('ASSIGN C43'!E24,items.h!$B:$C,2,0),items.h!$C:$D,2,0)&amp;","),
   "           ")</f>
        <v xml:space="preserve">           </v>
      </c>
      <c r="F24" s="3" t="str">
        <f>IF('ASSIGN C43'!F24&lt;&gt;"",
   IF(MID('ASSIGN C43'!F24,1,1)="-",
      "-"&amp;VLOOKUP(VLOOKUP(MID('ASSIGN C43'!F24,2,100),items.h!$B:$C,2,0),items.h!$C:$D,2,0)&amp;",",
       " "&amp;VLOOKUP(VLOOKUP('ASSIGN C43'!F24,items.h!$B:$C,2,0),items.h!$C:$D,2,0)&amp;","),
   "           ")</f>
        <v xml:space="preserve">           </v>
      </c>
      <c r="G24" s="3" t="str">
        <f>IF('ASSIGN C43'!G24&lt;&gt;"",
   IF(MID('ASSIGN C43'!G24,1,1)="-",
      "-"&amp;VLOOKUP(VLOOKUP(MID('ASSIGN C43'!G24,2,100),items.h!$B:$C,2,0),items.h!$C:$D,2,0)&amp;",",
       " "&amp;VLOOKUP(VLOOKUP('ASSIGN C43'!G24,items.h!$B:$C,2,0),items.h!$C:$D,2,0)&amp;","),
   "           ")</f>
        <v xml:space="preserve">           </v>
      </c>
      <c r="H24" s="3" t="str">
        <f>IF('ASSIGN C43'!H24&lt;&gt;"",
   IF(MID('ASSIGN C43'!H24,1,1)="-",
      "-"&amp;VLOOKUP(VLOOKUP(MID('ASSIGN C43'!H24,2,100),items.h!$B:$C,2,0),items.h!$C:$D,2,0)&amp;",",
       " "&amp;VLOOKUP(VLOOKUP('ASSIGN C43'!H24,items.h!$B:$C,2,0),items.h!$C:$D,2,0)&amp;","),
   "           ")</f>
        <v xml:space="preserve">           </v>
      </c>
      <c r="I24" s="3" t="str">
        <f>IF('ASSIGN C43'!I24&lt;&gt;"",
   IF(MID('ASSIGN C43'!I24,1,1)="-",
      "-"&amp;VLOOKUP(VLOOKUP(MID('ASSIGN C43'!I24,2,100),items.h!$B:$C,2,0),items.h!$C:$D,2,0)&amp;"",
       " "&amp;VLOOKUP(VLOOKUP('ASSIGN C43'!I24,items.h!$B:$C,2,0),items.h!$C:$D,2,0)&amp;""),
   "           ")</f>
        <v xml:space="preserve">           </v>
      </c>
      <c r="J24" s="3" t="str">
        <f t="shared" si="1"/>
        <v/>
      </c>
      <c r="L24" s="3" t="str">
        <f t="shared" si="2"/>
        <v xml:space="preserve">                  </v>
      </c>
      <c r="M24" s="3" t="str">
        <f t="shared" si="3"/>
        <v xml:space="preserve">                  </v>
      </c>
      <c r="N24" s="3" t="str">
        <f t="shared" si="4"/>
        <v xml:space="preserve">                  </v>
      </c>
      <c r="O24" s="3" t="str">
        <f t="shared" si="5"/>
        <v xml:space="preserve">                  </v>
      </c>
      <c r="P24" s="3" t="str">
        <f t="shared" si="6"/>
        <v xml:space="preserve">                  </v>
      </c>
      <c r="Q24" s="3" t="str">
        <f t="shared" si="7"/>
        <v xml:space="preserve">                  </v>
      </c>
      <c r="R24" s="3" t="str">
        <f t="shared" si="8"/>
        <v xml:space="preserve">                  </v>
      </c>
      <c r="S24" s="3" t="str">
        <f t="shared" si="9"/>
        <v xml:space="preserve">                  </v>
      </c>
      <c r="U24" s="7" t="str">
        <f t="shared" si="10"/>
        <v xml:space="preserve">                                                                                                                                                   </v>
      </c>
      <c r="Y24" s="3" t="b">
        <f>B24='ASSIGN 43S'!B23</f>
        <v>0</v>
      </c>
      <c r="Z24" s="3" t="b">
        <f>C24='ASSIGN 43S'!C23</f>
        <v>0</v>
      </c>
      <c r="AA24" s="3" t="b">
        <f>D24='ASSIGN 43S'!D23</f>
        <v>0</v>
      </c>
      <c r="AB24" s="3" t="b">
        <f>E24='ASSIGN 43S'!E23</f>
        <v>0</v>
      </c>
      <c r="AC24" s="3" t="b">
        <f>F24='ASSIGN 43S'!F23</f>
        <v>0</v>
      </c>
      <c r="AD24" s="3" t="b">
        <f>G24='ASSIGN 43S'!G23</f>
        <v>0</v>
      </c>
      <c r="AE24" s="3" t="b">
        <f>H24='ASSIGN 43S'!H23</f>
        <v>0</v>
      </c>
      <c r="AF24" s="3" t="b">
        <f>I24='ASSIGN 43S'!I23</f>
        <v>0</v>
      </c>
    </row>
    <row r="25" spans="1:32">
      <c r="A25" s="3" t="str">
        <f>IF(I25&lt;&gt;"           ",'ASSIGN C43'!A25&amp;",  ","")</f>
        <v xml:space="preserve">{51,  </v>
      </c>
      <c r="B25" s="3" t="str">
        <f>IF('ASSIGN C43'!B25&lt;&gt;"",
   IF(MID('ASSIGN C43'!B25,1,1)="-",
      "-"&amp;VLOOKUP(VLOOKUP(MID('ASSIGN C43'!B25,2,100),items.h!$B:$C,2,0),items.h!$C:$D,2,0)&amp;",",
       " "&amp;VLOOKUP(VLOOKUP('ASSIGN C43'!B25,items.h!$B:$C,2,0),items.h!$C:$D,2,0)&amp;","),
   "           ")</f>
        <v xml:space="preserve"> ITM_DIV,</v>
      </c>
      <c r="C25" s="3" t="str">
        <f>IF('ASSIGN C43'!C25&lt;&gt;"",
   IF(MID('ASSIGN C43'!C25,1,1)="-",
      "-"&amp;VLOOKUP(VLOOKUP(MID('ASSIGN C43'!C25,2,100),items.h!$B:$C,2,0),items.h!$C:$D,2,0)&amp;",",
       " "&amp;VLOOKUP(VLOOKUP('ASSIGN C43'!C25,items.h!$B:$C,2,0),items.h!$C:$D,2,0)&amp;","),
   "           ")</f>
        <v xml:space="preserve"> ITM_RMD,</v>
      </c>
      <c r="D25" s="3" t="str">
        <f>IF('ASSIGN C43'!D25&lt;&gt;"",
   IF(MID('ASSIGN C43'!D25,1,1)="-",
      "-"&amp;VLOOKUP(VLOOKUP(MID('ASSIGN C43'!D25,2,100),items.h!$B:$C,2,0),items.h!$C:$D,2,0)&amp;",",
       " "&amp;VLOOKUP(VLOOKUP('ASSIGN C43'!D25,items.h!$B:$C,2,0),items.h!$C:$D,2,0)&amp;","),
   "           ")</f>
        <v xml:space="preserve"> ITM_MOD,</v>
      </c>
      <c r="E25" s="3" t="str">
        <f>IF('ASSIGN C43'!E25&lt;&gt;"",
   IF(MID('ASSIGN C43'!E25,1,1)="-",
      "-"&amp;VLOOKUP(VLOOKUP(MID('ASSIGN C43'!E25,2,100),items.h!$B:$C,2,0),items.h!$C:$D,2,0)&amp;",",
       " "&amp;VLOOKUP(VLOOKUP('ASSIGN C43'!E25,items.h!$B:$C,2,0),items.h!$C:$D,2,0)&amp;","),
   "           ")</f>
        <v xml:space="preserve"> ITM_SLASH,</v>
      </c>
      <c r="F25" s="3" t="str">
        <f>IF('ASSIGN C43'!F25&lt;&gt;"",
   IF(MID('ASSIGN C43'!F25,1,1)="-",
      "-"&amp;VLOOKUP(VLOOKUP(MID('ASSIGN C43'!F25,2,100),items.h!$B:$C,2,0),items.h!$C:$D,2,0)&amp;",",
       " "&amp;VLOOKUP(VLOOKUP('ASSIGN C43'!F25,items.h!$B:$C,2,0),items.h!$C:$D,2,0)&amp;","),
   "           ")</f>
        <v xml:space="preserve"> ITM_N,</v>
      </c>
      <c r="G25" s="3" t="str">
        <f>IF('ASSIGN C43'!G25&lt;&gt;"",
   IF(MID('ASSIGN C43'!G25,1,1)="-",
      "-"&amp;VLOOKUP(VLOOKUP(MID('ASSIGN C43'!G25,2,100),items.h!$B:$C,2,0),items.h!$C:$D,2,0)&amp;",",
       " "&amp;VLOOKUP(VLOOKUP('ASSIGN C43'!G25,items.h!$B:$C,2,0),items.h!$C:$D,2,0)&amp;","),
   "           ")</f>
        <v xml:space="preserve"> ITM_SLASH,</v>
      </c>
      <c r="H25" s="3" t="str">
        <f>IF('ASSIGN C43'!H25&lt;&gt;"",
   IF(MID('ASSIGN C43'!H25,1,1)="-",
      "-"&amp;VLOOKUP(VLOOKUP(MID('ASSIGN C43'!H25,2,100),items.h!$B:$C,2,0),items.h!$C:$D,2,0)&amp;",",
       " "&amp;VLOOKUP(VLOOKUP('ASSIGN C43'!H25,items.h!$B:$C,2,0),items.h!$C:$D,2,0)&amp;","),
   "           ")</f>
        <v xml:space="preserve"> ITM_NU,</v>
      </c>
      <c r="I25" s="3" t="str">
        <f>IF('ASSIGN C43'!I25&lt;&gt;"",
   IF(MID('ASSIGN C43'!I25,1,1)="-",
      "-"&amp;VLOOKUP(VLOOKUP(MID('ASSIGN C43'!I25,2,100),items.h!$B:$C,2,0),items.h!$C:$D,2,0)&amp;"",
       " "&amp;VLOOKUP(VLOOKUP('ASSIGN C43'!I25,items.h!$B:$C,2,0),items.h!$C:$D,2,0)&amp;""),
   "           ")</f>
        <v xml:space="preserve"> ITM_DIV</v>
      </c>
      <c r="J25" s="3" t="str">
        <f t="shared" si="1"/>
        <v>},</v>
      </c>
      <c r="L25" s="3" t="str">
        <f t="shared" si="2"/>
        <v xml:space="preserve"> ITM_DIV,         </v>
      </c>
      <c r="M25" s="3" t="str">
        <f t="shared" si="3"/>
        <v xml:space="preserve"> ITM_RMD,         </v>
      </c>
      <c r="N25" s="3" t="str">
        <f t="shared" si="4"/>
        <v xml:space="preserve"> ITM_MOD,         </v>
      </c>
      <c r="O25" s="3" t="str">
        <f t="shared" si="5"/>
        <v xml:space="preserve"> ITM_SLASH,       </v>
      </c>
      <c r="P25" s="3" t="str">
        <f t="shared" si="6"/>
        <v xml:space="preserve"> ITM_N,           </v>
      </c>
      <c r="Q25" s="3" t="str">
        <f t="shared" si="7"/>
        <v xml:space="preserve"> ITM_SLASH,       </v>
      </c>
      <c r="R25" s="3" t="str">
        <f t="shared" si="8"/>
        <v xml:space="preserve"> ITM_NU,          </v>
      </c>
      <c r="S25" s="3" t="str">
        <f t="shared" si="9"/>
        <v xml:space="preserve"> ITM_DIV          </v>
      </c>
      <c r="U25" s="7" t="str">
        <f t="shared" si="10"/>
        <v>{51,   ITM_DIV,          ITM_RMD,          ITM_MOD,          ITM_SLASH,        ITM_N,            ITM_SLASH,        ITM_NU,           ITM_DIV             },</v>
      </c>
      <c r="Y25" s="3" t="b">
        <f>B25='ASSIGN 43S'!B24</f>
        <v>0</v>
      </c>
      <c r="Z25" s="3" t="b">
        <f>C25='ASSIGN 43S'!C24</f>
        <v>0</v>
      </c>
      <c r="AA25" s="3" t="b">
        <f>D25='ASSIGN 43S'!D24</f>
        <v>0</v>
      </c>
      <c r="AB25" s="3" t="b">
        <f>E25='ASSIGN 43S'!E24</f>
        <v>0</v>
      </c>
      <c r="AC25" s="3" t="b">
        <f>F25='ASSIGN 43S'!F24</f>
        <v>0</v>
      </c>
      <c r="AD25" s="3" t="b">
        <f>G25='ASSIGN 43S'!G24</f>
        <v>0</v>
      </c>
      <c r="AE25" s="3" t="b">
        <f>H25='ASSIGN 43S'!H24</f>
        <v>0</v>
      </c>
      <c r="AF25" s="3" t="b">
        <f>I25='ASSIGN 43S'!I24</f>
        <v>0</v>
      </c>
    </row>
    <row r="26" spans="1:32">
      <c r="A26" s="3" t="str">
        <f>IF(I26&lt;&gt;"           ",'ASSIGN C43'!A26&amp;",  ","")</f>
        <v xml:space="preserve">{52,  </v>
      </c>
      <c r="B26" s="3" t="str">
        <f>IF('ASSIGN C43'!B26&lt;&gt;"",
   IF(MID('ASSIGN C43'!B26,1,1)="-",
      "-"&amp;VLOOKUP(VLOOKUP(MID('ASSIGN C43'!B26,2,100),items.h!$B:$C,2,0),items.h!$C:$D,2,0)&amp;",",
       " "&amp;VLOOKUP(VLOOKUP('ASSIGN C43'!B26,items.h!$B:$C,2,0),items.h!$C:$D,2,0)&amp;","),
   "           ")</f>
        <v xml:space="preserve"> ITM_7,</v>
      </c>
      <c r="C26" s="3" t="str">
        <f>IF('ASSIGN C43'!C26&lt;&gt;"",
   IF(MID('ASSIGN C43'!C26,1,1)="-",
      "-"&amp;VLOOKUP(VLOOKUP(MID('ASSIGN C43'!C26,2,100),items.h!$B:$C,2,0),items.h!$C:$D,2,0)&amp;",",
       " "&amp;VLOOKUP(VLOOKUP('ASSIGN C43'!C26,items.h!$B:$C,2,0),items.h!$C:$D,2,0)&amp;","),
   "           ")</f>
        <v>-MNU_CONST,</v>
      </c>
      <c r="D26" s="3" t="str">
        <f>IF('ASSIGN C43'!D26&lt;&gt;"",
   IF(MID('ASSIGN C43'!D26,1,1)="-",
      "-"&amp;VLOOKUP(VLOOKUP(MID('ASSIGN C43'!D26,2,100),items.h!$B:$C,2,0),items.h!$C:$D,2,0)&amp;",",
       " "&amp;VLOOKUP(VLOOKUP('ASSIGN C43'!D26,items.h!$B:$C,2,0),items.h!$C:$D,2,0)&amp;","),
   "           ")</f>
        <v xml:space="preserve"> ITM_NULL,</v>
      </c>
      <c r="E26" s="3" t="str">
        <f>IF('ASSIGN C43'!E26&lt;&gt;"",
   IF(MID('ASSIGN C43'!E26,1,1)="-",
      "-"&amp;VLOOKUP(VLOOKUP(MID('ASSIGN C43'!E26,2,100),items.h!$B:$C,2,0),items.h!$C:$D,2,0)&amp;",",
       " "&amp;VLOOKUP(VLOOKUP('ASSIGN C43'!E26,items.h!$B:$C,2,0),items.h!$C:$D,2,0)&amp;","),
   "           ")</f>
        <v xml:space="preserve"> ITM_7,</v>
      </c>
      <c r="F26" s="3" t="str">
        <f>IF('ASSIGN C43'!F26&lt;&gt;"",
   IF(MID('ASSIGN C43'!F26,1,1)="-",
      "-"&amp;VLOOKUP(VLOOKUP(MID('ASSIGN C43'!F26,2,100),items.h!$B:$C,2,0),items.h!$C:$D,2,0)&amp;",",
       " "&amp;VLOOKUP(VLOOKUP('ASSIGN C43'!F26,items.h!$B:$C,2,0),items.h!$C:$D,2,0)&amp;","),
   "           ")</f>
        <v xml:space="preserve"> ITM_O,</v>
      </c>
      <c r="G26" s="3" t="str">
        <f>IF('ASSIGN C43'!G26&lt;&gt;"",
   IF(MID('ASSIGN C43'!G26,1,1)="-",
      "-"&amp;VLOOKUP(VLOOKUP(MID('ASSIGN C43'!G26,2,100),items.h!$B:$C,2,0),items.h!$C:$D,2,0)&amp;",",
       " "&amp;VLOOKUP(VLOOKUP('ASSIGN C43'!G26,items.h!$B:$C,2,0),items.h!$C:$D,2,0)&amp;","),
   "           ")</f>
        <v xml:space="preserve"> ITM_7,</v>
      </c>
      <c r="H26" s="3" t="str">
        <f>IF('ASSIGN C43'!H26&lt;&gt;"",
   IF(MID('ASSIGN C43'!H26,1,1)="-",
      "-"&amp;VLOOKUP(VLOOKUP(MID('ASSIGN C43'!H26,2,100),items.h!$B:$C,2,0),items.h!$C:$D,2,0)&amp;",",
       " "&amp;VLOOKUP(VLOOKUP('ASSIGN C43'!H26,items.h!$B:$C,2,0),items.h!$C:$D,2,0)&amp;","),
   "           ")</f>
        <v xml:space="preserve"> ITM_OMEGA,</v>
      </c>
      <c r="I26" s="3" t="str">
        <f>IF('ASSIGN C43'!I26&lt;&gt;"",
   IF(MID('ASSIGN C43'!I26,1,1)="-",
      "-"&amp;VLOOKUP(VLOOKUP(MID('ASSIGN C43'!I26,2,100),items.h!$B:$C,2,0),items.h!$C:$D,2,0)&amp;"",
       " "&amp;VLOOKUP(VLOOKUP('ASSIGN C43'!I26,items.h!$B:$C,2,0),items.h!$C:$D,2,0)&amp;""),
   "           ")</f>
        <v xml:space="preserve"> ITM_7</v>
      </c>
      <c r="J26" s="3" t="str">
        <f t="shared" si="1"/>
        <v>},</v>
      </c>
      <c r="L26" s="3" t="str">
        <f t="shared" si="2"/>
        <v xml:space="preserve"> ITM_7,           </v>
      </c>
      <c r="M26" s="3" t="str">
        <f t="shared" si="3"/>
        <v xml:space="preserve">-MNU_CONST,       </v>
      </c>
      <c r="N26" s="3" t="str">
        <f t="shared" si="4"/>
        <v xml:space="preserve"> ITM_NULL,        </v>
      </c>
      <c r="O26" s="3" t="str">
        <f t="shared" si="5"/>
        <v xml:space="preserve"> ITM_7,           </v>
      </c>
      <c r="P26" s="3" t="str">
        <f t="shared" si="6"/>
        <v xml:space="preserve"> ITM_O,           </v>
      </c>
      <c r="Q26" s="3" t="str">
        <f t="shared" si="7"/>
        <v xml:space="preserve"> ITM_7,           </v>
      </c>
      <c r="R26" s="3" t="str">
        <f t="shared" si="8"/>
        <v xml:space="preserve"> ITM_OMEGA,       </v>
      </c>
      <c r="S26" s="3" t="str">
        <f t="shared" si="9"/>
        <v xml:space="preserve"> ITM_7            </v>
      </c>
      <c r="U26" s="7" t="str">
        <f t="shared" si="10"/>
        <v>{52,   ITM_7,           -MNU_CONST,        ITM_NULL,         ITM_7,            ITM_O,            ITM_7,            ITM_OMEGA,        ITM_7               },</v>
      </c>
      <c r="Y26" s="3" t="b">
        <f>B26='ASSIGN 43S'!B25</f>
        <v>0</v>
      </c>
      <c r="Z26" s="3" t="b">
        <f>C26='ASSIGN 43S'!C25</f>
        <v>0</v>
      </c>
      <c r="AA26" s="3" t="b">
        <f>D26='ASSIGN 43S'!D25</f>
        <v>0</v>
      </c>
      <c r="AB26" s="3" t="b">
        <f>E26='ASSIGN 43S'!E25</f>
        <v>0</v>
      </c>
      <c r="AC26" s="3" t="b">
        <f>F26='ASSIGN 43S'!F25</f>
        <v>0</v>
      </c>
      <c r="AD26" s="3" t="b">
        <f>G26='ASSIGN 43S'!G25</f>
        <v>0</v>
      </c>
      <c r="AE26" s="3" t="b">
        <f>H26='ASSIGN 43S'!H25</f>
        <v>0</v>
      </c>
      <c r="AF26" s="3" t="b">
        <f>I26='ASSIGN 43S'!I25</f>
        <v>0</v>
      </c>
    </row>
    <row r="27" spans="1:32">
      <c r="A27" s="3" t="str">
        <f>IF(I27&lt;&gt;"           ",'ASSIGN C43'!A27&amp;",  ","")</f>
        <v xml:space="preserve">{53,  </v>
      </c>
      <c r="B27" s="3" t="str">
        <f>IF('ASSIGN C43'!B27&lt;&gt;"",
   IF(MID('ASSIGN C43'!B27,1,1)="-",
      "-"&amp;VLOOKUP(VLOOKUP(MID('ASSIGN C43'!B27,2,100),items.h!$B:$C,2,0),items.h!$C:$D,2,0)&amp;",",
       " "&amp;VLOOKUP(VLOOKUP('ASSIGN C43'!B27,items.h!$B:$C,2,0),items.h!$C:$D,2,0)&amp;","),
   "           ")</f>
        <v xml:space="preserve"> ITM_8,</v>
      </c>
      <c r="C27" s="3" t="str">
        <f>IF('ASSIGN C43'!C27&lt;&gt;"",
   IF(MID('ASSIGN C43'!C27,1,1)="-",
      "-"&amp;VLOOKUP(VLOOKUP(MID('ASSIGN C43'!C27,2,100),items.h!$B:$C,2,0),items.h!$C:$D,2,0)&amp;",",
       " "&amp;VLOOKUP(VLOOKUP('ASSIGN C43'!C27,items.h!$B:$C,2,0),items.h!$C:$D,2,0)&amp;","),
   "           ")</f>
        <v xml:space="preserve"> ITM_NULL,</v>
      </c>
      <c r="D27" s="3" t="str">
        <f>IF('ASSIGN C43'!D27&lt;&gt;"",
   IF(MID('ASSIGN C43'!D27,1,1)="-",
      "-"&amp;VLOOKUP(VLOOKUP(MID('ASSIGN C43'!D27,2,100),items.h!$B:$C,2,0),items.h!$C:$D,2,0)&amp;",",
       " "&amp;VLOOKUP(VLOOKUP('ASSIGN C43'!D27,items.h!$B:$C,2,0),items.h!$C:$D,2,0)&amp;","),
   "           ")</f>
        <v xml:space="preserve"> ITM_NULL,</v>
      </c>
      <c r="E27" s="3" t="str">
        <f>IF('ASSIGN C43'!E27&lt;&gt;"",
   IF(MID('ASSIGN C43'!E27,1,1)="-",
      "-"&amp;VLOOKUP(VLOOKUP(MID('ASSIGN C43'!E27,2,100),items.h!$B:$C,2,0),items.h!$C:$D,2,0)&amp;",",
       " "&amp;VLOOKUP(VLOOKUP('ASSIGN C43'!E27,items.h!$B:$C,2,0),items.h!$C:$D,2,0)&amp;","),
   "           ")</f>
        <v xml:space="preserve"> ITM_8,</v>
      </c>
      <c r="F27" s="3" t="str">
        <f>IF('ASSIGN C43'!F27&lt;&gt;"",
   IF(MID('ASSIGN C43'!F27,1,1)="-",
      "-"&amp;VLOOKUP(VLOOKUP(MID('ASSIGN C43'!F27,2,100),items.h!$B:$C,2,0),items.h!$C:$D,2,0)&amp;",",
       " "&amp;VLOOKUP(VLOOKUP('ASSIGN C43'!F27,items.h!$B:$C,2,0),items.h!$C:$D,2,0)&amp;","),
   "           ")</f>
        <v xml:space="preserve"> ITM_P,</v>
      </c>
      <c r="G27" s="3" t="str">
        <f>IF('ASSIGN C43'!G27&lt;&gt;"",
   IF(MID('ASSIGN C43'!G27,1,1)="-",
      "-"&amp;VLOOKUP(VLOOKUP(MID('ASSIGN C43'!G27,2,100),items.h!$B:$C,2,0),items.h!$C:$D,2,0)&amp;",",
       " "&amp;VLOOKUP(VLOOKUP('ASSIGN C43'!G27,items.h!$B:$C,2,0),items.h!$C:$D,2,0)&amp;","),
   "           ")</f>
        <v xml:space="preserve"> ITM_8,</v>
      </c>
      <c r="H27" s="3" t="str">
        <f>IF('ASSIGN C43'!H27&lt;&gt;"",
   IF(MID('ASSIGN C43'!H27,1,1)="-",
      "-"&amp;VLOOKUP(VLOOKUP(MID('ASSIGN C43'!H27,2,100),items.h!$B:$C,2,0),items.h!$C:$D,2,0)&amp;",",
       " "&amp;VLOOKUP(VLOOKUP('ASSIGN C43'!H27,items.h!$B:$C,2,0),items.h!$C:$D,2,0)&amp;","),
   "           ")</f>
        <v xml:space="preserve"> ITM_PI,</v>
      </c>
      <c r="I27" s="3" t="str">
        <f>IF('ASSIGN C43'!I27&lt;&gt;"",
   IF(MID('ASSIGN C43'!I27,1,1)="-",
      "-"&amp;VLOOKUP(VLOOKUP(MID('ASSIGN C43'!I27,2,100),items.h!$B:$C,2,0),items.h!$C:$D,2,0)&amp;"",
       " "&amp;VLOOKUP(VLOOKUP('ASSIGN C43'!I27,items.h!$B:$C,2,0),items.h!$C:$D,2,0)&amp;""),
   "           ")</f>
        <v xml:space="preserve"> ITM_8</v>
      </c>
      <c r="J27" s="3" t="str">
        <f t="shared" si="1"/>
        <v>},</v>
      </c>
      <c r="L27" s="3" t="str">
        <f t="shared" si="2"/>
        <v xml:space="preserve"> ITM_8,           </v>
      </c>
      <c r="M27" s="3" t="str">
        <f t="shared" si="3"/>
        <v xml:space="preserve"> ITM_NULL,        </v>
      </c>
      <c r="N27" s="3" t="str">
        <f t="shared" si="4"/>
        <v xml:space="preserve"> ITM_NULL,        </v>
      </c>
      <c r="O27" s="3" t="str">
        <f t="shared" si="5"/>
        <v xml:space="preserve"> ITM_8,           </v>
      </c>
      <c r="P27" s="3" t="str">
        <f t="shared" si="6"/>
        <v xml:space="preserve"> ITM_P,           </v>
      </c>
      <c r="Q27" s="3" t="str">
        <f t="shared" si="7"/>
        <v xml:space="preserve"> ITM_8,           </v>
      </c>
      <c r="R27" s="3" t="str">
        <f t="shared" si="8"/>
        <v xml:space="preserve"> ITM_PI,          </v>
      </c>
      <c r="S27" s="3" t="str">
        <f t="shared" si="9"/>
        <v xml:space="preserve"> ITM_8            </v>
      </c>
      <c r="U27" s="7" t="str">
        <f t="shared" si="10"/>
        <v>{53,   ITM_8,            ITM_NULL,         ITM_NULL,         ITM_8,            ITM_P,            ITM_8,            ITM_PI,           ITM_8               },</v>
      </c>
      <c r="Y27" s="3" t="b">
        <f>B27='ASSIGN 43S'!B26</f>
        <v>0</v>
      </c>
      <c r="Z27" s="3" t="b">
        <f>C27='ASSIGN 43S'!C26</f>
        <v>0</v>
      </c>
      <c r="AA27" s="3" t="b">
        <f>D27='ASSIGN 43S'!D26</f>
        <v>0</v>
      </c>
      <c r="AB27" s="3" t="b">
        <f>E27='ASSIGN 43S'!E26</f>
        <v>0</v>
      </c>
      <c r="AC27" s="3" t="b">
        <f>F27='ASSIGN 43S'!F26</f>
        <v>0</v>
      </c>
      <c r="AD27" s="3" t="b">
        <f>G27='ASSIGN 43S'!G26</f>
        <v>0</v>
      </c>
      <c r="AE27" s="3" t="b">
        <f>H27='ASSIGN 43S'!H26</f>
        <v>0</v>
      </c>
      <c r="AF27" s="3" t="b">
        <f>I27='ASSIGN 43S'!I26</f>
        <v>0</v>
      </c>
    </row>
    <row r="28" spans="1:32">
      <c r="A28" s="3" t="str">
        <f>IF(I28&lt;&gt;"           ",'ASSIGN C43'!A28&amp;",  ","")</f>
        <v xml:space="preserve">{54,  </v>
      </c>
      <c r="B28" s="3" t="str">
        <f>IF('ASSIGN C43'!B28&lt;&gt;"",
   IF(MID('ASSIGN C43'!B28,1,1)="-",
      "-"&amp;VLOOKUP(VLOOKUP(MID('ASSIGN C43'!B28,2,100),items.h!$B:$C,2,0),items.h!$C:$D,2,0)&amp;",",
       " "&amp;VLOOKUP(VLOOKUP('ASSIGN C43'!B28,items.h!$B:$C,2,0),items.h!$C:$D,2,0)&amp;","),
   "           ")</f>
        <v xml:space="preserve"> ITM_9,</v>
      </c>
      <c r="C28" s="3" t="str">
        <f>IF('ASSIGN C43'!C28&lt;&gt;"",
   IF(MID('ASSIGN C43'!C28,1,1)="-",
      "-"&amp;VLOOKUP(VLOOKUP(MID('ASSIGN C43'!C28,2,100),items.h!$B:$C,2,0),items.h!$C:$D,2,0)&amp;",",
       " "&amp;VLOOKUP(VLOOKUP('ASSIGN C43'!C28,items.h!$B:$C,2,0),items.h!$C:$D,2,0)&amp;","),
   "           ")</f>
        <v xml:space="preserve"> ITM_NULL,</v>
      </c>
      <c r="D28" s="3" t="str">
        <f>IF('ASSIGN C43'!D28&lt;&gt;"",
   IF(MID('ASSIGN C43'!D28,1,1)="-",
      "-"&amp;VLOOKUP(VLOOKUP(MID('ASSIGN C43'!D28,2,100),items.h!$B:$C,2,0),items.h!$C:$D,2,0)&amp;",",
       " "&amp;VLOOKUP(VLOOKUP('ASSIGN C43'!D28,items.h!$B:$C,2,0),items.h!$C:$D,2,0)&amp;","),
   "           ")</f>
        <v xml:space="preserve"> ITM_RTN,</v>
      </c>
      <c r="E28" s="3" t="str">
        <f>IF('ASSIGN C43'!E28&lt;&gt;"",
   IF(MID('ASSIGN C43'!E28,1,1)="-",
      "-"&amp;VLOOKUP(VLOOKUP(MID('ASSIGN C43'!E28,2,100),items.h!$B:$C,2,0),items.h!$C:$D,2,0)&amp;",",
       " "&amp;VLOOKUP(VLOOKUP('ASSIGN C43'!E28,items.h!$B:$C,2,0),items.h!$C:$D,2,0)&amp;","),
   "           ")</f>
        <v xml:space="preserve"> ITM_9,</v>
      </c>
      <c r="F28" s="3" t="str">
        <f>IF('ASSIGN C43'!F28&lt;&gt;"",
   IF(MID('ASSIGN C43'!F28,1,1)="-",
      "-"&amp;VLOOKUP(VLOOKUP(MID('ASSIGN C43'!F28,2,100),items.h!$B:$C,2,0),items.h!$C:$D,2,0)&amp;",",
       " "&amp;VLOOKUP(VLOOKUP('ASSIGN C43'!F28,items.h!$B:$C,2,0),items.h!$C:$D,2,0)&amp;","),
   "           ")</f>
        <v xml:space="preserve"> ITM_Q,</v>
      </c>
      <c r="G28" s="3" t="str">
        <f>IF('ASSIGN C43'!G28&lt;&gt;"",
   IF(MID('ASSIGN C43'!G28,1,1)="-",
      "-"&amp;VLOOKUP(VLOOKUP(MID('ASSIGN C43'!G28,2,100),items.h!$B:$C,2,0),items.h!$C:$D,2,0)&amp;",",
       " "&amp;VLOOKUP(VLOOKUP('ASSIGN C43'!G28,items.h!$B:$C,2,0),items.h!$C:$D,2,0)&amp;","),
   "           ")</f>
        <v xml:space="preserve"> ITM_9,</v>
      </c>
      <c r="H28" s="3" t="str">
        <f>IF('ASSIGN C43'!H28&lt;&gt;"",
   IF(MID('ASSIGN C43'!H28,1,1)="-",
      "-"&amp;VLOOKUP(VLOOKUP(MID('ASSIGN C43'!H28,2,100),items.h!$B:$C,2,0),items.h!$C:$D,2,0)&amp;",",
       " "&amp;VLOOKUP(VLOOKUP('ASSIGN C43'!H28,items.h!$B:$C,2,0),items.h!$C:$D,2,0)&amp;","),
   "           ")</f>
        <v xml:space="preserve"> ITM_RTN,</v>
      </c>
      <c r="I28" s="3" t="str">
        <f>IF('ASSIGN C43'!I28&lt;&gt;"",
   IF(MID('ASSIGN C43'!I28,1,1)="-",
      "-"&amp;VLOOKUP(VLOOKUP(MID('ASSIGN C43'!I28,2,100),items.h!$B:$C,2,0),items.h!$C:$D,2,0)&amp;"",
       " "&amp;VLOOKUP(VLOOKUP('ASSIGN C43'!I28,items.h!$B:$C,2,0),items.h!$C:$D,2,0)&amp;""),
   "           ")</f>
        <v xml:space="preserve"> ITM_9</v>
      </c>
      <c r="J28" s="3" t="str">
        <f t="shared" si="1"/>
        <v>},</v>
      </c>
      <c r="L28" s="3" t="str">
        <f t="shared" si="2"/>
        <v xml:space="preserve"> ITM_9,           </v>
      </c>
      <c r="M28" s="3" t="str">
        <f t="shared" si="3"/>
        <v xml:space="preserve"> ITM_NULL,        </v>
      </c>
      <c r="N28" s="3" t="str">
        <f t="shared" si="4"/>
        <v xml:space="preserve"> ITM_RTN,         </v>
      </c>
      <c r="O28" s="3" t="str">
        <f t="shared" si="5"/>
        <v xml:space="preserve"> ITM_9,           </v>
      </c>
      <c r="P28" s="3" t="str">
        <f t="shared" si="6"/>
        <v xml:space="preserve"> ITM_Q,           </v>
      </c>
      <c r="Q28" s="3" t="str">
        <f t="shared" si="7"/>
        <v xml:space="preserve"> ITM_9,           </v>
      </c>
      <c r="R28" s="3" t="str">
        <f t="shared" si="8"/>
        <v xml:space="preserve"> ITM_RTN,         </v>
      </c>
      <c r="S28" s="3" t="str">
        <f t="shared" si="9"/>
        <v xml:space="preserve"> ITM_9            </v>
      </c>
      <c r="U28" s="7" t="str">
        <f t="shared" si="10"/>
        <v>{54,   ITM_9,            ITM_NULL,         ITM_RTN,          ITM_9,            ITM_Q,            ITM_9,            ITM_RTN,          ITM_9               },</v>
      </c>
      <c r="Y28" s="3" t="b">
        <f>B28='ASSIGN 43S'!B27</f>
        <v>0</v>
      </c>
      <c r="Z28" s="3" t="b">
        <f>C28='ASSIGN 43S'!C27</f>
        <v>0</v>
      </c>
      <c r="AA28" s="3" t="b">
        <f>D28='ASSIGN 43S'!D27</f>
        <v>0</v>
      </c>
      <c r="AB28" s="3" t="b">
        <f>E28='ASSIGN 43S'!E27</f>
        <v>0</v>
      </c>
      <c r="AC28" s="3" t="b">
        <f>F28='ASSIGN 43S'!F27</f>
        <v>0</v>
      </c>
      <c r="AD28" s="3" t="b">
        <f>G28='ASSIGN 43S'!G27</f>
        <v>0</v>
      </c>
      <c r="AE28" s="3" t="b">
        <f>H28='ASSIGN 43S'!H27</f>
        <v>0</v>
      </c>
      <c r="AF28" s="3" t="b">
        <f>I28='ASSIGN 43S'!I27</f>
        <v>0</v>
      </c>
    </row>
    <row r="29" spans="1:32">
      <c r="A29" s="3" t="str">
        <f>IF(I29&lt;&gt;"           ",'ASSIGN C43'!A29&amp;",  ","")</f>
        <v xml:space="preserve">{55,  </v>
      </c>
      <c r="B29" s="3" t="str">
        <f>IF('ASSIGN C43'!B29&lt;&gt;"",
   IF(MID('ASSIGN C43'!B29,1,1)="-",
      "-"&amp;VLOOKUP(VLOOKUP(MID('ASSIGN C43'!B29,2,100),items.h!$B:$C,2,0),items.h!$C:$D,2,0)&amp;",",
       " "&amp;VLOOKUP(VLOOKUP('ASSIGN C43'!B29,items.h!$B:$C,2,0),items.h!$C:$D,2,0)&amp;","),
   "           ")</f>
        <v xml:space="preserve"> ITM_XEQ,</v>
      </c>
      <c r="C29" s="3" t="str">
        <f>IF('ASSIGN C43'!C29&lt;&gt;"",
   IF(MID('ASSIGN C43'!C29,1,1)="-",
      "-"&amp;VLOOKUP(VLOOKUP(MID('ASSIGN C43'!C29,2,100),items.h!$B:$C,2,0),items.h!$C:$D,2,0)&amp;",",
       " "&amp;VLOOKUP(VLOOKUP('ASSIGN C43'!C29,items.h!$B:$C,2,0),items.h!$C:$D,2,0)&amp;","),
   "           ")</f>
        <v xml:space="preserve"> ITM_GTO,</v>
      </c>
      <c r="D29" s="3" t="str">
        <f>IF('ASSIGN C43'!D29&lt;&gt;"",
   IF(MID('ASSIGN C43'!D29,1,1)="-",
      "-"&amp;VLOOKUP(VLOOKUP(MID('ASSIGN C43'!D29,2,100),items.h!$B:$C,2,0),items.h!$C:$D,2,0)&amp;",",
       " "&amp;VLOOKUP(VLOOKUP('ASSIGN C43'!D29,items.h!$B:$C,2,0),items.h!$C:$D,2,0)&amp;","),
   "           ")</f>
        <v xml:space="preserve"> ITM_LBL,</v>
      </c>
      <c r="E29" s="3" t="str">
        <f>IF('ASSIGN C43'!E29&lt;&gt;"",
   IF(MID('ASSIGN C43'!E29,1,1)="-",
      "-"&amp;VLOOKUP(VLOOKUP(MID('ASSIGN C43'!E29,2,100),items.h!$B:$C,2,0),items.h!$C:$D,2,0)&amp;",",
       " "&amp;VLOOKUP(VLOOKUP('ASSIGN C43'!E29,items.h!$B:$C,2,0),items.h!$C:$D,2,0)&amp;","),
   "           ")</f>
        <v xml:space="preserve"> ITM_NULL,</v>
      </c>
      <c r="F29" s="3" t="str">
        <f>IF('ASSIGN C43'!F29&lt;&gt;"",
   IF(MID('ASSIGN C43'!F29,1,1)="-",
      "-"&amp;VLOOKUP(VLOOKUP(MID('ASSIGN C43'!F29,2,100),items.h!$B:$C,2,0),items.h!$C:$D,2,0)&amp;",",
       " "&amp;VLOOKUP(VLOOKUP('ASSIGN C43'!F29,items.h!$B:$C,2,0),items.h!$C:$D,2,0)&amp;","),
   "           ")</f>
        <v xml:space="preserve"> ITM_NULL,</v>
      </c>
      <c r="G29" s="3" t="str">
        <f>IF('ASSIGN C43'!G29&lt;&gt;"",
   IF(MID('ASSIGN C43'!G29,1,1)="-",
      "-"&amp;VLOOKUP(VLOOKUP(MID('ASSIGN C43'!G29,2,100),items.h!$B:$C,2,0),items.h!$C:$D,2,0)&amp;",",
       " "&amp;VLOOKUP(VLOOKUP('ASSIGN C43'!G29,items.h!$B:$C,2,0),items.h!$C:$D,2,0)&amp;","),
   "           ")</f>
        <v xml:space="preserve"> ITM_NULL,</v>
      </c>
      <c r="H29" s="3" t="str">
        <f>IF('ASSIGN C43'!H29&lt;&gt;"",
   IF(MID('ASSIGN C43'!H29,1,1)="-",
      "-"&amp;VLOOKUP(VLOOKUP(MID('ASSIGN C43'!H29,2,100),items.h!$B:$C,2,0),items.h!$C:$D,2,0)&amp;",",
       " "&amp;VLOOKUP(VLOOKUP('ASSIGN C43'!H29,items.h!$B:$C,2,0),items.h!$C:$D,2,0)&amp;","),
   "           ")</f>
        <v xml:space="preserve"> ITM_NULL,</v>
      </c>
      <c r="I29" s="3" t="str">
        <f>IF('ASSIGN C43'!I29&lt;&gt;"",
   IF(MID('ASSIGN C43'!I29,1,1)="-",
      "-"&amp;VLOOKUP(VLOOKUP(MID('ASSIGN C43'!I29,2,100),items.h!$B:$C,2,0),items.h!$C:$D,2,0)&amp;"",
       " "&amp;VLOOKUP(VLOOKUP('ASSIGN C43'!I29,items.h!$B:$C,2,0),items.h!$C:$D,2,0)&amp;""),
   "           ")</f>
        <v xml:space="preserve"> ITM_NULL</v>
      </c>
      <c r="J29" s="3" t="str">
        <f t="shared" si="1"/>
        <v>},</v>
      </c>
      <c r="L29" s="3" t="str">
        <f t="shared" si="2"/>
        <v xml:space="preserve"> ITM_XEQ,         </v>
      </c>
      <c r="M29" s="3" t="str">
        <f t="shared" si="3"/>
        <v xml:space="preserve"> ITM_GTO,         </v>
      </c>
      <c r="N29" s="3" t="str">
        <f t="shared" si="4"/>
        <v xml:space="preserve"> ITM_LBL,         </v>
      </c>
      <c r="O29" s="3" t="str">
        <f t="shared" si="5"/>
        <v xml:space="preserve"> ITM_NULL,        </v>
      </c>
      <c r="P29" s="3" t="str">
        <f t="shared" si="6"/>
        <v xml:space="preserve"> ITM_NULL,        </v>
      </c>
      <c r="Q29" s="3" t="str">
        <f t="shared" si="7"/>
        <v xml:space="preserve"> ITM_NULL,        </v>
      </c>
      <c r="R29" s="3" t="str">
        <f t="shared" si="8"/>
        <v xml:space="preserve"> ITM_NULL,        </v>
      </c>
      <c r="S29" s="3" t="str">
        <f t="shared" si="9"/>
        <v xml:space="preserve"> ITM_NULL         </v>
      </c>
      <c r="U29" s="7" t="str">
        <f t="shared" si="10"/>
        <v>{55,   ITM_XEQ,          ITM_GTO,          ITM_LBL,          ITM_NULL,         ITM_NULL,         ITM_NULL,         ITM_NULL,         ITM_NULL            },</v>
      </c>
      <c r="Y29" s="3" t="b">
        <f>B29='ASSIGN 43S'!B28</f>
        <v>0</v>
      </c>
      <c r="Z29" s="3" t="b">
        <f>C29='ASSIGN 43S'!C28</f>
        <v>0</v>
      </c>
      <c r="AA29" s="3" t="b">
        <f>D29='ASSIGN 43S'!D28</f>
        <v>0</v>
      </c>
      <c r="AB29" s="3" t="b">
        <f>E29='ASSIGN 43S'!E28</f>
        <v>0</v>
      </c>
      <c r="AC29" s="3" t="b">
        <f>F29='ASSIGN 43S'!F28</f>
        <v>0</v>
      </c>
      <c r="AD29" s="3" t="b">
        <f>G29='ASSIGN 43S'!G28</f>
        <v>0</v>
      </c>
      <c r="AE29" s="3" t="b">
        <f>H29='ASSIGN 43S'!H28</f>
        <v>0</v>
      </c>
      <c r="AF29" s="3" t="b">
        <f>I29='ASSIGN 43S'!I28</f>
        <v>0</v>
      </c>
    </row>
    <row r="30" spans="1:32">
      <c r="A30" s="3" t="str">
        <f>IF(I30&lt;&gt;"           ",'ASSIGN C43'!A30&amp;",  ","")</f>
        <v/>
      </c>
      <c r="B30" s="3" t="str">
        <f>IF('ASSIGN C43'!B30&lt;&gt;"",
   IF(MID('ASSIGN C43'!B30,1,1)="-",
      "-"&amp;VLOOKUP(VLOOKUP(MID('ASSIGN C43'!B30,2,100),items.h!$B:$C,2,0),items.h!$C:$D,2,0)&amp;",",
       " "&amp;VLOOKUP(VLOOKUP('ASSIGN C43'!B30,items.h!$B:$C,2,0),items.h!$C:$D,2,0)&amp;","),
   "           ")</f>
        <v xml:space="preserve">           </v>
      </c>
      <c r="C30" s="3" t="str">
        <f>IF('ASSIGN C43'!C30&lt;&gt;"",
   IF(MID('ASSIGN C43'!C30,1,1)="-",
      "-"&amp;VLOOKUP(VLOOKUP(MID('ASSIGN C43'!C30,2,100),items.h!$B:$C,2,0),items.h!$C:$D,2,0)&amp;",",
       " "&amp;VLOOKUP(VLOOKUP('ASSIGN C43'!C30,items.h!$B:$C,2,0),items.h!$C:$D,2,0)&amp;","),
   "           ")</f>
        <v xml:space="preserve">           </v>
      </c>
      <c r="D30" s="3" t="str">
        <f>IF('ASSIGN C43'!D30&lt;&gt;"",
   IF(MID('ASSIGN C43'!D30,1,1)="-",
      "-"&amp;VLOOKUP(VLOOKUP(MID('ASSIGN C43'!D30,2,100),items.h!$B:$C,2,0),items.h!$C:$D,2,0)&amp;",",
       " "&amp;VLOOKUP(VLOOKUP('ASSIGN C43'!D30,items.h!$B:$C,2,0),items.h!$C:$D,2,0)&amp;","),
   "           ")</f>
        <v xml:space="preserve">           </v>
      </c>
      <c r="E30" s="3" t="str">
        <f>IF('ASSIGN C43'!E30&lt;&gt;"",
   IF(MID('ASSIGN C43'!E30,1,1)="-",
      "-"&amp;VLOOKUP(VLOOKUP(MID('ASSIGN C43'!E30,2,100),items.h!$B:$C,2,0),items.h!$C:$D,2,0)&amp;",",
       " "&amp;VLOOKUP(VLOOKUP('ASSIGN C43'!E30,items.h!$B:$C,2,0),items.h!$C:$D,2,0)&amp;","),
   "           ")</f>
        <v xml:space="preserve">           </v>
      </c>
      <c r="F30" s="3" t="str">
        <f>IF('ASSIGN C43'!F30&lt;&gt;"",
   IF(MID('ASSIGN C43'!F30,1,1)="-",
      "-"&amp;VLOOKUP(VLOOKUP(MID('ASSIGN C43'!F30,2,100),items.h!$B:$C,2,0),items.h!$C:$D,2,0)&amp;",",
       " "&amp;VLOOKUP(VLOOKUP('ASSIGN C43'!F30,items.h!$B:$C,2,0),items.h!$C:$D,2,0)&amp;","),
   "           ")</f>
        <v xml:space="preserve">           </v>
      </c>
      <c r="G30" s="3" t="str">
        <f>IF('ASSIGN C43'!G30&lt;&gt;"",
   IF(MID('ASSIGN C43'!G30,1,1)="-",
      "-"&amp;VLOOKUP(VLOOKUP(MID('ASSIGN C43'!G30,2,100),items.h!$B:$C,2,0),items.h!$C:$D,2,0)&amp;",",
       " "&amp;VLOOKUP(VLOOKUP('ASSIGN C43'!G30,items.h!$B:$C,2,0),items.h!$C:$D,2,0)&amp;","),
   "           ")</f>
        <v xml:space="preserve">           </v>
      </c>
      <c r="H30" s="3" t="str">
        <f>IF('ASSIGN C43'!H30&lt;&gt;"",
   IF(MID('ASSIGN C43'!H30,1,1)="-",
      "-"&amp;VLOOKUP(VLOOKUP(MID('ASSIGN C43'!H30,2,100),items.h!$B:$C,2,0),items.h!$C:$D,2,0)&amp;",",
       " "&amp;VLOOKUP(VLOOKUP('ASSIGN C43'!H30,items.h!$B:$C,2,0),items.h!$C:$D,2,0)&amp;","),
   "           ")</f>
        <v xml:space="preserve">           </v>
      </c>
      <c r="I30" s="3" t="str">
        <f>IF('ASSIGN C43'!I30&lt;&gt;"",
   IF(MID('ASSIGN C43'!I30,1,1)="-",
      "-"&amp;VLOOKUP(VLOOKUP(MID('ASSIGN C43'!I30,2,100),items.h!$B:$C,2,0),items.h!$C:$D,2,0)&amp;"",
       " "&amp;VLOOKUP(VLOOKUP('ASSIGN C43'!I30,items.h!$B:$C,2,0),items.h!$C:$D,2,0)&amp;""),
   "           ")</f>
        <v xml:space="preserve">           </v>
      </c>
      <c r="J30" s="3" t="str">
        <f t="shared" si="1"/>
        <v/>
      </c>
      <c r="L30" s="3" t="str">
        <f t="shared" si="2"/>
        <v xml:space="preserve">                  </v>
      </c>
      <c r="M30" s="3" t="str">
        <f t="shared" si="3"/>
        <v xml:space="preserve">                  </v>
      </c>
      <c r="N30" s="3" t="str">
        <f t="shared" si="4"/>
        <v xml:space="preserve">                  </v>
      </c>
      <c r="O30" s="3" t="str">
        <f t="shared" si="5"/>
        <v xml:space="preserve">                  </v>
      </c>
      <c r="P30" s="3" t="str">
        <f t="shared" si="6"/>
        <v xml:space="preserve">                  </v>
      </c>
      <c r="Q30" s="3" t="str">
        <f t="shared" si="7"/>
        <v xml:space="preserve">                  </v>
      </c>
      <c r="R30" s="3" t="str">
        <f t="shared" si="8"/>
        <v xml:space="preserve">                  </v>
      </c>
      <c r="S30" s="3" t="str">
        <f t="shared" si="9"/>
        <v xml:space="preserve">                  </v>
      </c>
      <c r="U30" s="7" t="str">
        <f t="shared" si="10"/>
        <v xml:space="preserve">                                                                                                                                                   </v>
      </c>
      <c r="Y30" s="3" t="b">
        <f>B30='ASSIGN 43S'!B29</f>
        <v>0</v>
      </c>
      <c r="Z30" s="3" t="b">
        <f>C30='ASSIGN 43S'!C29</f>
        <v>0</v>
      </c>
      <c r="AA30" s="3" t="b">
        <f>D30='ASSIGN 43S'!D29</f>
        <v>0</v>
      </c>
      <c r="AB30" s="3" t="b">
        <f>E30='ASSIGN 43S'!E29</f>
        <v>0</v>
      </c>
      <c r="AC30" s="3" t="b">
        <f>F30='ASSIGN 43S'!F29</f>
        <v>0</v>
      </c>
      <c r="AD30" s="3" t="b">
        <f>G30='ASSIGN 43S'!G29</f>
        <v>0</v>
      </c>
      <c r="AE30" s="3" t="b">
        <f>H30='ASSIGN 43S'!H29</f>
        <v>0</v>
      </c>
      <c r="AF30" s="3" t="b">
        <f>I30='ASSIGN 43S'!I29</f>
        <v>0</v>
      </c>
    </row>
    <row r="31" spans="1:32">
      <c r="A31" s="3" t="str">
        <f>IF(I31&lt;&gt;"           ",'ASSIGN C43'!A31&amp;",  ","")</f>
        <v xml:space="preserve">{61,  </v>
      </c>
      <c r="B31" s="3" t="str">
        <f>IF('ASSIGN C43'!B31&lt;&gt;"",
   IF(MID('ASSIGN C43'!B31,1,1)="-",
      "-"&amp;VLOOKUP(VLOOKUP(MID('ASSIGN C43'!B31,2,100),items.h!$B:$C,2,0),items.h!$C:$D,2,0)&amp;",",
       " "&amp;VLOOKUP(VLOOKUP('ASSIGN C43'!B31,items.h!$B:$C,2,0),items.h!$C:$D,2,0)&amp;","),
   "           ")</f>
        <v xml:space="preserve"> ITM_MULT,</v>
      </c>
      <c r="C31" s="3" t="str">
        <f>IF('ASSIGN C43'!C31&lt;&gt;"",
   IF(MID('ASSIGN C43'!C31,1,1)="-",
      "-"&amp;VLOOKUP(VLOOKUP(MID('ASSIGN C43'!C31,2,100),items.h!$B:$C,2,0),items.h!$C:$D,2,0)&amp;",",
       " "&amp;VLOOKUP(VLOOKUP('ASSIGN C43'!C31,items.h!$B:$C,2,0),items.h!$C:$D,2,0)&amp;","),
   "           ")</f>
        <v xml:space="preserve"> ITM_XFACT,</v>
      </c>
      <c r="D31" s="3" t="str">
        <f>IF('ASSIGN C43'!D31&lt;&gt;"",
   IF(MID('ASSIGN C43'!D31,1,1)="-",
      "-"&amp;VLOOKUP(VLOOKUP(MID('ASSIGN C43'!D31,2,100),items.h!$B:$C,2,0),items.h!$C:$D,2,0)&amp;",",
       " "&amp;VLOOKUP(VLOOKUP('ASSIGN C43'!D31,items.h!$B:$C,2,0),items.h!$C:$D,2,0)&amp;","),
   "           ")</f>
        <v>-MNU_PROB,</v>
      </c>
      <c r="E31" s="3" t="str">
        <f>IF('ASSIGN C43'!E31&lt;&gt;"",
   IF(MID('ASSIGN C43'!E31,1,1)="-",
      "-"&amp;VLOOKUP(VLOOKUP(MID('ASSIGN C43'!E31,2,100),items.h!$B:$C,2,0),items.h!$C:$D,2,0)&amp;",",
       " "&amp;VLOOKUP(VLOOKUP('ASSIGN C43'!E31,items.h!$B:$C,2,0),items.h!$C:$D,2,0)&amp;","),
   "           ")</f>
        <v xml:space="preserve"> ITM_CROSS,</v>
      </c>
      <c r="F31" s="3" t="str">
        <f>IF('ASSIGN C43'!F31&lt;&gt;"",
   IF(MID('ASSIGN C43'!F31,1,1)="-",
      "-"&amp;VLOOKUP(VLOOKUP(MID('ASSIGN C43'!F31,2,100),items.h!$B:$C,2,0),items.h!$C:$D,2,0)&amp;",",
       " "&amp;VLOOKUP(VLOOKUP('ASSIGN C43'!F31,items.h!$B:$C,2,0),items.h!$C:$D,2,0)&amp;","),
   "           ")</f>
        <v xml:space="preserve"> ITM_R,</v>
      </c>
      <c r="G31" s="3" t="str">
        <f>IF('ASSIGN C43'!G31&lt;&gt;"",
   IF(MID('ASSIGN C43'!G31,1,1)="-",
      "-"&amp;VLOOKUP(VLOOKUP(MID('ASSIGN C43'!G31,2,100),items.h!$B:$C,2,0),items.h!$C:$D,2,0)&amp;",",
       " "&amp;VLOOKUP(VLOOKUP('ASSIGN C43'!G31,items.h!$B:$C,2,0),items.h!$C:$D,2,0)&amp;","),
   "           ")</f>
        <v xml:space="preserve"> ITM_PROD_SIGN,</v>
      </c>
      <c r="H31" s="3" t="str">
        <f>IF('ASSIGN C43'!H31&lt;&gt;"",
   IF(MID('ASSIGN C43'!H31,1,1)="-",
      "-"&amp;VLOOKUP(VLOOKUP(MID('ASSIGN C43'!H31,2,100),items.h!$B:$C,2,0),items.h!$C:$D,2,0)&amp;",",
       " "&amp;VLOOKUP(VLOOKUP('ASSIGN C43'!H31,items.h!$B:$C,2,0),items.h!$C:$D,2,0)&amp;","),
   "           ")</f>
        <v xml:space="preserve"> ITM_RHO,</v>
      </c>
      <c r="I31" s="3" t="str">
        <f>IF('ASSIGN C43'!I31&lt;&gt;"",
   IF(MID('ASSIGN C43'!I31,1,1)="-",
      "-"&amp;VLOOKUP(VLOOKUP(MID('ASSIGN C43'!I31,2,100),items.h!$B:$C,2,0),items.h!$C:$D,2,0)&amp;"",
       " "&amp;VLOOKUP(VLOOKUP('ASSIGN C43'!I31,items.h!$B:$C,2,0),items.h!$C:$D,2,0)&amp;""),
   "           ")</f>
        <v xml:space="preserve"> ITM_MULT</v>
      </c>
      <c r="J31" s="3" t="str">
        <f t="shared" si="1"/>
        <v>},</v>
      </c>
      <c r="L31" s="3" t="str">
        <f t="shared" si="2"/>
        <v xml:space="preserve"> ITM_MULT,        </v>
      </c>
      <c r="M31" s="3" t="str">
        <f t="shared" si="3"/>
        <v xml:space="preserve"> ITM_XFACT,       </v>
      </c>
      <c r="N31" s="3" t="str">
        <f t="shared" si="4"/>
        <v xml:space="preserve">-MNU_PROB,        </v>
      </c>
      <c r="O31" s="3" t="str">
        <f t="shared" si="5"/>
        <v xml:space="preserve"> ITM_CROSS,       </v>
      </c>
      <c r="P31" s="3" t="str">
        <f t="shared" si="6"/>
        <v xml:space="preserve"> ITM_R,           </v>
      </c>
      <c r="Q31" s="3" t="str">
        <f t="shared" si="7"/>
        <v xml:space="preserve"> ITM_PROD_SIGN,   </v>
      </c>
      <c r="R31" s="3" t="str">
        <f t="shared" si="8"/>
        <v xml:space="preserve"> ITM_RHO,         </v>
      </c>
      <c r="S31" s="3" t="str">
        <f t="shared" si="9"/>
        <v xml:space="preserve"> ITM_MULT         </v>
      </c>
      <c r="U31" s="7" t="str">
        <f t="shared" si="10"/>
        <v>{61,   ITM_MULT,         ITM_XFACT,       -MNU_PROB,         ITM_CROSS,        ITM_R,            ITM_PROD_SIGN,    ITM_RHO,          ITM_MULT            },</v>
      </c>
      <c r="Y31" s="3" t="b">
        <f>B31='ASSIGN 43S'!B30</f>
        <v>0</v>
      </c>
      <c r="Z31" s="3" t="b">
        <f>C31='ASSIGN 43S'!C30</f>
        <v>0</v>
      </c>
      <c r="AA31" s="3" t="b">
        <f>D31='ASSIGN 43S'!D30</f>
        <v>0</v>
      </c>
      <c r="AB31" s="3" t="b">
        <f>E31='ASSIGN 43S'!E30</f>
        <v>0</v>
      </c>
      <c r="AC31" s="3" t="b">
        <f>F31='ASSIGN 43S'!F30</f>
        <v>0</v>
      </c>
      <c r="AD31" s="3" t="b">
        <f>G31='ASSIGN 43S'!G30</f>
        <v>0</v>
      </c>
      <c r="AE31" s="3" t="b">
        <f>H31='ASSIGN 43S'!H30</f>
        <v>0</v>
      </c>
      <c r="AF31" s="3" t="b">
        <f>I31='ASSIGN 43S'!I30</f>
        <v>0</v>
      </c>
    </row>
    <row r="32" spans="1:32">
      <c r="A32" s="3" t="str">
        <f>IF(I32&lt;&gt;"           ",'ASSIGN C43'!A32&amp;",  ","")</f>
        <v xml:space="preserve">{62,  </v>
      </c>
      <c r="B32" s="3" t="str">
        <f>IF('ASSIGN C43'!B32&lt;&gt;"",
   IF(MID('ASSIGN C43'!B32,1,1)="-",
      "-"&amp;VLOOKUP(VLOOKUP(MID('ASSIGN C43'!B32,2,100),items.h!$B:$C,2,0),items.h!$C:$D,2,0)&amp;",",
       " "&amp;VLOOKUP(VLOOKUP('ASSIGN C43'!B32,items.h!$B:$C,2,0),items.h!$C:$D,2,0)&amp;","),
   "           ")</f>
        <v xml:space="preserve"> ITM_4,</v>
      </c>
      <c r="C32" s="3" t="str">
        <f>IF('ASSIGN C43'!C32&lt;&gt;"",
   IF(MID('ASSIGN C43'!C32,1,1)="-",
      "-"&amp;VLOOKUP(VLOOKUP(MID('ASSIGN C43'!C32,2,100),items.h!$B:$C,2,0),items.h!$C:$D,2,0)&amp;",",
       " "&amp;VLOOKUP(VLOOKUP('ASSIGN C43'!C32,items.h!$B:$C,2,0),items.h!$C:$D,2,0)&amp;","),
   "           ")</f>
        <v>-MNU_STAT,</v>
      </c>
      <c r="D32" s="3" t="str">
        <f>IF('ASSIGN C43'!D32&lt;&gt;"",
   IF(MID('ASSIGN C43'!D32,1,1)="-",
      "-"&amp;VLOOKUP(VLOOKUP(MID('ASSIGN C43'!D32,2,100),items.h!$B:$C,2,0),items.h!$C:$D,2,0)&amp;",",
       " "&amp;VLOOKUP(VLOOKUP('ASSIGN C43'!D32,items.h!$B:$C,2,0),items.h!$C:$D,2,0)&amp;","),
   "           ")</f>
        <v>-MNU_SUMS,</v>
      </c>
      <c r="E32" s="3" t="str">
        <f>IF('ASSIGN C43'!E32&lt;&gt;"",
   IF(MID('ASSIGN C43'!E32,1,1)="-",
      "-"&amp;VLOOKUP(VLOOKUP(MID('ASSIGN C43'!E32,2,100),items.h!$B:$C,2,0),items.h!$C:$D,2,0)&amp;",",
       " "&amp;VLOOKUP(VLOOKUP('ASSIGN C43'!E32,items.h!$B:$C,2,0),items.h!$C:$D,2,0)&amp;","),
   "           ")</f>
        <v xml:space="preserve"> ITM_4,</v>
      </c>
      <c r="F32" s="3" t="str">
        <f>IF('ASSIGN C43'!F32&lt;&gt;"",
   IF(MID('ASSIGN C43'!F32,1,1)="-",
      "-"&amp;VLOOKUP(VLOOKUP(MID('ASSIGN C43'!F32,2,100),items.h!$B:$C,2,0),items.h!$C:$D,2,0)&amp;",",
       " "&amp;VLOOKUP(VLOOKUP('ASSIGN C43'!F32,items.h!$B:$C,2,0),items.h!$C:$D,2,0)&amp;","),
   "           ")</f>
        <v xml:space="preserve"> ITM_S,</v>
      </c>
      <c r="G32" s="3" t="str">
        <f>IF('ASSIGN C43'!G32&lt;&gt;"",
   IF(MID('ASSIGN C43'!G32,1,1)="-",
      "-"&amp;VLOOKUP(VLOOKUP(MID('ASSIGN C43'!G32,2,100),items.h!$B:$C,2,0),items.h!$C:$D,2,0)&amp;",",
       " "&amp;VLOOKUP(VLOOKUP('ASSIGN C43'!G32,items.h!$B:$C,2,0),items.h!$C:$D,2,0)&amp;","),
   "           ")</f>
        <v xml:space="preserve"> ITM_4,</v>
      </c>
      <c r="H32" s="3" t="str">
        <f>IF('ASSIGN C43'!H32&lt;&gt;"",
   IF(MID('ASSIGN C43'!H32,1,1)="-",
      "-"&amp;VLOOKUP(VLOOKUP(MID('ASSIGN C43'!H32,2,100),items.h!$B:$C,2,0),items.h!$C:$D,2,0)&amp;",",
       " "&amp;VLOOKUP(VLOOKUP('ASSIGN C43'!H32,items.h!$B:$C,2,0),items.h!$C:$D,2,0)&amp;","),
   "           ")</f>
        <v xml:space="preserve"> ITM_SIGMA,</v>
      </c>
      <c r="I32" s="3" t="str">
        <f>IF('ASSIGN C43'!I32&lt;&gt;"",
   IF(MID('ASSIGN C43'!I32,1,1)="-",
      "-"&amp;VLOOKUP(VLOOKUP(MID('ASSIGN C43'!I32,2,100),items.h!$B:$C,2,0),items.h!$C:$D,2,0)&amp;"",
       " "&amp;VLOOKUP(VLOOKUP('ASSIGN C43'!I32,items.h!$B:$C,2,0),items.h!$C:$D,2,0)&amp;""),
   "           ")</f>
        <v xml:space="preserve"> ITM_4</v>
      </c>
      <c r="J32" s="3" t="str">
        <f t="shared" si="1"/>
        <v>},</v>
      </c>
      <c r="L32" s="3" t="str">
        <f t="shared" si="2"/>
        <v xml:space="preserve"> ITM_4,           </v>
      </c>
      <c r="M32" s="3" t="str">
        <f t="shared" si="3"/>
        <v xml:space="preserve">-MNU_STAT,        </v>
      </c>
      <c r="N32" s="3" t="str">
        <f t="shared" si="4"/>
        <v xml:space="preserve">-MNU_SUMS,        </v>
      </c>
      <c r="O32" s="3" t="str">
        <f t="shared" si="5"/>
        <v xml:space="preserve"> ITM_4,           </v>
      </c>
      <c r="P32" s="3" t="str">
        <f t="shared" si="6"/>
        <v xml:space="preserve"> ITM_S,           </v>
      </c>
      <c r="Q32" s="3" t="str">
        <f t="shared" si="7"/>
        <v xml:space="preserve"> ITM_4,           </v>
      </c>
      <c r="R32" s="3" t="str">
        <f t="shared" si="8"/>
        <v xml:space="preserve"> ITM_SIGMA,       </v>
      </c>
      <c r="S32" s="3" t="str">
        <f t="shared" si="9"/>
        <v xml:space="preserve"> ITM_4            </v>
      </c>
      <c r="U32" s="7" t="str">
        <f t="shared" si="10"/>
        <v>{62,   ITM_4,           -MNU_STAT,        -MNU_SUMS,         ITM_4,            ITM_S,            ITM_4,            ITM_SIGMA,        ITM_4               },</v>
      </c>
      <c r="Y32" s="3" t="b">
        <f>B32='ASSIGN 43S'!B31</f>
        <v>0</v>
      </c>
      <c r="Z32" s="3" t="b">
        <f>C32='ASSIGN 43S'!C31</f>
        <v>0</v>
      </c>
      <c r="AA32" s="3" t="b">
        <f>D32='ASSIGN 43S'!D31</f>
        <v>0</v>
      </c>
      <c r="AB32" s="3" t="b">
        <f>E32='ASSIGN 43S'!E31</f>
        <v>0</v>
      </c>
      <c r="AC32" s="3" t="b">
        <f>F32='ASSIGN 43S'!F31</f>
        <v>0</v>
      </c>
      <c r="AD32" s="3" t="b">
        <f>G32='ASSIGN 43S'!G31</f>
        <v>0</v>
      </c>
      <c r="AE32" s="3" t="b">
        <f>H32='ASSIGN 43S'!H31</f>
        <v>0</v>
      </c>
      <c r="AF32" s="3" t="b">
        <f>I32='ASSIGN 43S'!I31</f>
        <v>0</v>
      </c>
    </row>
    <row r="33" spans="1:32">
      <c r="A33" s="3" t="str">
        <f>IF(I33&lt;&gt;"           ",'ASSIGN C43'!A33&amp;",  ","")</f>
        <v xml:space="preserve">{63,  </v>
      </c>
      <c r="B33" s="3" t="str">
        <f>IF('ASSIGN C43'!B33&lt;&gt;"",
   IF(MID('ASSIGN C43'!B33,1,1)="-",
      "-"&amp;VLOOKUP(VLOOKUP(MID('ASSIGN C43'!B33,2,100),items.h!$B:$C,2,0),items.h!$C:$D,2,0)&amp;",",
       " "&amp;VLOOKUP(VLOOKUP('ASSIGN C43'!B33,items.h!$B:$C,2,0),items.h!$C:$D,2,0)&amp;","),
   "           ")</f>
        <v xml:space="preserve"> ITM_5,</v>
      </c>
      <c r="C33" s="3" t="str">
        <f>IF('ASSIGN C43'!C33&lt;&gt;"",
   IF(MID('ASSIGN C43'!C33,1,1)="-",
      "-"&amp;VLOOKUP(VLOOKUP(MID('ASSIGN C43'!C33,2,100),items.h!$B:$C,2,0),items.h!$C:$D,2,0)&amp;",",
       " "&amp;VLOOKUP(VLOOKUP('ASSIGN C43'!C33,items.h!$B:$C,2,0),items.h!$C:$D,2,0)&amp;","),
   "           ")</f>
        <v xml:space="preserve"> ITM_toREC,</v>
      </c>
      <c r="D33" s="3" t="str">
        <f>IF('ASSIGN C43'!D33&lt;&gt;"",
   IF(MID('ASSIGN C43'!D33,1,1)="-",
      "-"&amp;VLOOKUP(VLOOKUP(MID('ASSIGN C43'!D33,2,100),items.h!$B:$C,2,0),items.h!$C:$D,2,0)&amp;",",
       " "&amp;VLOOKUP(VLOOKUP('ASSIGN C43'!D33,items.h!$B:$C,2,0),items.h!$C:$D,2,0)&amp;","),
   "           ")</f>
        <v xml:space="preserve"> ITM_toPOL,</v>
      </c>
      <c r="E33" s="3" t="str">
        <f>IF('ASSIGN C43'!E33&lt;&gt;"",
   IF(MID('ASSIGN C43'!E33,1,1)="-",
      "-"&amp;VLOOKUP(VLOOKUP(MID('ASSIGN C43'!E33,2,100),items.h!$B:$C,2,0),items.h!$C:$D,2,0)&amp;",",
       " "&amp;VLOOKUP(VLOOKUP('ASSIGN C43'!E33,items.h!$B:$C,2,0),items.h!$C:$D,2,0)&amp;","),
   "           ")</f>
        <v xml:space="preserve"> ITM_5,</v>
      </c>
      <c r="F33" s="3" t="str">
        <f>IF('ASSIGN C43'!F33&lt;&gt;"",
   IF(MID('ASSIGN C43'!F33,1,1)="-",
      "-"&amp;VLOOKUP(VLOOKUP(MID('ASSIGN C43'!F33,2,100),items.h!$B:$C,2,0),items.h!$C:$D,2,0)&amp;",",
       " "&amp;VLOOKUP(VLOOKUP('ASSIGN C43'!F33,items.h!$B:$C,2,0),items.h!$C:$D,2,0)&amp;","),
   "           ")</f>
        <v xml:space="preserve"> ITM_T,</v>
      </c>
      <c r="G33" s="3" t="str">
        <f>IF('ASSIGN C43'!G33&lt;&gt;"",
   IF(MID('ASSIGN C43'!G33,1,1)="-",
      "-"&amp;VLOOKUP(VLOOKUP(MID('ASSIGN C43'!G33,2,100),items.h!$B:$C,2,0),items.h!$C:$D,2,0)&amp;",",
       " "&amp;VLOOKUP(VLOOKUP('ASSIGN C43'!G33,items.h!$B:$C,2,0),items.h!$C:$D,2,0)&amp;","),
   "           ")</f>
        <v xml:space="preserve"> ITM_5,</v>
      </c>
      <c r="H33" s="3" t="str">
        <f>IF('ASSIGN C43'!H33&lt;&gt;"",
   IF(MID('ASSIGN C43'!H33,1,1)="-",
      "-"&amp;VLOOKUP(VLOOKUP(MID('ASSIGN C43'!H33,2,100),items.h!$B:$C,2,0),items.h!$C:$D,2,0)&amp;",",
       " "&amp;VLOOKUP(VLOOKUP('ASSIGN C43'!H33,items.h!$B:$C,2,0),items.h!$C:$D,2,0)&amp;","),
   "           ")</f>
        <v xml:space="preserve"> ITM_TAU,</v>
      </c>
      <c r="I33" s="3" t="str">
        <f>IF('ASSIGN C43'!I33&lt;&gt;"",
   IF(MID('ASSIGN C43'!I33,1,1)="-",
      "-"&amp;VLOOKUP(VLOOKUP(MID('ASSIGN C43'!I33,2,100),items.h!$B:$C,2,0),items.h!$C:$D,2,0)&amp;"",
       " "&amp;VLOOKUP(VLOOKUP('ASSIGN C43'!I33,items.h!$B:$C,2,0),items.h!$C:$D,2,0)&amp;""),
   "           ")</f>
        <v xml:space="preserve"> ITM_5</v>
      </c>
      <c r="J33" s="3" t="str">
        <f t="shared" si="1"/>
        <v>},</v>
      </c>
      <c r="L33" s="3" t="str">
        <f t="shared" si="2"/>
        <v xml:space="preserve"> ITM_5,           </v>
      </c>
      <c r="M33" s="3" t="str">
        <f t="shared" si="3"/>
        <v xml:space="preserve"> ITM_toREC,       </v>
      </c>
      <c r="N33" s="3" t="str">
        <f t="shared" si="4"/>
        <v xml:space="preserve"> ITM_toPOL,       </v>
      </c>
      <c r="O33" s="3" t="str">
        <f t="shared" si="5"/>
        <v xml:space="preserve"> ITM_5,           </v>
      </c>
      <c r="P33" s="3" t="str">
        <f t="shared" si="6"/>
        <v xml:space="preserve"> ITM_T,           </v>
      </c>
      <c r="Q33" s="3" t="str">
        <f t="shared" si="7"/>
        <v xml:space="preserve"> ITM_5,           </v>
      </c>
      <c r="R33" s="3" t="str">
        <f t="shared" si="8"/>
        <v xml:space="preserve"> ITM_TAU,         </v>
      </c>
      <c r="S33" s="3" t="str">
        <f t="shared" si="9"/>
        <v xml:space="preserve"> ITM_5            </v>
      </c>
      <c r="U33" s="7" t="str">
        <f t="shared" si="10"/>
        <v>{63,   ITM_5,            ITM_toREC,        ITM_toPOL,        ITM_5,            ITM_T,            ITM_5,            ITM_TAU,          ITM_5               },</v>
      </c>
      <c r="Y33" s="3" t="b">
        <f>B33='ASSIGN 43S'!B32</f>
        <v>0</v>
      </c>
      <c r="Z33" s="3" t="b">
        <f>C33='ASSIGN 43S'!C32</f>
        <v>0</v>
      </c>
      <c r="AA33" s="3" t="b">
        <f>D33='ASSIGN 43S'!D32</f>
        <v>0</v>
      </c>
      <c r="AB33" s="3" t="b">
        <f>E33='ASSIGN 43S'!E32</f>
        <v>0</v>
      </c>
      <c r="AC33" s="3" t="b">
        <f>F33='ASSIGN 43S'!F32</f>
        <v>0</v>
      </c>
      <c r="AD33" s="3" t="b">
        <f>G33='ASSIGN 43S'!G32</f>
        <v>0</v>
      </c>
      <c r="AE33" s="3" t="b">
        <f>H33='ASSIGN 43S'!H32</f>
        <v>0</v>
      </c>
      <c r="AF33" s="3" t="b">
        <f>I33='ASSIGN 43S'!I32</f>
        <v>0</v>
      </c>
    </row>
    <row r="34" spans="1:32">
      <c r="A34" s="3" t="str">
        <f>IF(I34&lt;&gt;"           ",'ASSIGN C43'!A34&amp;",  ","")</f>
        <v xml:space="preserve">{64,  </v>
      </c>
      <c r="B34" s="3" t="str">
        <f>IF('ASSIGN C43'!B34&lt;&gt;"",
   IF(MID('ASSIGN C43'!B34,1,1)="-",
      "-"&amp;VLOOKUP(VLOOKUP(MID('ASSIGN C43'!B34,2,100),items.h!$B:$C,2,0),items.h!$C:$D,2,0)&amp;",",
       " "&amp;VLOOKUP(VLOOKUP('ASSIGN C43'!B34,items.h!$B:$C,2,0),items.h!$C:$D,2,0)&amp;","),
   "           ")</f>
        <v xml:space="preserve"> ITM_6,</v>
      </c>
      <c r="C34" s="3" t="str">
        <f>IF('ASSIGN C43'!C34&lt;&gt;"",
   IF(MID('ASSIGN C43'!C34,1,1)="-",
      "-"&amp;VLOOKUP(VLOOKUP(MID('ASSIGN C43'!C34,2,100),items.h!$B:$C,2,0),items.h!$C:$D,2,0)&amp;",",
       " "&amp;VLOOKUP(VLOOKUP('ASSIGN C43'!C34,items.h!$B:$C,2,0),items.h!$C:$D,2,0)&amp;","),
   "           ")</f>
        <v>-MNU_UNITCONV,</v>
      </c>
      <c r="D34" s="3" t="str">
        <f>IF('ASSIGN C43'!D34&lt;&gt;"",
   IF(MID('ASSIGN C43'!D34,1,1)="-",
      "-"&amp;VLOOKUP(VLOOKUP(MID('ASSIGN C43'!D34,2,100),items.h!$B:$C,2,0),items.h!$C:$D,2,0)&amp;",",
       " "&amp;VLOOKUP(VLOOKUP('ASSIGN C43'!D34,items.h!$B:$C,2,0),items.h!$C:$D,2,0)&amp;","),
   "           ")</f>
        <v>-MNU_ANGLECONV,</v>
      </c>
      <c r="E34" s="3" t="str">
        <f>IF('ASSIGN C43'!E34&lt;&gt;"",
   IF(MID('ASSIGN C43'!E34,1,1)="-",
      "-"&amp;VLOOKUP(VLOOKUP(MID('ASSIGN C43'!E34,2,100),items.h!$B:$C,2,0),items.h!$C:$D,2,0)&amp;",",
       " "&amp;VLOOKUP(VLOOKUP('ASSIGN C43'!E34,items.h!$B:$C,2,0),items.h!$C:$D,2,0)&amp;","),
   "           ")</f>
        <v xml:space="preserve"> ITM_6,</v>
      </c>
      <c r="F34" s="3" t="str">
        <f>IF('ASSIGN C43'!F34&lt;&gt;"",
   IF(MID('ASSIGN C43'!F34,1,1)="-",
      "-"&amp;VLOOKUP(VLOOKUP(MID('ASSIGN C43'!F34,2,100),items.h!$B:$C,2,0),items.h!$C:$D,2,0)&amp;",",
       " "&amp;VLOOKUP(VLOOKUP('ASSIGN C43'!F34,items.h!$B:$C,2,0),items.h!$C:$D,2,0)&amp;","),
   "           ")</f>
        <v xml:space="preserve"> ITM_U,</v>
      </c>
      <c r="G34" s="3" t="str">
        <f>IF('ASSIGN C43'!G34&lt;&gt;"",
   IF(MID('ASSIGN C43'!G34,1,1)="-",
      "-"&amp;VLOOKUP(VLOOKUP(MID('ASSIGN C43'!G34,2,100),items.h!$B:$C,2,0),items.h!$C:$D,2,0)&amp;",",
       " "&amp;VLOOKUP(VLOOKUP('ASSIGN C43'!G34,items.h!$B:$C,2,0),items.h!$C:$D,2,0)&amp;","),
   "           ")</f>
        <v xml:space="preserve"> ITM_6,</v>
      </c>
      <c r="H34" s="3" t="str">
        <f>IF('ASSIGN C43'!H34&lt;&gt;"",
   IF(MID('ASSIGN C43'!H34,1,1)="-",
      "-"&amp;VLOOKUP(VLOOKUP(MID('ASSIGN C43'!H34,2,100),items.h!$B:$C,2,0),items.h!$C:$D,2,0)&amp;",",
       " "&amp;VLOOKUP(VLOOKUP('ASSIGN C43'!H34,items.h!$B:$C,2,0),items.h!$C:$D,2,0)&amp;","),
   "           ")</f>
        <v xml:space="preserve"> ITM_THETA,</v>
      </c>
      <c r="I34" s="3" t="str">
        <f>IF('ASSIGN C43'!I34&lt;&gt;"",
   IF(MID('ASSIGN C43'!I34,1,1)="-",
      "-"&amp;VLOOKUP(VLOOKUP(MID('ASSIGN C43'!I34,2,100),items.h!$B:$C,2,0),items.h!$C:$D,2,0)&amp;"",
       " "&amp;VLOOKUP(VLOOKUP('ASSIGN C43'!I34,items.h!$B:$C,2,0),items.h!$C:$D,2,0)&amp;""),
   "           ")</f>
        <v xml:space="preserve"> ITM_6</v>
      </c>
      <c r="J34" s="3" t="str">
        <f t="shared" si="1"/>
        <v>},</v>
      </c>
      <c r="L34" s="3" t="str">
        <f t="shared" si="2"/>
        <v xml:space="preserve"> ITM_6,           </v>
      </c>
      <c r="M34" s="3" t="str">
        <f t="shared" si="3"/>
        <v xml:space="preserve">-MNU_UNITCONV,    </v>
      </c>
      <c r="N34" s="3" t="str">
        <f t="shared" si="4"/>
        <v xml:space="preserve">-MNU_ANGLECONV,   </v>
      </c>
      <c r="O34" s="3" t="str">
        <f t="shared" si="5"/>
        <v xml:space="preserve"> ITM_6,           </v>
      </c>
      <c r="P34" s="3" t="str">
        <f t="shared" si="6"/>
        <v xml:space="preserve"> ITM_U,           </v>
      </c>
      <c r="Q34" s="3" t="str">
        <f t="shared" si="7"/>
        <v xml:space="preserve"> ITM_6,           </v>
      </c>
      <c r="R34" s="3" t="str">
        <f t="shared" si="8"/>
        <v xml:space="preserve"> ITM_THETA,       </v>
      </c>
      <c r="S34" s="3" t="str">
        <f t="shared" si="9"/>
        <v xml:space="preserve"> ITM_6            </v>
      </c>
      <c r="U34" s="7" t="str">
        <f t="shared" si="10"/>
        <v>{64,   ITM_6,           -MNU_UNITCONV,    -MNU_ANGLECONV,    ITM_6,            ITM_U,            ITM_6,            ITM_THETA,        ITM_6               },</v>
      </c>
      <c r="Y34" s="3" t="b">
        <f>B34='ASSIGN 43S'!B33</f>
        <v>0</v>
      </c>
      <c r="Z34" s="3" t="b">
        <f>C34='ASSIGN 43S'!C33</f>
        <v>0</v>
      </c>
      <c r="AA34" s="3" t="b">
        <f>D34='ASSIGN 43S'!D33</f>
        <v>0</v>
      </c>
      <c r="AB34" s="3" t="b">
        <f>E34='ASSIGN 43S'!E33</f>
        <v>0</v>
      </c>
      <c r="AC34" s="3" t="b">
        <f>F34='ASSIGN 43S'!F33</f>
        <v>0</v>
      </c>
      <c r="AD34" s="3" t="b">
        <f>G34='ASSIGN 43S'!G33</f>
        <v>0</v>
      </c>
      <c r="AE34" s="3" t="b">
        <f>H34='ASSIGN 43S'!H33</f>
        <v>0</v>
      </c>
      <c r="AF34" s="3" t="b">
        <f>I34='ASSIGN 43S'!I33</f>
        <v>0</v>
      </c>
    </row>
    <row r="35" spans="1:32">
      <c r="A35" s="3" t="str">
        <f>IF(I35&lt;&gt;"           ",'ASSIGN C43'!A35&amp;",  ","")</f>
        <v xml:space="preserve">{65,  </v>
      </c>
      <c r="B35" s="3" t="str">
        <f>IF('ASSIGN C43'!B35&lt;&gt;"",
   IF(MID('ASSIGN C43'!B35,1,1)="-",
      "-"&amp;VLOOKUP(VLOOKUP(MID('ASSIGN C43'!B35,2,100),items.h!$B:$C,2,0),items.h!$C:$D,2,0)&amp;",",
       " "&amp;VLOOKUP(VLOOKUP('ASSIGN C43'!B35,items.h!$B:$C,2,0),items.h!$C:$D,2,0)&amp;","),
   "           ")</f>
        <v xml:space="preserve"> ITM_UP1,</v>
      </c>
      <c r="C35" s="3" t="str">
        <f>IF('ASSIGN C43'!C35&lt;&gt;"",
   IF(MID('ASSIGN C43'!C35,1,1)="-",
      "-"&amp;VLOOKUP(VLOOKUP(MID('ASSIGN C43'!C35,2,100),items.h!$B:$C,2,0),items.h!$C:$D,2,0)&amp;",",
       " "&amp;VLOOKUP(VLOOKUP('ASSIGN C43'!C35,items.h!$B:$C,2,0),items.h!$C:$D,2,0)&amp;","),
   "           ")</f>
        <v xml:space="preserve"> ITM_BST,</v>
      </c>
      <c r="D35" s="3" t="str">
        <f>IF('ASSIGN C43'!D35&lt;&gt;"",
   IF(MID('ASSIGN C43'!D35,1,1)="-",
      "-"&amp;VLOOKUP(VLOOKUP(MID('ASSIGN C43'!D35,2,100),items.h!$B:$C,2,0),items.h!$C:$D,2,0)&amp;",",
       " "&amp;VLOOKUP(VLOOKUP('ASSIGN C43'!D35,items.h!$B:$C,2,0),items.h!$C:$D,2,0)&amp;","),
   "           ")</f>
        <v>-MNU_FLAGS,</v>
      </c>
      <c r="E35" s="3" t="str">
        <f>IF('ASSIGN C43'!E35&lt;&gt;"",
   IF(MID('ASSIGN C43'!E35,1,1)="-",
      "-"&amp;VLOOKUP(VLOOKUP(MID('ASSIGN C43'!E35,2,100),items.h!$B:$C,2,0),items.h!$C:$D,2,0)&amp;",",
       " "&amp;VLOOKUP(VLOOKUP('ASSIGN C43'!E35,items.h!$B:$C,2,0),items.h!$C:$D,2,0)&amp;","),
   "           ")</f>
        <v xml:space="preserve"> ITM_UP1,</v>
      </c>
      <c r="F35" s="3" t="str">
        <f>IF('ASSIGN C43'!F35&lt;&gt;"",
   IF(MID('ASSIGN C43'!F35,1,1)="-",
      "-"&amp;VLOOKUP(VLOOKUP(MID('ASSIGN C43'!F35,2,100),items.h!$B:$C,2,0),items.h!$C:$D,2,0)&amp;",",
       " "&amp;VLOOKUP(VLOOKUP('ASSIGN C43'!F35,items.h!$B:$C,2,0),items.h!$C:$D,2,0)&amp;","),
   "           ")</f>
        <v xml:space="preserve"> ITM_UP1,</v>
      </c>
      <c r="G35" s="3" t="str">
        <f>IF('ASSIGN C43'!G35&lt;&gt;"",
   IF(MID('ASSIGN C43'!G35,1,1)="-",
      "-"&amp;VLOOKUP(VLOOKUP(MID('ASSIGN C43'!G35,2,100),items.h!$B:$C,2,0),items.h!$C:$D,2,0)&amp;",",
       " "&amp;VLOOKUP(VLOOKUP('ASSIGN C43'!G35,items.h!$B:$C,2,0),items.h!$C:$D,2,0)&amp;","),
   "           ")</f>
        <v xml:space="preserve"> ITM_BST,</v>
      </c>
      <c r="H35" s="3" t="str">
        <f>IF('ASSIGN C43'!H35&lt;&gt;"",
   IF(MID('ASSIGN C43'!H35,1,1)="-",
      "-"&amp;VLOOKUP(VLOOKUP(MID('ASSIGN C43'!H35,2,100),items.h!$B:$C,2,0),items.h!$C:$D,2,0)&amp;",",
       " "&amp;VLOOKUP(VLOOKUP('ASSIGN C43'!H35,items.h!$B:$C,2,0),items.h!$C:$D,2,0)&amp;","),
   "           ")</f>
        <v>-MNU_FLAGS,</v>
      </c>
      <c r="I35" s="3" t="str">
        <f>IF('ASSIGN C43'!I35&lt;&gt;"",
   IF(MID('ASSIGN C43'!I35,1,1)="-",
      "-"&amp;VLOOKUP(VLOOKUP(MID('ASSIGN C43'!I35,2,100),items.h!$B:$C,2,0),items.h!$C:$D,2,0)&amp;"",
       " "&amp;VLOOKUP(VLOOKUP('ASSIGN C43'!I35,items.h!$B:$C,2,0),items.h!$C:$D,2,0)&amp;""),
   "           ")</f>
        <v xml:space="preserve"> ITM_UP1</v>
      </c>
      <c r="J35" s="3" t="str">
        <f t="shared" si="1"/>
        <v>},</v>
      </c>
      <c r="L35" s="3" t="str">
        <f t="shared" si="2"/>
        <v xml:space="preserve"> ITM_UP1,         </v>
      </c>
      <c r="M35" s="3" t="str">
        <f t="shared" si="3"/>
        <v xml:space="preserve"> ITM_BST,         </v>
      </c>
      <c r="N35" s="3" t="str">
        <f t="shared" si="4"/>
        <v xml:space="preserve">-MNU_FLAGS,       </v>
      </c>
      <c r="O35" s="3" t="str">
        <f t="shared" si="5"/>
        <v xml:space="preserve"> ITM_UP1,         </v>
      </c>
      <c r="P35" s="3" t="str">
        <f t="shared" si="6"/>
        <v xml:space="preserve"> ITM_UP1,         </v>
      </c>
      <c r="Q35" s="3" t="str">
        <f t="shared" si="7"/>
        <v xml:space="preserve"> ITM_BST,         </v>
      </c>
      <c r="R35" s="3" t="str">
        <f t="shared" si="8"/>
        <v xml:space="preserve">-MNU_FLAGS,       </v>
      </c>
      <c r="S35" s="3" t="str">
        <f t="shared" si="9"/>
        <v xml:space="preserve"> ITM_UP1          </v>
      </c>
      <c r="U35" s="7" t="str">
        <f t="shared" si="10"/>
        <v>{65,   ITM_UP1,          ITM_BST,         -MNU_FLAGS,        ITM_UP1,          ITM_UP1,          ITM_BST,         -MNU_FLAGS,        ITM_UP1             },</v>
      </c>
      <c r="Y35" s="3" t="b">
        <f>B35='ASSIGN 43S'!B34</f>
        <v>0</v>
      </c>
      <c r="Z35" s="3" t="b">
        <f>C35='ASSIGN 43S'!C34</f>
        <v>0</v>
      </c>
      <c r="AA35" s="3" t="b">
        <f>D35='ASSIGN 43S'!D34</f>
        <v>0</v>
      </c>
      <c r="AB35" s="3" t="b">
        <f>E35='ASSIGN 43S'!E34</f>
        <v>0</v>
      </c>
      <c r="AC35" s="3" t="b">
        <f>F35='ASSIGN 43S'!F34</f>
        <v>0</v>
      </c>
      <c r="AD35" s="3" t="b">
        <f>G35='ASSIGN 43S'!G34</f>
        <v>0</v>
      </c>
      <c r="AE35" s="3" t="b">
        <f>H35='ASSIGN 43S'!H34</f>
        <v>0</v>
      </c>
      <c r="AF35" s="3" t="b">
        <f>I35='ASSIGN 43S'!I34</f>
        <v>0</v>
      </c>
    </row>
    <row r="36" spans="1:32">
      <c r="A36" s="3" t="str">
        <f>IF(I36&lt;&gt;"           ",'ASSIGN C43'!A36&amp;",  ","")</f>
        <v/>
      </c>
      <c r="B36" s="3" t="str">
        <f>IF('ASSIGN C43'!B36&lt;&gt;"",
   IF(MID('ASSIGN C43'!B36,1,1)="-",
      "-"&amp;VLOOKUP(VLOOKUP(MID('ASSIGN C43'!B36,2,100),items.h!$B:$C,2,0),items.h!$C:$D,2,0)&amp;",",
       " "&amp;VLOOKUP(VLOOKUP('ASSIGN C43'!B36,items.h!$B:$C,2,0),items.h!$C:$D,2,0)&amp;","),
   "           ")</f>
        <v xml:space="preserve">           </v>
      </c>
      <c r="C36" s="3" t="str">
        <f>IF('ASSIGN C43'!C36&lt;&gt;"",
   IF(MID('ASSIGN C43'!C36,1,1)="-",
      "-"&amp;VLOOKUP(VLOOKUP(MID('ASSIGN C43'!C36,2,100),items.h!$B:$C,2,0),items.h!$C:$D,2,0)&amp;",",
       " "&amp;VLOOKUP(VLOOKUP('ASSIGN C43'!C36,items.h!$B:$C,2,0),items.h!$C:$D,2,0)&amp;","),
   "           ")</f>
        <v xml:space="preserve">           </v>
      </c>
      <c r="D36" s="3" t="str">
        <f>IF('ASSIGN C43'!D36&lt;&gt;"",
   IF(MID('ASSIGN C43'!D36,1,1)="-",
      "-"&amp;VLOOKUP(VLOOKUP(MID('ASSIGN C43'!D36,2,100),items.h!$B:$C,2,0),items.h!$C:$D,2,0)&amp;",",
       " "&amp;VLOOKUP(VLOOKUP('ASSIGN C43'!D36,items.h!$B:$C,2,0),items.h!$C:$D,2,0)&amp;","),
   "           ")</f>
        <v xml:space="preserve">           </v>
      </c>
      <c r="E36" s="3" t="str">
        <f>IF('ASSIGN C43'!E36&lt;&gt;"",
   IF(MID('ASSIGN C43'!E36,1,1)="-",
      "-"&amp;VLOOKUP(VLOOKUP(MID('ASSIGN C43'!E36,2,100),items.h!$B:$C,2,0),items.h!$C:$D,2,0)&amp;",",
       " "&amp;VLOOKUP(VLOOKUP('ASSIGN C43'!E36,items.h!$B:$C,2,0),items.h!$C:$D,2,0)&amp;","),
   "           ")</f>
        <v xml:space="preserve">           </v>
      </c>
      <c r="F36" s="3" t="str">
        <f>IF('ASSIGN C43'!F36&lt;&gt;"",
   IF(MID('ASSIGN C43'!F36,1,1)="-",
      "-"&amp;VLOOKUP(VLOOKUP(MID('ASSIGN C43'!F36,2,100),items.h!$B:$C,2,0),items.h!$C:$D,2,0)&amp;",",
       " "&amp;VLOOKUP(VLOOKUP('ASSIGN C43'!F36,items.h!$B:$C,2,0),items.h!$C:$D,2,0)&amp;","),
   "           ")</f>
        <v xml:space="preserve">           </v>
      </c>
      <c r="G36" s="3" t="str">
        <f>IF('ASSIGN C43'!G36&lt;&gt;"",
   IF(MID('ASSIGN C43'!G36,1,1)="-",
      "-"&amp;VLOOKUP(VLOOKUP(MID('ASSIGN C43'!G36,2,100),items.h!$B:$C,2,0),items.h!$C:$D,2,0)&amp;",",
       " "&amp;VLOOKUP(VLOOKUP('ASSIGN C43'!G36,items.h!$B:$C,2,0),items.h!$C:$D,2,0)&amp;","),
   "           ")</f>
        <v xml:space="preserve">           </v>
      </c>
      <c r="H36" s="3" t="str">
        <f>IF('ASSIGN C43'!H36&lt;&gt;"",
   IF(MID('ASSIGN C43'!H36,1,1)="-",
      "-"&amp;VLOOKUP(VLOOKUP(MID('ASSIGN C43'!H36,2,100),items.h!$B:$C,2,0),items.h!$C:$D,2,0)&amp;",",
       " "&amp;VLOOKUP(VLOOKUP('ASSIGN C43'!H36,items.h!$B:$C,2,0),items.h!$C:$D,2,0)&amp;","),
   "           ")</f>
        <v xml:space="preserve">           </v>
      </c>
      <c r="I36" s="3" t="str">
        <f>IF('ASSIGN C43'!I36&lt;&gt;"",
   IF(MID('ASSIGN C43'!I36,1,1)="-",
      "-"&amp;VLOOKUP(VLOOKUP(MID('ASSIGN C43'!I36,2,100),items.h!$B:$C,2,0),items.h!$C:$D,2,0)&amp;"",
       " "&amp;VLOOKUP(VLOOKUP('ASSIGN C43'!I36,items.h!$B:$C,2,0),items.h!$C:$D,2,0)&amp;""),
   "           ")</f>
        <v xml:space="preserve">           </v>
      </c>
      <c r="J36" s="3" t="str">
        <f t="shared" si="1"/>
        <v/>
      </c>
      <c r="L36" s="3" t="str">
        <f t="shared" si="2"/>
        <v xml:space="preserve">                  </v>
      </c>
      <c r="M36" s="3" t="str">
        <f t="shared" si="3"/>
        <v xml:space="preserve">                  </v>
      </c>
      <c r="N36" s="3" t="str">
        <f t="shared" si="4"/>
        <v xml:space="preserve">                  </v>
      </c>
      <c r="O36" s="3" t="str">
        <f t="shared" si="5"/>
        <v xml:space="preserve">                  </v>
      </c>
      <c r="P36" s="3" t="str">
        <f t="shared" si="6"/>
        <v xml:space="preserve">                  </v>
      </c>
      <c r="Q36" s="3" t="str">
        <f t="shared" si="7"/>
        <v xml:space="preserve">                  </v>
      </c>
      <c r="R36" s="3" t="str">
        <f t="shared" si="8"/>
        <v xml:space="preserve">                  </v>
      </c>
      <c r="S36" s="3" t="str">
        <f t="shared" si="9"/>
        <v xml:space="preserve">                  </v>
      </c>
      <c r="U36" s="7" t="str">
        <f t="shared" si="10"/>
        <v xml:space="preserve">                                                                                                                                                   </v>
      </c>
      <c r="Y36" s="3" t="b">
        <f>B36='ASSIGN 43S'!B35</f>
        <v>0</v>
      </c>
      <c r="Z36" s="3" t="b">
        <f>C36='ASSIGN 43S'!C35</f>
        <v>0</v>
      </c>
      <c r="AA36" s="3" t="b">
        <f>D36='ASSIGN 43S'!D35</f>
        <v>0</v>
      </c>
      <c r="AB36" s="3" t="b">
        <f>E36='ASSIGN 43S'!E35</f>
        <v>0</v>
      </c>
      <c r="AC36" s="3" t="b">
        <f>F36='ASSIGN 43S'!F35</f>
        <v>0</v>
      </c>
      <c r="AD36" s="3" t="b">
        <f>G36='ASSIGN 43S'!G35</f>
        <v>0</v>
      </c>
      <c r="AE36" s="3" t="b">
        <f>H36='ASSIGN 43S'!H35</f>
        <v>0</v>
      </c>
      <c r="AF36" s="3" t="b">
        <f>I36='ASSIGN 43S'!I35</f>
        <v>0</v>
      </c>
    </row>
    <row r="37" spans="1:32">
      <c r="A37" s="3" t="str">
        <f>IF(I37&lt;&gt;"           ",'ASSIGN C43'!A37&amp;",  ","")</f>
        <v xml:space="preserve">{71,  </v>
      </c>
      <c r="B37" s="3" t="str">
        <f>IF('ASSIGN C43'!B37&lt;&gt;"",
   IF(MID('ASSIGN C43'!B37,1,1)="-",
      "-"&amp;VLOOKUP(VLOOKUP(MID('ASSIGN C43'!B37,2,100),items.h!$B:$C,2,0),items.h!$C:$D,2,0)&amp;",",
       " "&amp;VLOOKUP(VLOOKUP('ASSIGN C43'!B37,items.h!$B:$C,2,0),items.h!$C:$D,2,0)&amp;","),
   "           ")</f>
        <v xml:space="preserve"> ITM_SUB,</v>
      </c>
      <c r="C37" s="3" t="str">
        <f>IF('ASSIGN C43'!C37&lt;&gt;"",
   IF(MID('ASSIGN C43'!C37,1,1)="-",
      "-"&amp;VLOOKUP(VLOOKUP(MID('ASSIGN C43'!C37,2,100),items.h!$B:$C,2,0),items.h!$C:$D,2,0)&amp;",",
       " "&amp;VLOOKUP(VLOOKUP('ASSIGN C43'!C37,items.h!$B:$C,2,0),items.h!$C:$D,2,0)&amp;","),
   "           ")</f>
        <v>-MNU_BITS,</v>
      </c>
      <c r="D37" s="3" t="str">
        <f>IF('ASSIGN C43'!D37&lt;&gt;"",
   IF(MID('ASSIGN C43'!D37,1,1)="-",
      "-"&amp;VLOOKUP(VLOOKUP(MID('ASSIGN C43'!D37,2,100),items.h!$B:$C,2,0),items.h!$C:$D,2,0)&amp;",",
       " "&amp;VLOOKUP(VLOOKUP('ASSIGN C43'!D37,items.h!$B:$C,2,0),items.h!$C:$D,2,0)&amp;","),
   "           ")</f>
        <v>-MNU_INTS,</v>
      </c>
      <c r="E37" s="3" t="str">
        <f>IF('ASSIGN C43'!E37&lt;&gt;"",
   IF(MID('ASSIGN C43'!E37,1,1)="-",
      "-"&amp;VLOOKUP(VLOOKUP(MID('ASSIGN C43'!E37,2,100),items.h!$B:$C,2,0),items.h!$C:$D,2,0)&amp;",",
       " "&amp;VLOOKUP(VLOOKUP('ASSIGN C43'!E37,items.h!$B:$C,2,0),items.h!$C:$D,2,0)&amp;","),
   "           ")</f>
        <v xml:space="preserve"> ITM_MINUS,</v>
      </c>
      <c r="F37" s="3" t="str">
        <f>IF('ASSIGN C43'!F37&lt;&gt;"",
   IF(MID('ASSIGN C43'!F37,1,1)="-",
      "-"&amp;VLOOKUP(VLOOKUP(MID('ASSIGN C43'!F37,2,100),items.h!$B:$C,2,0),items.h!$C:$D,2,0)&amp;",",
       " "&amp;VLOOKUP(VLOOKUP('ASSIGN C43'!F37,items.h!$B:$C,2,0),items.h!$C:$D,2,0)&amp;","),
   "           ")</f>
        <v xml:space="preserve"> ITM_V,</v>
      </c>
      <c r="G37" s="3" t="str">
        <f>IF('ASSIGN C43'!G37&lt;&gt;"",
   IF(MID('ASSIGN C43'!G37,1,1)="-",
      "-"&amp;VLOOKUP(VLOOKUP(MID('ASSIGN C43'!G37,2,100),items.h!$B:$C,2,0),items.h!$C:$D,2,0)&amp;",",
       " "&amp;VLOOKUP(VLOOKUP('ASSIGN C43'!G37,items.h!$B:$C,2,0),items.h!$C:$D,2,0)&amp;","),
   "           ")</f>
        <v xml:space="preserve"> ITM_MINUS,</v>
      </c>
      <c r="H37" s="3" t="str">
        <f>IF('ASSIGN C43'!H37&lt;&gt;"",
   IF(MID('ASSIGN C43'!H37,1,1)="-",
      "-"&amp;VLOOKUP(VLOOKUP(MID('ASSIGN C43'!H37,2,100),items.h!$B:$C,2,0),items.h!$C:$D,2,0)&amp;",",
       " "&amp;VLOOKUP(VLOOKUP('ASSIGN C43'!H37,items.h!$B:$C,2,0),items.h!$C:$D,2,0)&amp;","),
   "           ")</f>
        <v>-MNU_ALPHAMATH,</v>
      </c>
      <c r="I37" s="3" t="str">
        <f>IF('ASSIGN C43'!I37&lt;&gt;"",
   IF(MID('ASSIGN C43'!I37,1,1)="-",
      "-"&amp;VLOOKUP(VLOOKUP(MID('ASSIGN C43'!I37,2,100),items.h!$B:$C,2,0),items.h!$C:$D,2,0)&amp;"",
       " "&amp;VLOOKUP(VLOOKUP('ASSIGN C43'!I37,items.h!$B:$C,2,0),items.h!$C:$D,2,0)&amp;""),
   "           ")</f>
        <v xml:space="preserve"> ITM_SUB</v>
      </c>
      <c r="J37" s="3" t="str">
        <f t="shared" si="1"/>
        <v>},</v>
      </c>
      <c r="L37" s="3" t="str">
        <f t="shared" si="2"/>
        <v xml:space="preserve"> ITM_SUB,         </v>
      </c>
      <c r="M37" s="3" t="str">
        <f t="shared" si="3"/>
        <v xml:space="preserve">-MNU_BITS,        </v>
      </c>
      <c r="N37" s="3" t="str">
        <f t="shared" si="4"/>
        <v xml:space="preserve">-MNU_INTS,        </v>
      </c>
      <c r="O37" s="3" t="str">
        <f t="shared" si="5"/>
        <v xml:space="preserve"> ITM_MINUS,       </v>
      </c>
      <c r="P37" s="3" t="str">
        <f t="shared" si="6"/>
        <v xml:space="preserve"> ITM_V,           </v>
      </c>
      <c r="Q37" s="3" t="str">
        <f t="shared" si="7"/>
        <v xml:space="preserve"> ITM_MINUS,       </v>
      </c>
      <c r="R37" s="3" t="str">
        <f t="shared" si="8"/>
        <v xml:space="preserve">-MNU_ALPHAMATH,   </v>
      </c>
      <c r="S37" s="3" t="str">
        <f t="shared" si="9"/>
        <v xml:space="preserve"> ITM_SUB          </v>
      </c>
      <c r="U37" s="7" t="str">
        <f t="shared" si="10"/>
        <v>{71,   ITM_SUB,         -MNU_BITS,        -MNU_INTS,         ITM_MINUS,        ITM_V,            ITM_MINUS,       -MNU_ALPHAMATH,    ITM_SUB             },</v>
      </c>
      <c r="Y37" s="3" t="b">
        <f>B37='ASSIGN 43S'!B36</f>
        <v>0</v>
      </c>
      <c r="Z37" s="3" t="b">
        <f>C37='ASSIGN 43S'!C36</f>
        <v>0</v>
      </c>
      <c r="AA37" s="3" t="b">
        <f>D37='ASSIGN 43S'!D36</f>
        <v>0</v>
      </c>
      <c r="AB37" s="3" t="b">
        <f>E37='ASSIGN 43S'!E36</f>
        <v>0</v>
      </c>
      <c r="AC37" s="3" t="b">
        <f>F37='ASSIGN 43S'!F36</f>
        <v>0</v>
      </c>
      <c r="AD37" s="3" t="b">
        <f>G37='ASSIGN 43S'!G36</f>
        <v>0</v>
      </c>
      <c r="AE37" s="3" t="b">
        <f>H37='ASSIGN 43S'!H36</f>
        <v>0</v>
      </c>
      <c r="AF37" s="3" t="b">
        <f>I37='ASSIGN 43S'!I36</f>
        <v>0</v>
      </c>
    </row>
    <row r="38" spans="1:32">
      <c r="A38" s="3" t="str">
        <f>IF(I38&lt;&gt;"           ",'ASSIGN C43'!A38&amp;",  ","")</f>
        <v xml:space="preserve">{72,  </v>
      </c>
      <c r="B38" s="3" t="str">
        <f>IF('ASSIGN C43'!B38&lt;&gt;"",
   IF(MID('ASSIGN C43'!B38,1,1)="-",
      "-"&amp;VLOOKUP(VLOOKUP(MID('ASSIGN C43'!B38,2,100),items.h!$B:$C,2,0),items.h!$C:$D,2,0)&amp;",",
       " "&amp;VLOOKUP(VLOOKUP('ASSIGN C43'!B38,items.h!$B:$C,2,0),items.h!$C:$D,2,0)&amp;","),
   "           ")</f>
        <v xml:space="preserve"> ITM_1,</v>
      </c>
      <c r="C38" s="3" t="str">
        <f>IF('ASSIGN C43'!C38&lt;&gt;"",
   IF(MID('ASSIGN C43'!C38,1,1)="-",
      "-"&amp;VLOOKUP(VLOOKUP(MID('ASSIGN C43'!C38,2,100),items.h!$B:$C,2,0),items.h!$C:$D,2,0)&amp;",",
       " "&amp;VLOOKUP(VLOOKUP('ASSIGN C43'!C38,items.h!$B:$C,2,0),items.h!$C:$D,2,0)&amp;","),
   "           ")</f>
        <v>-MNU_ADV,</v>
      </c>
      <c r="D38" s="3" t="str">
        <f>IF('ASSIGN C43'!D38&lt;&gt;"",
   IF(MID('ASSIGN C43'!D38,1,1)="-",
      "-"&amp;VLOOKUP(VLOOKUP(MID('ASSIGN C43'!D38,2,100),items.h!$B:$C,2,0),items.h!$C:$D,2,0)&amp;",",
       " "&amp;VLOOKUP(VLOOKUP('ASSIGN C43'!D38,items.h!$B:$C,2,0),items.h!$C:$D,2,0)&amp;","),
   "           ")</f>
        <v>-MNU_EQN,</v>
      </c>
      <c r="E38" s="3" t="str">
        <f>IF('ASSIGN C43'!E38&lt;&gt;"",
   IF(MID('ASSIGN C43'!E38,1,1)="-",
      "-"&amp;VLOOKUP(VLOOKUP(MID('ASSIGN C43'!E38,2,100),items.h!$B:$C,2,0),items.h!$C:$D,2,0)&amp;",",
       " "&amp;VLOOKUP(VLOOKUP('ASSIGN C43'!E38,items.h!$B:$C,2,0),items.h!$C:$D,2,0)&amp;","),
   "           ")</f>
        <v xml:space="preserve"> ITM_1,</v>
      </c>
      <c r="F38" s="3" t="str">
        <f>IF('ASSIGN C43'!F38&lt;&gt;"",
   IF(MID('ASSIGN C43'!F38,1,1)="-",
      "-"&amp;VLOOKUP(VLOOKUP(MID('ASSIGN C43'!F38,2,100),items.h!$B:$C,2,0),items.h!$C:$D,2,0)&amp;",",
       " "&amp;VLOOKUP(VLOOKUP('ASSIGN C43'!F38,items.h!$B:$C,2,0),items.h!$C:$D,2,0)&amp;","),
   "           ")</f>
        <v xml:space="preserve"> ITM_W,</v>
      </c>
      <c r="G38" s="3" t="str">
        <f>IF('ASSIGN C43'!G38&lt;&gt;"",
   IF(MID('ASSIGN C43'!G38,1,1)="-",
      "-"&amp;VLOOKUP(VLOOKUP(MID('ASSIGN C43'!G38,2,100),items.h!$B:$C,2,0),items.h!$C:$D,2,0)&amp;",",
       " "&amp;VLOOKUP(VLOOKUP('ASSIGN C43'!G38,items.h!$B:$C,2,0),items.h!$C:$D,2,0)&amp;","),
   "           ")</f>
        <v xml:space="preserve"> ITM_1,</v>
      </c>
      <c r="H38" s="3" t="str">
        <f>IF('ASSIGN C43'!H38&lt;&gt;"",
   IF(MID('ASSIGN C43'!H38,1,1)="-",
      "-"&amp;VLOOKUP(VLOOKUP(MID('ASSIGN C43'!H38,2,100),items.h!$B:$C,2,0),items.h!$C:$D,2,0)&amp;",",
       " "&amp;VLOOKUP(VLOOKUP('ASSIGN C43'!H38,items.h!$B:$C,2,0),items.h!$C:$D,2,0)&amp;","),
   "           ")</f>
        <v xml:space="preserve"> ITM_PSI,</v>
      </c>
      <c r="I38" s="3" t="str">
        <f>IF('ASSIGN C43'!I38&lt;&gt;"",
   IF(MID('ASSIGN C43'!I38,1,1)="-",
      "-"&amp;VLOOKUP(VLOOKUP(MID('ASSIGN C43'!I38,2,100),items.h!$B:$C,2,0),items.h!$C:$D,2,0)&amp;"",
       " "&amp;VLOOKUP(VLOOKUP('ASSIGN C43'!I38,items.h!$B:$C,2,0),items.h!$C:$D,2,0)&amp;""),
   "           ")</f>
        <v xml:space="preserve"> ITM_1</v>
      </c>
      <c r="J38" s="3" t="str">
        <f t="shared" si="1"/>
        <v>},</v>
      </c>
      <c r="L38" s="3" t="str">
        <f t="shared" si="2"/>
        <v xml:space="preserve"> ITM_1,           </v>
      </c>
      <c r="M38" s="3" t="str">
        <f t="shared" si="3"/>
        <v xml:space="preserve">-MNU_ADV,         </v>
      </c>
      <c r="N38" s="3" t="str">
        <f t="shared" si="4"/>
        <v xml:space="preserve">-MNU_EQN,         </v>
      </c>
      <c r="O38" s="3" t="str">
        <f t="shared" si="5"/>
        <v xml:space="preserve"> ITM_1,           </v>
      </c>
      <c r="P38" s="3" t="str">
        <f t="shared" si="6"/>
        <v xml:space="preserve"> ITM_W,           </v>
      </c>
      <c r="Q38" s="3" t="str">
        <f t="shared" si="7"/>
        <v xml:space="preserve"> ITM_1,           </v>
      </c>
      <c r="R38" s="3" t="str">
        <f t="shared" si="8"/>
        <v xml:space="preserve"> ITM_PSI,         </v>
      </c>
      <c r="S38" s="3" t="str">
        <f t="shared" si="9"/>
        <v xml:space="preserve"> ITM_1            </v>
      </c>
      <c r="U38" s="7" t="str">
        <f t="shared" si="10"/>
        <v>{72,   ITM_1,           -MNU_ADV,         -MNU_EQN,          ITM_1,            ITM_W,            ITM_1,            ITM_PSI,          ITM_1               },</v>
      </c>
      <c r="Y38" s="3" t="b">
        <f>B38='ASSIGN 43S'!B37</f>
        <v>0</v>
      </c>
      <c r="Z38" s="3" t="b">
        <f>C38='ASSIGN 43S'!C37</f>
        <v>0</v>
      </c>
      <c r="AA38" s="3" t="b">
        <f>D38='ASSIGN 43S'!D37</f>
        <v>0</v>
      </c>
      <c r="AB38" s="3" t="b">
        <f>E38='ASSIGN 43S'!E37</f>
        <v>0</v>
      </c>
      <c r="AC38" s="3" t="b">
        <f>F38='ASSIGN 43S'!F37</f>
        <v>0</v>
      </c>
      <c r="AD38" s="3" t="b">
        <f>G38='ASSIGN 43S'!G37</f>
        <v>0</v>
      </c>
      <c r="AE38" s="3" t="b">
        <f>H38='ASSIGN 43S'!H37</f>
        <v>0</v>
      </c>
      <c r="AF38" s="3" t="b">
        <f>I38='ASSIGN 43S'!I37</f>
        <v>0</v>
      </c>
    </row>
    <row r="39" spans="1:32">
      <c r="A39" s="3" t="str">
        <f>IF(I39&lt;&gt;"           ",'ASSIGN C43'!A39&amp;",  ","")</f>
        <v xml:space="preserve">{73,  </v>
      </c>
      <c r="B39" s="3" t="str">
        <f>IF('ASSIGN C43'!B39&lt;&gt;"",
   IF(MID('ASSIGN C43'!B39,1,1)="-",
      "-"&amp;VLOOKUP(VLOOKUP(MID('ASSIGN C43'!B39,2,100),items.h!$B:$C,2,0),items.h!$C:$D,2,0)&amp;",",
       " "&amp;VLOOKUP(VLOOKUP('ASSIGN C43'!B39,items.h!$B:$C,2,0),items.h!$C:$D,2,0)&amp;","),
   "           ")</f>
        <v xml:space="preserve"> ITM_2,</v>
      </c>
      <c r="C39" s="3" t="str">
        <f>IF('ASSIGN C43'!C39&lt;&gt;"",
   IF(MID('ASSIGN C43'!C39,1,1)="-",
      "-"&amp;VLOOKUP(VLOOKUP(MID('ASSIGN C43'!C39,2,100),items.h!$B:$C,2,0),items.h!$C:$D,2,0)&amp;",",
       " "&amp;VLOOKUP(VLOOKUP('ASSIGN C43'!C39,items.h!$B:$C,2,0),items.h!$C:$D,2,0)&amp;","),
   "           ")</f>
        <v>-MNU_MATX,</v>
      </c>
      <c r="D39" s="3" t="str">
        <f>IF('ASSIGN C43'!D39&lt;&gt;"",
   IF(MID('ASSIGN C43'!D39,1,1)="-",
      "-"&amp;VLOOKUP(VLOOKUP(MID('ASSIGN C43'!D39,2,100),items.h!$B:$C,2,0),items.h!$C:$D,2,0)&amp;",",
       " "&amp;VLOOKUP(VLOOKUP('ASSIGN C43'!D39,items.h!$B:$C,2,0),items.h!$C:$D,2,0)&amp;","),
   "           ")</f>
        <v>-MNU_XFN,</v>
      </c>
      <c r="E39" s="3" t="str">
        <f>IF('ASSIGN C43'!E39&lt;&gt;"",
   IF(MID('ASSIGN C43'!E39,1,1)="-",
      "-"&amp;VLOOKUP(VLOOKUP(MID('ASSIGN C43'!E39,2,100),items.h!$B:$C,2,0),items.h!$C:$D,2,0)&amp;",",
       " "&amp;VLOOKUP(VLOOKUP('ASSIGN C43'!E39,items.h!$B:$C,2,0),items.h!$C:$D,2,0)&amp;","),
   "           ")</f>
        <v xml:space="preserve"> ITM_2,</v>
      </c>
      <c r="F39" s="3" t="str">
        <f>IF('ASSIGN C43'!F39&lt;&gt;"",
   IF(MID('ASSIGN C43'!F39,1,1)="-",
      "-"&amp;VLOOKUP(VLOOKUP(MID('ASSIGN C43'!F39,2,100),items.h!$B:$C,2,0),items.h!$C:$D,2,0)&amp;",",
       " "&amp;VLOOKUP(VLOOKUP('ASSIGN C43'!F39,items.h!$B:$C,2,0),items.h!$C:$D,2,0)&amp;","),
   "           ")</f>
        <v xml:space="preserve"> ITM_X,</v>
      </c>
      <c r="G39" s="3" t="str">
        <f>IF('ASSIGN C43'!G39&lt;&gt;"",
   IF(MID('ASSIGN C43'!G39,1,1)="-",
      "-"&amp;VLOOKUP(VLOOKUP(MID('ASSIGN C43'!G39,2,100),items.h!$B:$C,2,0),items.h!$C:$D,2,0)&amp;",",
       " "&amp;VLOOKUP(VLOOKUP('ASSIGN C43'!G39,items.h!$B:$C,2,0),items.h!$C:$D,2,0)&amp;","),
   "           ")</f>
        <v xml:space="preserve"> ITM_2,</v>
      </c>
      <c r="H39" s="3" t="str">
        <f>IF('ASSIGN C43'!H39&lt;&gt;"",
   IF(MID('ASSIGN C43'!H39,1,1)="-",
      "-"&amp;VLOOKUP(VLOOKUP(MID('ASSIGN C43'!H39,2,100),items.h!$B:$C,2,0),items.h!$C:$D,2,0)&amp;",",
       " "&amp;VLOOKUP(VLOOKUP('ASSIGN C43'!H39,items.h!$B:$C,2,0),items.h!$C:$D,2,0)&amp;","),
   "           ")</f>
        <v xml:space="preserve"> ITM_XI,</v>
      </c>
      <c r="I39" s="3" t="str">
        <f>IF('ASSIGN C43'!I39&lt;&gt;"",
   IF(MID('ASSIGN C43'!I39,1,1)="-",
      "-"&amp;VLOOKUP(VLOOKUP(MID('ASSIGN C43'!I39,2,100),items.h!$B:$C,2,0),items.h!$C:$D,2,0)&amp;"",
       " "&amp;VLOOKUP(VLOOKUP('ASSIGN C43'!I39,items.h!$B:$C,2,0),items.h!$C:$D,2,0)&amp;""),
   "           ")</f>
        <v xml:space="preserve"> ITM_2</v>
      </c>
      <c r="J39" s="3" t="str">
        <f t="shared" si="1"/>
        <v>},</v>
      </c>
      <c r="L39" s="3" t="str">
        <f t="shared" si="2"/>
        <v xml:space="preserve"> ITM_2,           </v>
      </c>
      <c r="M39" s="3" t="str">
        <f t="shared" si="3"/>
        <v xml:space="preserve">-MNU_MATX,        </v>
      </c>
      <c r="N39" s="3" t="str">
        <f t="shared" si="4"/>
        <v xml:space="preserve">-MNU_XFN,         </v>
      </c>
      <c r="O39" s="3" t="str">
        <f t="shared" si="5"/>
        <v xml:space="preserve"> ITM_2,           </v>
      </c>
      <c r="P39" s="3" t="str">
        <f t="shared" si="6"/>
        <v xml:space="preserve"> ITM_X,           </v>
      </c>
      <c r="Q39" s="3" t="str">
        <f t="shared" si="7"/>
        <v xml:space="preserve"> ITM_2,           </v>
      </c>
      <c r="R39" s="3" t="str">
        <f t="shared" si="8"/>
        <v xml:space="preserve"> ITM_XI,          </v>
      </c>
      <c r="S39" s="3" t="str">
        <f t="shared" si="9"/>
        <v xml:space="preserve"> ITM_2            </v>
      </c>
      <c r="U39" s="7" t="str">
        <f t="shared" si="10"/>
        <v>{73,   ITM_2,           -MNU_MATX,        -MNU_XFN,          ITM_2,            ITM_X,            ITM_2,            ITM_XI,           ITM_2               },</v>
      </c>
      <c r="Y39" s="3" t="b">
        <f>B39='ASSIGN 43S'!B38</f>
        <v>0</v>
      </c>
      <c r="Z39" s="3" t="b">
        <f>C39='ASSIGN 43S'!C38</f>
        <v>0</v>
      </c>
      <c r="AA39" s="3" t="b">
        <f>D39='ASSIGN 43S'!D38</f>
        <v>0</v>
      </c>
      <c r="AB39" s="3" t="b">
        <f>E39='ASSIGN 43S'!E38</f>
        <v>0</v>
      </c>
      <c r="AC39" s="3" t="b">
        <f>F39='ASSIGN 43S'!F38</f>
        <v>0</v>
      </c>
      <c r="AD39" s="3" t="b">
        <f>G39='ASSIGN 43S'!G38</f>
        <v>0</v>
      </c>
      <c r="AE39" s="3" t="b">
        <f>H39='ASSIGN 43S'!H38</f>
        <v>0</v>
      </c>
      <c r="AF39" s="3" t="b">
        <f>I39='ASSIGN 43S'!I38</f>
        <v>0</v>
      </c>
    </row>
    <row r="40" spans="1:32">
      <c r="A40" s="3" t="str">
        <f>IF(I40&lt;&gt;"           ",'ASSIGN C43'!A40&amp;",  ","")</f>
        <v xml:space="preserve">{74,  </v>
      </c>
      <c r="B40" s="3" t="str">
        <f>IF('ASSIGN C43'!B40&lt;&gt;"",
   IF(MID('ASSIGN C43'!B40,1,1)="-",
      "-"&amp;VLOOKUP(VLOOKUP(MID('ASSIGN C43'!B40,2,100),items.h!$B:$C,2,0),items.h!$C:$D,2,0)&amp;",",
       " "&amp;VLOOKUP(VLOOKUP('ASSIGN C43'!B40,items.h!$B:$C,2,0),items.h!$C:$D,2,0)&amp;","),
   "           ")</f>
        <v xml:space="preserve"> ITM_3,</v>
      </c>
      <c r="C40" s="3" t="str">
        <f>IF('ASSIGN C43'!C40&lt;&gt;"",
   IF(MID('ASSIGN C43'!C40,1,1)="-",
      "-"&amp;VLOOKUP(VLOOKUP(MID('ASSIGN C43'!C40,2,100),items.h!$B:$C,2,0),items.h!$C:$D,2,0)&amp;",",
       " "&amp;VLOOKUP(VLOOKUP('ASSIGN C43'!C40,items.h!$B:$C,2,0),items.h!$C:$D,2,0)&amp;","),
   "           ")</f>
        <v xml:space="preserve"> ITM_TIMER,</v>
      </c>
      <c r="D40" s="3" t="str">
        <f>IF('ASSIGN C43'!D40&lt;&gt;"",
   IF(MID('ASSIGN C43'!D40,1,1)="-",
      "-"&amp;VLOOKUP(VLOOKUP(MID('ASSIGN C43'!D40,2,100),items.h!$B:$C,2,0),items.h!$C:$D,2,0)&amp;",",
       " "&amp;VLOOKUP(VLOOKUP('ASSIGN C43'!D40,items.h!$B:$C,2,0),items.h!$C:$D,2,0)&amp;","),
   "           ")</f>
        <v>-MNU_CLK,</v>
      </c>
      <c r="E40" s="3" t="str">
        <f>IF('ASSIGN C43'!E40&lt;&gt;"",
   IF(MID('ASSIGN C43'!E40,1,1)="-",
      "-"&amp;VLOOKUP(VLOOKUP(MID('ASSIGN C43'!E40,2,100),items.h!$B:$C,2,0),items.h!$C:$D,2,0)&amp;",",
       " "&amp;VLOOKUP(VLOOKUP('ASSIGN C43'!E40,items.h!$B:$C,2,0),items.h!$C:$D,2,0)&amp;","),
   "           ")</f>
        <v xml:space="preserve"> ITM_3,</v>
      </c>
      <c r="F40" s="3" t="str">
        <f>IF('ASSIGN C43'!F40&lt;&gt;"",
   IF(MID('ASSIGN C43'!F40,1,1)="-",
      "-"&amp;VLOOKUP(VLOOKUP(MID('ASSIGN C43'!F40,2,100),items.h!$B:$C,2,0),items.h!$C:$D,2,0)&amp;",",
       " "&amp;VLOOKUP(VLOOKUP('ASSIGN C43'!F40,items.h!$B:$C,2,0),items.h!$C:$D,2,0)&amp;","),
   "           ")</f>
        <v xml:space="preserve"> ITM_Y,</v>
      </c>
      <c r="G40" s="3" t="str">
        <f>IF('ASSIGN C43'!G40&lt;&gt;"",
   IF(MID('ASSIGN C43'!G40,1,1)="-",
      "-"&amp;VLOOKUP(VLOOKUP(MID('ASSIGN C43'!G40,2,100),items.h!$B:$C,2,0),items.h!$C:$D,2,0)&amp;",",
       " "&amp;VLOOKUP(VLOOKUP('ASSIGN C43'!G40,items.h!$B:$C,2,0),items.h!$C:$D,2,0)&amp;","),
   "           ")</f>
        <v xml:space="preserve"> ITM_3,</v>
      </c>
      <c r="H40" s="3" t="str">
        <f>IF('ASSIGN C43'!H40&lt;&gt;"",
   IF(MID('ASSIGN C43'!H40,1,1)="-",
      "-"&amp;VLOOKUP(VLOOKUP(MID('ASSIGN C43'!H40,2,100),items.h!$B:$C,2,0),items.h!$C:$D,2,0)&amp;",",
       " "&amp;VLOOKUP(VLOOKUP('ASSIGN C43'!H40,items.h!$B:$C,2,0),items.h!$C:$D,2,0)&amp;","),
   "           ")</f>
        <v xml:space="preserve"> ITM_UPSILON,</v>
      </c>
      <c r="I40" s="3" t="str">
        <f>IF('ASSIGN C43'!I40&lt;&gt;"",
   IF(MID('ASSIGN C43'!I40,1,1)="-",
      "-"&amp;VLOOKUP(VLOOKUP(MID('ASSIGN C43'!I40,2,100),items.h!$B:$C,2,0),items.h!$C:$D,2,0)&amp;"",
       " "&amp;VLOOKUP(VLOOKUP('ASSIGN C43'!I40,items.h!$B:$C,2,0),items.h!$C:$D,2,0)&amp;""),
   "           ")</f>
        <v xml:space="preserve"> ITM_3</v>
      </c>
      <c r="J40" s="3" t="str">
        <f t="shared" si="1"/>
        <v>},</v>
      </c>
      <c r="L40" s="3" t="str">
        <f t="shared" si="2"/>
        <v xml:space="preserve"> ITM_3,           </v>
      </c>
      <c r="M40" s="3" t="str">
        <f t="shared" si="3"/>
        <v xml:space="preserve"> ITM_TIMER,       </v>
      </c>
      <c r="N40" s="3" t="str">
        <f t="shared" si="4"/>
        <v xml:space="preserve">-MNU_CLK,         </v>
      </c>
      <c r="O40" s="3" t="str">
        <f t="shared" si="5"/>
        <v xml:space="preserve"> ITM_3,           </v>
      </c>
      <c r="P40" s="3" t="str">
        <f t="shared" si="6"/>
        <v xml:space="preserve"> ITM_Y,           </v>
      </c>
      <c r="Q40" s="3" t="str">
        <f t="shared" si="7"/>
        <v xml:space="preserve"> ITM_3,           </v>
      </c>
      <c r="R40" s="3" t="str">
        <f t="shared" si="8"/>
        <v xml:space="preserve"> ITM_UPSILON,     </v>
      </c>
      <c r="S40" s="3" t="str">
        <f t="shared" si="9"/>
        <v xml:space="preserve"> ITM_3            </v>
      </c>
      <c r="U40" s="7" t="str">
        <f t="shared" si="10"/>
        <v>{74,   ITM_3,            ITM_TIMER,       -MNU_CLK,          ITM_3,            ITM_Y,            ITM_3,            ITM_UPSILON,      ITM_3               },</v>
      </c>
      <c r="Y40" s="3" t="b">
        <f>B40='ASSIGN 43S'!B39</f>
        <v>0</v>
      </c>
      <c r="Z40" s="3" t="b">
        <f>C40='ASSIGN 43S'!C39</f>
        <v>0</v>
      </c>
      <c r="AA40" s="3" t="b">
        <f>D40='ASSIGN 43S'!D39</f>
        <v>0</v>
      </c>
      <c r="AB40" s="3" t="b">
        <f>E40='ASSIGN 43S'!E39</f>
        <v>0</v>
      </c>
      <c r="AC40" s="3" t="b">
        <f>F40='ASSIGN 43S'!F39</f>
        <v>0</v>
      </c>
      <c r="AD40" s="3" t="b">
        <f>G40='ASSIGN 43S'!G39</f>
        <v>0</v>
      </c>
      <c r="AE40" s="3" t="b">
        <f>H40='ASSIGN 43S'!H39</f>
        <v>0</v>
      </c>
      <c r="AF40" s="3" t="b">
        <f>I40='ASSIGN 43S'!I39</f>
        <v>0</v>
      </c>
    </row>
    <row r="41" spans="1:32">
      <c r="A41" s="3" t="str">
        <f>IF(I41&lt;&gt;"           ",'ASSIGN C43'!A41&amp;",  ","")</f>
        <v xml:space="preserve">{75,  </v>
      </c>
      <c r="B41" s="3" t="str">
        <f>IF('ASSIGN C43'!B41&lt;&gt;"",
   IF(MID('ASSIGN C43'!B41,1,1)="-",
      "-"&amp;VLOOKUP(VLOOKUP(MID('ASSIGN C43'!B41,2,100),items.h!$B:$C,2,0),items.h!$C:$D,2,0)&amp;",",
       " "&amp;VLOOKUP(VLOOKUP('ASSIGN C43'!B41,items.h!$B:$C,2,0),items.h!$C:$D,2,0)&amp;","),
   "           ")</f>
        <v xml:space="preserve"> ITM_DOWN1,</v>
      </c>
      <c r="C41" s="3" t="str">
        <f>IF('ASSIGN C43'!C41&lt;&gt;"",
   IF(MID('ASSIGN C43'!C41,1,1)="-",
      "-"&amp;VLOOKUP(VLOOKUP(MID('ASSIGN C43'!C41,2,100),items.h!$B:$C,2,0),items.h!$C:$D,2,0)&amp;",",
       " "&amp;VLOOKUP(VLOOKUP('ASSIGN C43'!C41,items.h!$B:$C,2,0),items.h!$C:$D,2,0)&amp;","),
   "           ")</f>
        <v xml:space="preserve"> ITM_SST,</v>
      </c>
      <c r="D41" s="3" t="str">
        <f>IF('ASSIGN C43'!D41&lt;&gt;"",
   IF(MID('ASSIGN C43'!D41,1,1)="-",
      "-"&amp;VLOOKUP(VLOOKUP(MID('ASSIGN C43'!D41,2,100),items.h!$B:$C,2,0),items.h!$C:$D,2,0)&amp;",",
       " "&amp;VLOOKUP(VLOOKUP('ASSIGN C43'!D41,items.h!$B:$C,2,0),items.h!$C:$D,2,0)&amp;","),
   "           ")</f>
        <v>-MNU_MODE,</v>
      </c>
      <c r="E41" s="3" t="str">
        <f>IF('ASSIGN C43'!E41&lt;&gt;"",
   IF(MID('ASSIGN C43'!E41,1,1)="-",
      "-"&amp;VLOOKUP(VLOOKUP(MID('ASSIGN C43'!E41,2,100),items.h!$B:$C,2,0),items.h!$C:$D,2,0)&amp;",",
       " "&amp;VLOOKUP(VLOOKUP('ASSIGN C43'!E41,items.h!$B:$C,2,0),items.h!$C:$D,2,0)&amp;","),
   "           ")</f>
        <v xml:space="preserve"> ITM_DOWN1,</v>
      </c>
      <c r="F41" s="3" t="str">
        <f>IF('ASSIGN C43'!F41&lt;&gt;"",
   IF(MID('ASSIGN C43'!F41,1,1)="-",
      "-"&amp;VLOOKUP(VLOOKUP(MID('ASSIGN C43'!F41,2,100),items.h!$B:$C,2,0),items.h!$C:$D,2,0)&amp;",",
       " "&amp;VLOOKUP(VLOOKUP('ASSIGN C43'!F41,items.h!$B:$C,2,0),items.h!$C:$D,2,0)&amp;","),
   "           ")</f>
        <v xml:space="preserve"> ITM_DOWN1,</v>
      </c>
      <c r="G41" s="3" t="str">
        <f>IF('ASSIGN C43'!G41&lt;&gt;"",
   IF(MID('ASSIGN C43'!G41,1,1)="-",
      "-"&amp;VLOOKUP(VLOOKUP(MID('ASSIGN C43'!G41,2,100),items.h!$B:$C,2,0),items.h!$C:$D,2,0)&amp;",",
       " "&amp;VLOOKUP(VLOOKUP('ASSIGN C43'!G41,items.h!$B:$C,2,0),items.h!$C:$D,2,0)&amp;","),
   "           ")</f>
        <v xml:space="preserve"> ITM_SST,</v>
      </c>
      <c r="H41" s="3" t="str">
        <f>IF('ASSIGN C43'!H41&lt;&gt;"",
   IF(MID('ASSIGN C43'!H41,1,1)="-",
      "-"&amp;VLOOKUP(VLOOKUP(MID('ASSIGN C43'!H41,2,100),items.h!$B:$C,2,0),items.h!$C:$D,2,0)&amp;",",
       " "&amp;VLOOKUP(VLOOKUP('ASSIGN C43'!H41,items.h!$B:$C,2,0),items.h!$C:$D,2,0)&amp;","),
   "           ")</f>
        <v>-MNU_MODE,</v>
      </c>
      <c r="I41" s="3" t="str">
        <f>IF('ASSIGN C43'!I41&lt;&gt;"",
   IF(MID('ASSIGN C43'!I41,1,1)="-",
      "-"&amp;VLOOKUP(VLOOKUP(MID('ASSIGN C43'!I41,2,100),items.h!$B:$C,2,0),items.h!$C:$D,2,0)&amp;"",
       " "&amp;VLOOKUP(VLOOKUP('ASSIGN C43'!I41,items.h!$B:$C,2,0),items.h!$C:$D,2,0)&amp;""),
   "           ")</f>
        <v xml:space="preserve"> ITM_DOWN1</v>
      </c>
      <c r="J41" s="3" t="str">
        <f t="shared" si="1"/>
        <v>},</v>
      </c>
      <c r="L41" s="3" t="str">
        <f t="shared" si="2"/>
        <v xml:space="preserve"> ITM_DOWN1,       </v>
      </c>
      <c r="M41" s="3" t="str">
        <f t="shared" si="3"/>
        <v xml:space="preserve"> ITM_SST,         </v>
      </c>
      <c r="N41" s="3" t="str">
        <f t="shared" si="4"/>
        <v xml:space="preserve">-MNU_MODE,        </v>
      </c>
      <c r="O41" s="3" t="str">
        <f t="shared" si="5"/>
        <v xml:space="preserve"> ITM_DOWN1,       </v>
      </c>
      <c r="P41" s="3" t="str">
        <f t="shared" si="6"/>
        <v xml:space="preserve"> ITM_DOWN1,       </v>
      </c>
      <c r="Q41" s="3" t="str">
        <f t="shared" si="7"/>
        <v xml:space="preserve"> ITM_SST,         </v>
      </c>
      <c r="R41" s="3" t="str">
        <f t="shared" si="8"/>
        <v xml:space="preserve">-MNU_MODE,        </v>
      </c>
      <c r="S41" s="3" t="str">
        <f t="shared" si="9"/>
        <v xml:space="preserve"> ITM_DOWN1        </v>
      </c>
      <c r="U41" s="7" t="str">
        <f t="shared" si="10"/>
        <v>{75,   ITM_DOWN1,        ITM_SST,         -MNU_MODE,         ITM_DOWN1,        ITM_DOWN1,        ITM_SST,         -MNU_MODE,         ITM_DOWN1           },</v>
      </c>
      <c r="Y41" s="3" t="b">
        <f>B41='ASSIGN 43S'!B40</f>
        <v>0</v>
      </c>
      <c r="Z41" s="3" t="b">
        <f>C41='ASSIGN 43S'!C40</f>
        <v>0</v>
      </c>
      <c r="AA41" s="3" t="b">
        <f>D41='ASSIGN 43S'!D40</f>
        <v>0</v>
      </c>
      <c r="AB41" s="3" t="b">
        <f>E41='ASSIGN 43S'!E40</f>
        <v>0</v>
      </c>
      <c r="AC41" s="3" t="b">
        <f>F41='ASSIGN 43S'!F40</f>
        <v>0</v>
      </c>
      <c r="AD41" s="3" t="b">
        <f>G41='ASSIGN 43S'!G40</f>
        <v>0</v>
      </c>
      <c r="AE41" s="3" t="b">
        <f>H41='ASSIGN 43S'!H40</f>
        <v>0</v>
      </c>
      <c r="AF41" s="3" t="b">
        <f>I41='ASSIGN 43S'!I40</f>
        <v>0</v>
      </c>
    </row>
    <row r="42" spans="1:32">
      <c r="A42" s="3" t="str">
        <f>IF(I42&lt;&gt;"           ",'ASSIGN C43'!A42&amp;",  ","")</f>
        <v/>
      </c>
      <c r="B42" s="3" t="str">
        <f>IF('ASSIGN C43'!B42&lt;&gt;"",
   IF(MID('ASSIGN C43'!B42,1,1)="-",
      "-"&amp;VLOOKUP(VLOOKUP(MID('ASSIGN C43'!B42,2,100),items.h!$B:$C,2,0),items.h!$C:$D,2,0)&amp;",",
       " "&amp;VLOOKUP(VLOOKUP('ASSIGN C43'!B42,items.h!$B:$C,2,0),items.h!$C:$D,2,0)&amp;","),
   "           ")</f>
        <v xml:space="preserve">           </v>
      </c>
      <c r="C42" s="3" t="str">
        <f>IF('ASSIGN C43'!C42&lt;&gt;"",
   IF(MID('ASSIGN C43'!C42,1,1)="-",
      "-"&amp;VLOOKUP(VLOOKUP(MID('ASSIGN C43'!C42,2,100),items.h!$B:$C,2,0),items.h!$C:$D,2,0)&amp;",",
       " "&amp;VLOOKUP(VLOOKUP('ASSIGN C43'!C42,items.h!$B:$C,2,0),items.h!$C:$D,2,0)&amp;","),
   "           ")</f>
        <v xml:space="preserve">           </v>
      </c>
      <c r="D42" s="3" t="str">
        <f>IF('ASSIGN C43'!D42&lt;&gt;"",
   IF(MID('ASSIGN C43'!D42,1,1)="-",
      "-"&amp;VLOOKUP(VLOOKUP(MID('ASSIGN C43'!D42,2,100),items.h!$B:$C,2,0),items.h!$C:$D,2,0)&amp;",",
       " "&amp;VLOOKUP(VLOOKUP('ASSIGN C43'!D42,items.h!$B:$C,2,0),items.h!$C:$D,2,0)&amp;","),
   "           ")</f>
        <v xml:space="preserve">           </v>
      </c>
      <c r="E42" s="3" t="str">
        <f>IF('ASSIGN C43'!E42&lt;&gt;"",
   IF(MID('ASSIGN C43'!E42,1,1)="-",
      "-"&amp;VLOOKUP(VLOOKUP(MID('ASSIGN C43'!E42,2,100),items.h!$B:$C,2,0),items.h!$C:$D,2,0)&amp;",",
       " "&amp;VLOOKUP(VLOOKUP('ASSIGN C43'!E42,items.h!$B:$C,2,0),items.h!$C:$D,2,0)&amp;","),
   "           ")</f>
        <v xml:space="preserve">           </v>
      </c>
      <c r="F42" s="3" t="str">
        <f>IF('ASSIGN C43'!F42&lt;&gt;"",
   IF(MID('ASSIGN C43'!F42,1,1)="-",
      "-"&amp;VLOOKUP(VLOOKUP(MID('ASSIGN C43'!F42,2,100),items.h!$B:$C,2,0),items.h!$C:$D,2,0)&amp;",",
       " "&amp;VLOOKUP(VLOOKUP('ASSIGN C43'!F42,items.h!$B:$C,2,0),items.h!$C:$D,2,0)&amp;","),
   "           ")</f>
        <v xml:space="preserve">           </v>
      </c>
      <c r="G42" s="3" t="str">
        <f>IF('ASSIGN C43'!G42&lt;&gt;"",
   IF(MID('ASSIGN C43'!G42,1,1)="-",
      "-"&amp;VLOOKUP(VLOOKUP(MID('ASSIGN C43'!G42,2,100),items.h!$B:$C,2,0),items.h!$C:$D,2,0)&amp;",",
       " "&amp;VLOOKUP(VLOOKUP('ASSIGN C43'!G42,items.h!$B:$C,2,0),items.h!$C:$D,2,0)&amp;","),
   "           ")</f>
        <v xml:space="preserve">           </v>
      </c>
      <c r="H42" s="3" t="str">
        <f>IF('ASSIGN C43'!H42&lt;&gt;"",
   IF(MID('ASSIGN C43'!H42,1,1)="-",
      "-"&amp;VLOOKUP(VLOOKUP(MID('ASSIGN C43'!H42,2,100),items.h!$B:$C,2,0),items.h!$C:$D,2,0)&amp;",",
       " "&amp;VLOOKUP(VLOOKUP('ASSIGN C43'!H42,items.h!$B:$C,2,0),items.h!$C:$D,2,0)&amp;","),
   "           ")</f>
        <v xml:space="preserve">           </v>
      </c>
      <c r="I42" s="3" t="str">
        <f>IF('ASSIGN C43'!I42&lt;&gt;"",
   IF(MID('ASSIGN C43'!I42,1,1)="-",
      "-"&amp;VLOOKUP(VLOOKUP(MID('ASSIGN C43'!I42,2,100),items.h!$B:$C,2,0),items.h!$C:$D,2,0)&amp;"",
       " "&amp;VLOOKUP(VLOOKUP('ASSIGN C43'!I42,items.h!$B:$C,2,0),items.h!$C:$D,2,0)&amp;""),
   "           ")</f>
        <v xml:space="preserve">           </v>
      </c>
      <c r="J42" s="3" t="str">
        <f t="shared" si="1"/>
        <v/>
      </c>
      <c r="L42" s="3" t="str">
        <f t="shared" si="2"/>
        <v xml:space="preserve">                  </v>
      </c>
      <c r="M42" s="3" t="str">
        <f t="shared" si="3"/>
        <v xml:space="preserve">                  </v>
      </c>
      <c r="N42" s="3" t="str">
        <f t="shared" si="4"/>
        <v xml:space="preserve">                  </v>
      </c>
      <c r="O42" s="3" t="str">
        <f t="shared" si="5"/>
        <v xml:space="preserve">                  </v>
      </c>
      <c r="P42" s="3" t="str">
        <f t="shared" si="6"/>
        <v xml:space="preserve">                  </v>
      </c>
      <c r="Q42" s="3" t="str">
        <f t="shared" si="7"/>
        <v xml:space="preserve">                  </v>
      </c>
      <c r="R42" s="3" t="str">
        <f t="shared" si="8"/>
        <v xml:space="preserve">                  </v>
      </c>
      <c r="S42" s="3" t="str">
        <f t="shared" si="9"/>
        <v xml:space="preserve">                  </v>
      </c>
      <c r="U42" s="7" t="str">
        <f t="shared" si="10"/>
        <v xml:space="preserve">                                                                                                                                                   </v>
      </c>
      <c r="Y42" s="3" t="b">
        <f>B42='ASSIGN 43S'!B41</f>
        <v>0</v>
      </c>
      <c r="Z42" s="3" t="b">
        <f>C42='ASSIGN 43S'!C41</f>
        <v>0</v>
      </c>
      <c r="AA42" s="3" t="b">
        <f>D42='ASSIGN 43S'!D41</f>
        <v>0</v>
      </c>
      <c r="AB42" s="3" t="b">
        <f>E42='ASSIGN 43S'!E41</f>
        <v>0</v>
      </c>
      <c r="AC42" s="3" t="b">
        <f>F42='ASSIGN 43S'!F41</f>
        <v>0</v>
      </c>
      <c r="AD42" s="3" t="b">
        <f>G42='ASSIGN 43S'!G41</f>
        <v>0</v>
      </c>
      <c r="AE42" s="3" t="b">
        <f>H42='ASSIGN 43S'!H41</f>
        <v>0</v>
      </c>
      <c r="AF42" s="3" t="b">
        <f>I42='ASSIGN 43S'!I41</f>
        <v>0</v>
      </c>
    </row>
    <row r="43" spans="1:32">
      <c r="A43" s="3" t="str">
        <f>IF(I43&lt;&gt;"           ",'ASSIGN C43'!A43&amp;",  ","")</f>
        <v xml:space="preserve">{81,  </v>
      </c>
      <c r="B43" s="3" t="str">
        <f>IF('ASSIGN C43'!B43&lt;&gt;"",
   IF(MID('ASSIGN C43'!B43,1,1)="-",
      "-"&amp;VLOOKUP(VLOOKUP(MID('ASSIGN C43'!B43,2,100),items.h!$B:$C,2,0),items.h!$C:$D,2,0)&amp;",",
       " "&amp;VLOOKUP(VLOOKUP('ASSIGN C43'!B43,items.h!$B:$C,2,0),items.h!$C:$D,2,0)&amp;","),
   "           ")</f>
        <v xml:space="preserve"> ITM_ADD,</v>
      </c>
      <c r="C43" s="3" t="str">
        <f>IF('ASSIGN C43'!C43&lt;&gt;"",
   IF(MID('ASSIGN C43'!C43,1,1)="-",
      "-"&amp;VLOOKUP(VLOOKUP(MID('ASSIGN C43'!C43,2,100),items.h!$B:$C,2,0),items.h!$C:$D,2,0)&amp;",",
       " "&amp;VLOOKUP(VLOOKUP('ASSIGN C43'!C43,items.h!$B:$C,2,0),items.h!$C:$D,2,0)&amp;","),
   "           ")</f>
        <v>-MNU_IO,</v>
      </c>
      <c r="D43" s="3" t="str">
        <f>IF('ASSIGN C43'!D43&lt;&gt;"",
   IF(MID('ASSIGN C43'!D43,1,1)="-",
      "-"&amp;VLOOKUP(VLOOKUP(MID('ASSIGN C43'!D43,2,100),items.h!$B:$C,2,0),items.h!$C:$D,2,0)&amp;",",
       " "&amp;VLOOKUP(VLOOKUP('ASSIGN C43'!D43,items.h!$B:$C,2,0),items.h!$C:$D,2,0)&amp;","),
   "           ")</f>
        <v>-MNU_PRINT,</v>
      </c>
      <c r="E43" s="3" t="str">
        <f>IF('ASSIGN C43'!E43&lt;&gt;"",
   IF(MID('ASSIGN C43'!E43,1,1)="-",
      "-"&amp;VLOOKUP(VLOOKUP(MID('ASSIGN C43'!E43,2,100),items.h!$B:$C,2,0),items.h!$C:$D,2,0)&amp;",",
       " "&amp;VLOOKUP(VLOOKUP('ASSIGN C43'!E43,items.h!$B:$C,2,0),items.h!$C:$D,2,0)&amp;","),
   "           ")</f>
        <v xml:space="preserve"> ITM_PLUS,</v>
      </c>
      <c r="F43" s="3" t="str">
        <f>IF('ASSIGN C43'!F43&lt;&gt;"",
   IF(MID('ASSIGN C43'!F43,1,1)="-",
      "-"&amp;VLOOKUP(VLOOKUP(MID('ASSIGN C43'!F43,2,100),items.h!$B:$C,2,0),items.h!$C:$D,2,0)&amp;",",
       " "&amp;VLOOKUP(VLOOKUP('ASSIGN C43'!F43,items.h!$B:$C,2,0),items.h!$C:$D,2,0)&amp;","),
   "           ")</f>
        <v xml:space="preserve"> ITM_Z,</v>
      </c>
      <c r="G43" s="3" t="str">
        <f>IF('ASSIGN C43'!G43&lt;&gt;"",
   IF(MID('ASSIGN C43'!G43,1,1)="-",
      "-"&amp;VLOOKUP(VLOOKUP(MID('ASSIGN C43'!G43,2,100),items.h!$B:$C,2,0),items.h!$C:$D,2,0)&amp;",",
       " "&amp;VLOOKUP(VLOOKUP('ASSIGN C43'!G43,items.h!$B:$C,2,0),items.h!$C:$D,2,0)&amp;","),
   "           ")</f>
        <v xml:space="preserve"> ITM_PLUS,</v>
      </c>
      <c r="H43" s="3" t="str">
        <f>IF('ASSIGN C43'!H43&lt;&gt;"",
   IF(MID('ASSIGN C43'!H43,1,1)="-",
      "-"&amp;VLOOKUP(VLOOKUP(MID('ASSIGN C43'!H43,2,100),items.h!$B:$C,2,0),items.h!$C:$D,2,0)&amp;",",
       " "&amp;VLOOKUP(VLOOKUP('ASSIGN C43'!H43,items.h!$B:$C,2,0),items.h!$C:$D,2,0)&amp;","),
   "           ")</f>
        <v xml:space="preserve"> ITM_ZETA,</v>
      </c>
      <c r="I43" s="3" t="str">
        <f>IF('ASSIGN C43'!I43&lt;&gt;"",
   IF(MID('ASSIGN C43'!I43,1,1)="-",
      "-"&amp;VLOOKUP(VLOOKUP(MID('ASSIGN C43'!I43,2,100),items.h!$B:$C,2,0),items.h!$C:$D,2,0)&amp;"",
       " "&amp;VLOOKUP(VLOOKUP('ASSIGN C43'!I43,items.h!$B:$C,2,0),items.h!$C:$D,2,0)&amp;""),
   "           ")</f>
        <v xml:space="preserve"> ITM_ADD</v>
      </c>
      <c r="J43" s="3" t="str">
        <f t="shared" si="1"/>
        <v>},</v>
      </c>
      <c r="L43" s="3" t="str">
        <f t="shared" si="2"/>
        <v xml:space="preserve"> ITM_ADD,         </v>
      </c>
      <c r="M43" s="3" t="str">
        <f t="shared" si="3"/>
        <v xml:space="preserve">-MNU_IO,          </v>
      </c>
      <c r="N43" s="3" t="str">
        <f t="shared" si="4"/>
        <v xml:space="preserve">-MNU_PRINT,       </v>
      </c>
      <c r="O43" s="3" t="str">
        <f t="shared" si="5"/>
        <v xml:space="preserve"> ITM_PLUS,        </v>
      </c>
      <c r="P43" s="3" t="str">
        <f t="shared" si="6"/>
        <v xml:space="preserve"> ITM_Z,           </v>
      </c>
      <c r="Q43" s="3" t="str">
        <f t="shared" si="7"/>
        <v xml:space="preserve"> ITM_PLUS,        </v>
      </c>
      <c r="R43" s="3" t="str">
        <f t="shared" si="8"/>
        <v xml:space="preserve"> ITM_ZETA,        </v>
      </c>
      <c r="S43" s="3" t="str">
        <f t="shared" si="9"/>
        <v xml:space="preserve"> ITM_ADD          </v>
      </c>
      <c r="U43" s="7" t="str">
        <f t="shared" si="10"/>
        <v>{81,   ITM_ADD,         -MNU_IO,          -MNU_PRINT,        ITM_PLUS,         ITM_Z,            ITM_PLUS,         ITM_ZETA,         ITM_ADD             },</v>
      </c>
      <c r="Y43" s="3" t="b">
        <f>B43='ASSIGN 43S'!B42</f>
        <v>0</v>
      </c>
      <c r="Z43" s="3" t="b">
        <f>C43='ASSIGN 43S'!C42</f>
        <v>0</v>
      </c>
      <c r="AA43" s="3" t="b">
        <f>D43='ASSIGN 43S'!D42</f>
        <v>0</v>
      </c>
      <c r="AB43" s="3" t="b">
        <f>E43='ASSIGN 43S'!E42</f>
        <v>0</v>
      </c>
      <c r="AC43" s="3" t="b">
        <f>F43='ASSIGN 43S'!F42</f>
        <v>0</v>
      </c>
      <c r="AD43" s="3" t="b">
        <f>G43='ASSIGN 43S'!G42</f>
        <v>0</v>
      </c>
      <c r="AE43" s="3" t="b">
        <f>H43='ASSIGN 43S'!H42</f>
        <v>0</v>
      </c>
      <c r="AF43" s="3" t="b">
        <f>I43='ASSIGN 43S'!I42</f>
        <v>0</v>
      </c>
    </row>
    <row r="44" spans="1:32">
      <c r="A44" s="3" t="str">
        <f>IF(I44&lt;&gt;"           ",'ASSIGN C43'!A44&amp;",  ","")</f>
        <v xml:space="preserve">{82,  </v>
      </c>
      <c r="B44" s="3" t="str">
        <f>IF('ASSIGN C43'!B44&lt;&gt;"",
   IF(MID('ASSIGN C43'!B44,1,1)="-",
      "-"&amp;VLOOKUP(VLOOKUP(MID('ASSIGN C43'!B44,2,100),items.h!$B:$C,2,0),items.h!$C:$D,2,0)&amp;",",
       " "&amp;VLOOKUP(VLOOKUP('ASSIGN C43'!B44,items.h!$B:$C,2,0),items.h!$C:$D,2,0)&amp;","),
   "           ")</f>
        <v xml:space="preserve"> ITM_0,</v>
      </c>
      <c r="C44" s="3" t="str">
        <f>IF('ASSIGN C43'!C44&lt;&gt;"",
   IF(MID('ASSIGN C43'!C44,1,1)="-",
      "-"&amp;VLOOKUP(VLOOKUP(MID('ASSIGN C43'!C44,2,100),items.h!$B:$C,2,0),items.h!$C:$D,2,0)&amp;",",
       " "&amp;VLOOKUP(VLOOKUP('ASSIGN C43'!C44,items.h!$B:$C,2,0),items.h!$C:$D,2,0)&amp;","),
   "           ")</f>
        <v>-MNU_LOOP,</v>
      </c>
      <c r="D44" s="3" t="str">
        <f>IF('ASSIGN C43'!D44&lt;&gt;"",
   IF(MID('ASSIGN C43'!D44,1,1)="-",
      "-"&amp;VLOOKUP(VLOOKUP(MID('ASSIGN C43'!D44,2,100),items.h!$B:$C,2,0),items.h!$C:$D,2,0)&amp;",",
       " "&amp;VLOOKUP(VLOOKUP('ASSIGN C43'!D44,items.h!$B:$C,2,0),items.h!$C:$D,2,0)&amp;","),
   "           ")</f>
        <v>-MNU_TEST,</v>
      </c>
      <c r="E44" s="3" t="str">
        <f>IF('ASSIGN C43'!E44&lt;&gt;"",
   IF(MID('ASSIGN C43'!E44,1,1)="-",
      "-"&amp;VLOOKUP(VLOOKUP(MID('ASSIGN C43'!E44,2,100),items.h!$B:$C,2,0),items.h!$C:$D,2,0)&amp;",",
       " "&amp;VLOOKUP(VLOOKUP('ASSIGN C43'!E44,items.h!$B:$C,2,0),items.h!$C:$D,2,0)&amp;","),
   "           ")</f>
        <v xml:space="preserve"> ITM_0,</v>
      </c>
      <c r="F44" s="3" t="str">
        <f>IF('ASSIGN C43'!F44&lt;&gt;"",
   IF(MID('ASSIGN C43'!F44,1,1)="-",
      "-"&amp;VLOOKUP(VLOOKUP(MID('ASSIGN C43'!F44,2,100),items.h!$B:$C,2,0),items.h!$C:$D,2,0)&amp;",",
       " "&amp;VLOOKUP(VLOOKUP('ASSIGN C43'!F44,items.h!$B:$C,2,0),items.h!$C:$D,2,0)&amp;","),
   "           ")</f>
        <v xml:space="preserve"> ITM_QUESTION_MARK,</v>
      </c>
      <c r="G44" s="3" t="str">
        <f>IF('ASSIGN C43'!G44&lt;&gt;"",
   IF(MID('ASSIGN C43'!G44,1,1)="-",
      "-"&amp;VLOOKUP(VLOOKUP(MID('ASSIGN C43'!G44,2,100),items.h!$B:$C,2,0),items.h!$C:$D,2,0)&amp;",",
       " "&amp;VLOOKUP(VLOOKUP('ASSIGN C43'!G44,items.h!$B:$C,2,0),items.h!$C:$D,2,0)&amp;","),
   "           ")</f>
        <v xml:space="preserve"> ITM_0,</v>
      </c>
      <c r="H44" s="3" t="str">
        <f>IF('ASSIGN C43'!H44&lt;&gt;"",
   IF(MID('ASSIGN C43'!H44,1,1)="-",
      "-"&amp;VLOOKUP(VLOOKUP(MID('ASSIGN C43'!H44,2,100),items.h!$B:$C,2,0),items.h!$C:$D,2,0)&amp;",",
       " "&amp;VLOOKUP(VLOOKUP('ASSIGN C43'!H44,items.h!$B:$C,2,0),items.h!$C:$D,2,0)&amp;","),
   "           ")</f>
        <v xml:space="preserve"> ITM_PRINTER,</v>
      </c>
      <c r="I44" s="3" t="str">
        <f>IF('ASSIGN C43'!I44&lt;&gt;"",
   IF(MID('ASSIGN C43'!I44,1,1)="-",
      "-"&amp;VLOOKUP(VLOOKUP(MID('ASSIGN C43'!I44,2,100),items.h!$B:$C,2,0),items.h!$C:$D,2,0)&amp;"",
       " "&amp;VLOOKUP(VLOOKUP('ASSIGN C43'!I44,items.h!$B:$C,2,0),items.h!$C:$D,2,0)&amp;""),
   "           ")</f>
        <v xml:space="preserve"> ITM_0</v>
      </c>
      <c r="J44" s="3" t="str">
        <f t="shared" si="1"/>
        <v>},</v>
      </c>
      <c r="L44" s="3" t="str">
        <f t="shared" si="2"/>
        <v xml:space="preserve"> ITM_0,           </v>
      </c>
      <c r="M44" s="3" t="str">
        <f t="shared" si="3"/>
        <v xml:space="preserve">-MNU_LOOP,        </v>
      </c>
      <c r="N44" s="3" t="str">
        <f t="shared" si="4"/>
        <v xml:space="preserve">-MNU_TEST,        </v>
      </c>
      <c r="O44" s="3" t="str">
        <f t="shared" si="5"/>
        <v xml:space="preserve"> ITM_0,           </v>
      </c>
      <c r="P44" s="3" t="str">
        <f t="shared" si="6"/>
        <v xml:space="preserve"> ITM_QUESTION_MARK</v>
      </c>
      <c r="Q44" s="3" t="str">
        <f t="shared" si="7"/>
        <v xml:space="preserve"> ITM_0,           </v>
      </c>
      <c r="R44" s="3" t="str">
        <f t="shared" si="8"/>
        <v xml:space="preserve"> ITM_PRINTER,     </v>
      </c>
      <c r="S44" s="3" t="str">
        <f t="shared" si="9"/>
        <v xml:space="preserve"> ITM_0            </v>
      </c>
      <c r="U44" s="7" t="str">
        <f t="shared" si="10"/>
        <v>{82,   ITM_0,           -MNU_LOOP,        -MNU_TEST,         ITM_0,            ITM_QUESTION_MARK ITM_0,            ITM_PRINTER,      ITM_0               },</v>
      </c>
      <c r="Y44" s="3" t="b">
        <f>B44='ASSIGN 43S'!B43</f>
        <v>0</v>
      </c>
      <c r="Z44" s="3" t="b">
        <f>C44='ASSIGN 43S'!C43</f>
        <v>0</v>
      </c>
      <c r="AA44" s="3" t="b">
        <f>D44='ASSIGN 43S'!D43</f>
        <v>0</v>
      </c>
      <c r="AB44" s="3" t="b">
        <f>E44='ASSIGN 43S'!E43</f>
        <v>0</v>
      </c>
      <c r="AC44" s="3" t="b">
        <f>F44='ASSIGN 43S'!F43</f>
        <v>0</v>
      </c>
      <c r="AD44" s="3" t="b">
        <f>G44='ASSIGN 43S'!G43</f>
        <v>0</v>
      </c>
      <c r="AE44" s="3" t="b">
        <f>H44='ASSIGN 43S'!H43</f>
        <v>0</v>
      </c>
      <c r="AF44" s="3" t="b">
        <f>I44='ASSIGN 43S'!I43</f>
        <v>0</v>
      </c>
    </row>
    <row r="45" spans="1:32">
      <c r="A45" s="3" t="str">
        <f>IF(I45&lt;&gt;"           ",'ASSIGN C43'!A45&amp;",  ","")</f>
        <v xml:space="preserve">{83,  </v>
      </c>
      <c r="B45" s="3" t="str">
        <f>IF('ASSIGN C43'!B45&lt;&gt;"",
   IF(MID('ASSIGN C43'!B45,1,1)="-",
      "-"&amp;VLOOKUP(VLOOKUP(MID('ASSIGN C43'!B45,2,100),items.h!$B:$C,2,0),items.h!$C:$D,2,0)&amp;",",
       " "&amp;VLOOKUP(VLOOKUP('ASSIGN C43'!B45,items.h!$B:$C,2,0),items.h!$C:$D,2,0)&amp;","),
   "           ")</f>
        <v xml:space="preserve"> ITM_PERIOD,</v>
      </c>
      <c r="C45" s="3" t="str">
        <f>IF('ASSIGN C43'!C45&lt;&gt;"",
   IF(MID('ASSIGN C43'!C45,1,1)="-",
      "-"&amp;VLOOKUP(VLOOKUP(MID('ASSIGN C43'!C45,2,100),items.h!$B:$C,2,0),items.h!$C:$D,2,0)&amp;",",
       " "&amp;VLOOKUP(VLOOKUP('ASSIGN C43'!C45,items.h!$B:$C,2,0),items.h!$C:$D,2,0)&amp;","),
   "           ")</f>
        <v>-MNU_PARTS,</v>
      </c>
      <c r="D45" s="3" t="str">
        <f>IF('ASSIGN C43'!D45&lt;&gt;"",
   IF(MID('ASSIGN C43'!D45,1,1)="-",
      "-"&amp;VLOOKUP(VLOOKUP(MID('ASSIGN C43'!D45,2,100),items.h!$B:$C,2,0),items.h!$C:$D,2,0)&amp;",",
       " "&amp;VLOOKUP(VLOOKUP('ASSIGN C43'!D45,items.h!$B:$C,2,0),items.h!$C:$D,2,0)&amp;","),
   "           ")</f>
        <v>-MNU_INFO,</v>
      </c>
      <c r="E45" s="3" t="str">
        <f>IF('ASSIGN C43'!E45&lt;&gt;"",
   IF(MID('ASSIGN C43'!E45,1,1)="-",
      "-"&amp;VLOOKUP(VLOOKUP(MID('ASSIGN C43'!E45,2,100),items.h!$B:$C,2,0),items.h!$C:$D,2,0)&amp;",",
       " "&amp;VLOOKUP(VLOOKUP('ASSIGN C43'!E45,items.h!$B:$C,2,0),items.h!$C:$D,2,0)&amp;","),
   "           ")</f>
        <v xml:space="preserve"> ITM_PERIOD,</v>
      </c>
      <c r="F45" s="3" t="str">
        <f>IF('ASSIGN C43'!F45&lt;&gt;"",
   IF(MID('ASSIGN C43'!F45,1,1)="-",
      "-"&amp;VLOOKUP(VLOOKUP(MID('ASSIGN C43'!F45,2,100),items.h!$B:$C,2,0),items.h!$C:$D,2,0)&amp;",",
       " "&amp;VLOOKUP(VLOOKUP('ASSIGN C43'!F45,items.h!$B:$C,2,0),items.h!$C:$D,2,0)&amp;","),
   "           ")</f>
        <v xml:space="preserve"> ITM_COMMA,</v>
      </c>
      <c r="G45" s="3" t="str">
        <f>IF('ASSIGN C43'!G45&lt;&gt;"",
   IF(MID('ASSIGN C43'!G45,1,1)="-",
      "-"&amp;VLOOKUP(VLOOKUP(MID('ASSIGN C43'!G45,2,100),items.h!$B:$C,2,0),items.h!$C:$D,2,0)&amp;",",
       " "&amp;VLOOKUP(VLOOKUP('ASSIGN C43'!G45,items.h!$B:$C,2,0),items.h!$C:$D,2,0)&amp;","),
   "           ")</f>
        <v xml:space="preserve"> ITM_PERIOD,</v>
      </c>
      <c r="H45" s="3" t="str">
        <f>IF('ASSIGN C43'!H45&lt;&gt;"",
   IF(MID('ASSIGN C43'!H45,1,1)="-",
      "-"&amp;VLOOKUP(VLOOKUP(MID('ASSIGN C43'!H45,2,100),items.h!$B:$C,2,0),items.h!$C:$D,2,0)&amp;",",
       " "&amp;VLOOKUP(VLOOKUP('ASSIGN C43'!H45,items.h!$B:$C,2,0),items.h!$C:$D,2,0)&amp;","),
   "           ")</f>
        <v>-MNU_ALPHADOT,</v>
      </c>
      <c r="I45" s="3" t="str">
        <f>IF('ASSIGN C43'!I45&lt;&gt;"",
   IF(MID('ASSIGN C43'!I45,1,1)="-",
      "-"&amp;VLOOKUP(VLOOKUP(MID('ASSIGN C43'!I45,2,100),items.h!$B:$C,2,0),items.h!$C:$D,2,0)&amp;"",
       " "&amp;VLOOKUP(VLOOKUP('ASSIGN C43'!I45,items.h!$B:$C,2,0),items.h!$C:$D,2,0)&amp;""),
   "           ")</f>
        <v xml:space="preserve"> ITM_PERIOD</v>
      </c>
      <c r="J45" s="3" t="str">
        <f t="shared" si="1"/>
        <v>},</v>
      </c>
      <c r="L45" s="3" t="str">
        <f t="shared" si="2"/>
        <v xml:space="preserve"> ITM_PERIOD,      </v>
      </c>
      <c r="M45" s="3" t="str">
        <f t="shared" si="3"/>
        <v xml:space="preserve">-MNU_PARTS,       </v>
      </c>
      <c r="N45" s="3" t="str">
        <f t="shared" si="4"/>
        <v xml:space="preserve">-MNU_INFO,        </v>
      </c>
      <c r="O45" s="3" t="str">
        <f t="shared" si="5"/>
        <v xml:space="preserve"> ITM_PERIOD,      </v>
      </c>
      <c r="P45" s="3" t="str">
        <f t="shared" si="6"/>
        <v xml:space="preserve"> ITM_COMMA,       </v>
      </c>
      <c r="Q45" s="3" t="str">
        <f t="shared" si="7"/>
        <v xml:space="preserve"> ITM_PERIOD,      </v>
      </c>
      <c r="R45" s="3" t="str">
        <f t="shared" si="8"/>
        <v xml:space="preserve">-MNU_ALPHADOT,    </v>
      </c>
      <c r="S45" s="3" t="str">
        <f t="shared" si="9"/>
        <v xml:space="preserve"> ITM_PERIOD       </v>
      </c>
      <c r="U45" s="7" t="str">
        <f t="shared" si="10"/>
        <v>{83,   ITM_PERIOD,      -MNU_PARTS,       -MNU_INFO,         ITM_PERIOD,       ITM_COMMA,        ITM_PERIOD,      -MNU_ALPHADOT,     ITM_PERIOD          },</v>
      </c>
      <c r="Y45" s="3" t="b">
        <f>B45='ASSIGN 43S'!B44</f>
        <v>0</v>
      </c>
      <c r="Z45" s="3" t="b">
        <f>C45='ASSIGN 43S'!C44</f>
        <v>0</v>
      </c>
      <c r="AA45" s="3" t="b">
        <f>D45='ASSIGN 43S'!D44</f>
        <v>0</v>
      </c>
      <c r="AB45" s="3" t="b">
        <f>E45='ASSIGN 43S'!E44</f>
        <v>0</v>
      </c>
      <c r="AC45" s="3" t="b">
        <f>F45='ASSIGN 43S'!F44</f>
        <v>0</v>
      </c>
      <c r="AD45" s="3" t="b">
        <f>G45='ASSIGN 43S'!G44</f>
        <v>0</v>
      </c>
      <c r="AE45" s="3" t="b">
        <f>H45='ASSIGN 43S'!H44</f>
        <v>0</v>
      </c>
      <c r="AF45" s="3" t="b">
        <f>I45='ASSIGN 43S'!I44</f>
        <v>0</v>
      </c>
    </row>
    <row r="46" spans="1:32">
      <c r="A46" s="3" t="str">
        <f>IF(I46&lt;&gt;"           ",'ASSIGN C43'!A46&amp;",  ","")</f>
        <v xml:space="preserve">{84,  </v>
      </c>
      <c r="B46" s="3" t="str">
        <f>IF('ASSIGN C43'!B46&lt;&gt;"",
   IF(MID('ASSIGN C43'!B46,1,1)="-",
      "-"&amp;VLOOKUP(VLOOKUP(MID('ASSIGN C43'!B46,2,100),items.h!$B:$C,2,0),items.h!$C:$D,2,0)&amp;",",
       " "&amp;VLOOKUP(VLOOKUP('ASSIGN C43'!B46,items.h!$B:$C,2,0),items.h!$C:$D,2,0)&amp;","),
   "           ")</f>
        <v xml:space="preserve"> ITM_RS,</v>
      </c>
      <c r="C46" s="3" t="str">
        <f>IF('ASSIGN C43'!C46&lt;&gt;"",
   IF(MID('ASSIGN C43'!C46,1,1)="-",
      "-"&amp;VLOOKUP(VLOOKUP(MID('ASSIGN C43'!C46,2,100),items.h!$B:$C,2,0),items.h!$C:$D,2,0)&amp;",",
       " "&amp;VLOOKUP(VLOOKUP('ASSIGN C43'!C46,items.h!$B:$C,2,0),items.h!$C:$D,2,0)&amp;","),
   "           ")</f>
        <v xml:space="preserve"> ITM_PR,</v>
      </c>
      <c r="D46" s="3" t="str">
        <f>IF('ASSIGN C43'!D46&lt;&gt;"",
   IF(MID('ASSIGN C43'!D46,1,1)="-",
      "-"&amp;VLOOKUP(VLOOKUP(MID('ASSIGN C43'!D46,2,100),items.h!$B:$C,2,0),items.h!$C:$D,2,0)&amp;",",
       " "&amp;VLOOKUP(VLOOKUP('ASSIGN C43'!D46,items.h!$B:$C,2,0),items.h!$C:$D,2,0)&amp;","),
   "           ")</f>
        <v>-MNU_PFN,</v>
      </c>
      <c r="E46" s="3" t="str">
        <f>IF('ASSIGN C43'!E46&lt;&gt;"",
   IF(MID('ASSIGN C43'!E46,1,1)="-",
      "-"&amp;VLOOKUP(VLOOKUP(MID('ASSIGN C43'!E46,2,100),items.h!$B:$C,2,0),items.h!$C:$D,2,0)&amp;",",
       " "&amp;VLOOKUP(VLOOKUP('ASSIGN C43'!E46,items.h!$B:$C,2,0),items.h!$C:$D,2,0)&amp;","),
   "           ")</f>
        <v xml:space="preserve"> ITM_NULL,</v>
      </c>
      <c r="F46" s="3" t="str">
        <f>IF('ASSIGN C43'!F46&lt;&gt;"",
   IF(MID('ASSIGN C43'!F46,1,1)="-",
      "-"&amp;VLOOKUP(VLOOKUP(MID('ASSIGN C43'!F46,2,100),items.h!$B:$C,2,0),items.h!$C:$D,2,0)&amp;",",
       " "&amp;VLOOKUP(VLOOKUP('ASSIGN C43'!F46,items.h!$B:$C,2,0),items.h!$C:$D,2,0)&amp;","),
   "           ")</f>
        <v xml:space="preserve"> ITM_SPACE,</v>
      </c>
      <c r="G46" s="3" t="str">
        <f>IF('ASSIGN C43'!G46&lt;&gt;"",
   IF(MID('ASSIGN C43'!G46,1,1)="-",
      "-"&amp;VLOOKUP(VLOOKUP(MID('ASSIGN C43'!G46,2,100),items.h!$B:$C,2,0),items.h!$C:$D,2,0)&amp;",",
       " "&amp;VLOOKUP(VLOOKUP('ASSIGN C43'!G46,items.h!$B:$C,2,0),items.h!$C:$D,2,0)&amp;","),
   "           ")</f>
        <v xml:space="preserve"> ITM_NULL,</v>
      </c>
      <c r="H46" s="3" t="str">
        <f>IF('ASSIGN C43'!H46&lt;&gt;"",
   IF(MID('ASSIGN C43'!H46,1,1)="-",
      "-"&amp;VLOOKUP(VLOOKUP(MID('ASSIGN C43'!H46,2,100),items.h!$B:$C,2,0),items.h!$C:$D,2,0)&amp;",",
       " "&amp;VLOOKUP(VLOOKUP('ASSIGN C43'!H46,items.h!$B:$C,2,0),items.h!$C:$D,2,0)&amp;","),
   "           ")</f>
        <v xml:space="preserve"> ITM_NULL,</v>
      </c>
      <c r="I46" s="3" t="str">
        <f>IF('ASSIGN C43'!I46&lt;&gt;"",
   IF(MID('ASSIGN C43'!I46,1,1)="-",
      "-"&amp;VLOOKUP(VLOOKUP(MID('ASSIGN C43'!I46,2,100),items.h!$B:$C,2,0),items.h!$C:$D,2,0)&amp;"",
       " "&amp;VLOOKUP(VLOOKUP('ASSIGN C43'!I46,items.h!$B:$C,2,0),items.h!$C:$D,2,0)&amp;""),
   "           ")</f>
        <v xml:space="preserve"> ITM_NULL</v>
      </c>
      <c r="J46" s="3" t="str">
        <f t="shared" si="1"/>
        <v>},</v>
      </c>
      <c r="L46" s="3" t="str">
        <f t="shared" si="2"/>
        <v xml:space="preserve"> ITM_RS,          </v>
      </c>
      <c r="M46" s="3" t="str">
        <f t="shared" si="3"/>
        <v xml:space="preserve"> ITM_PR,          </v>
      </c>
      <c r="N46" s="3" t="str">
        <f t="shared" si="4"/>
        <v xml:space="preserve">-MNU_PFN,         </v>
      </c>
      <c r="O46" s="3" t="str">
        <f t="shared" si="5"/>
        <v xml:space="preserve"> ITM_NULL,        </v>
      </c>
      <c r="P46" s="3" t="str">
        <f t="shared" si="6"/>
        <v xml:space="preserve"> ITM_SPACE,       </v>
      </c>
      <c r="Q46" s="3" t="str">
        <f t="shared" si="7"/>
        <v xml:space="preserve"> ITM_NULL,        </v>
      </c>
      <c r="R46" s="3" t="str">
        <f t="shared" si="8"/>
        <v xml:space="preserve"> ITM_NULL,        </v>
      </c>
      <c r="S46" s="3" t="str">
        <f t="shared" si="9"/>
        <v xml:space="preserve"> ITM_NULL         </v>
      </c>
      <c r="U46" s="7" t="str">
        <f t="shared" si="10"/>
        <v>{84,   ITM_RS,           ITM_PR,          -MNU_PFN,          ITM_NULL,         ITM_SPACE,        ITM_NULL,         ITM_NULL,         ITM_NULL            },</v>
      </c>
      <c r="Y46" s="3" t="b">
        <f>B46='ASSIGN 43S'!B45</f>
        <v>0</v>
      </c>
      <c r="Z46" s="3" t="b">
        <f>C46='ASSIGN 43S'!C45</f>
        <v>0</v>
      </c>
      <c r="AA46" s="3" t="b">
        <f>D46='ASSIGN 43S'!D45</f>
        <v>0</v>
      </c>
      <c r="AB46" s="3" t="b">
        <f>E46='ASSIGN 43S'!E45</f>
        <v>0</v>
      </c>
      <c r="AC46" s="3" t="b">
        <f>F46='ASSIGN 43S'!F45</f>
        <v>0</v>
      </c>
      <c r="AD46" s="3" t="b">
        <f>G46='ASSIGN 43S'!G45</f>
        <v>0</v>
      </c>
      <c r="AE46" s="3" t="b">
        <f>H46='ASSIGN 43S'!H45</f>
        <v>0</v>
      </c>
      <c r="AF46" s="3" t="b">
        <f>I46='ASSIGN 43S'!I45</f>
        <v>0</v>
      </c>
    </row>
    <row r="47" spans="1:32">
      <c r="A47" s="3" t="str">
        <f>IF(I47&lt;&gt;"           ",'ASSIGN C43'!A47&amp;",  ","")</f>
        <v xml:space="preserve">{85,  </v>
      </c>
      <c r="B47" s="3" t="str">
        <f>IF('ASSIGN C43'!B47&lt;&gt;"",
   IF(MID('ASSIGN C43'!B47,1,1)="-",
      "-"&amp;VLOOKUP(VLOOKUP(MID('ASSIGN C43'!B47,2,100),items.h!$B:$C,2,0),items.h!$C:$D,2,0)&amp;",",
       " "&amp;VLOOKUP(VLOOKUP('ASSIGN C43'!B47,items.h!$B:$C,2,0),items.h!$C:$D,2,0)&amp;","),
   "           ")</f>
        <v xml:space="preserve"> ITM_EXIT1,</v>
      </c>
      <c r="C47" s="3" t="str">
        <f>IF('ASSIGN C43'!C47&lt;&gt;"",
   IF(MID('ASSIGN C43'!C47,1,1)="-",
      "-"&amp;VLOOKUP(VLOOKUP(MID('ASSIGN C43'!C47,2,100),items.h!$B:$C,2,0),items.h!$C:$D,2,0)&amp;",",
       " "&amp;VLOOKUP(VLOOKUP('ASSIGN C43'!C47,items.h!$B:$C,2,0),items.h!$C:$D,2,0)&amp;","),
   "           ")</f>
        <v>-MNU_CATALOG,</v>
      </c>
      <c r="D47" s="3" t="str">
        <f>IF('ASSIGN C43'!D47&lt;&gt;"",
   IF(MID('ASSIGN C43'!D47,1,1)="-",
      "-"&amp;VLOOKUP(VLOOKUP(MID('ASSIGN C43'!D47,2,100),items.h!$B:$C,2,0),items.h!$C:$D,2,0)&amp;",",
       " "&amp;VLOOKUP(VLOOKUP('ASSIGN C43'!D47,items.h!$B:$C,2,0),items.h!$C:$D,2,0)&amp;","),
   "           ")</f>
        <v xml:space="preserve"> ITM_OFF,</v>
      </c>
      <c r="E47" s="3" t="str">
        <f>IF('ASSIGN C43'!E47&lt;&gt;"",
   IF(MID('ASSIGN C43'!E47,1,1)="-",
      "-"&amp;VLOOKUP(VLOOKUP(MID('ASSIGN C43'!E47,2,100),items.h!$B:$C,2,0),items.h!$C:$D,2,0)&amp;",",
       " "&amp;VLOOKUP(VLOOKUP('ASSIGN C43'!E47,items.h!$B:$C,2,0),items.h!$C:$D,2,0)&amp;","),
   "           ")</f>
        <v xml:space="preserve"> ITM_EXIT1,</v>
      </c>
      <c r="F47" s="3" t="str">
        <f>IF('ASSIGN C43'!F47&lt;&gt;"",
   IF(MID('ASSIGN C43'!F47,1,1)="-",
      "-"&amp;VLOOKUP(VLOOKUP(MID('ASSIGN C43'!F47,2,100),items.h!$B:$C,2,0),items.h!$C:$D,2,0)&amp;",",
       " "&amp;VLOOKUP(VLOOKUP('ASSIGN C43'!F47,items.h!$B:$C,2,0),items.h!$C:$D,2,0)&amp;","),
   "           ")</f>
        <v xml:space="preserve"> ITM_EXIT1,</v>
      </c>
      <c r="G47" s="3" t="str">
        <f>IF('ASSIGN C43'!G47&lt;&gt;"",
   IF(MID('ASSIGN C43'!G47,1,1)="-",
      "-"&amp;VLOOKUP(VLOOKUP(MID('ASSIGN C43'!G47,2,100),items.h!$B:$C,2,0),items.h!$C:$D,2,0)&amp;",",
       " "&amp;VLOOKUP(VLOOKUP('ASSIGN C43'!G47,items.h!$B:$C,2,0),items.h!$C:$D,2,0)&amp;","),
   "           ")</f>
        <v>-MNU_CATALOG,</v>
      </c>
      <c r="H47" s="3" t="str">
        <f>IF('ASSIGN C43'!H47&lt;&gt;"",
   IF(MID('ASSIGN C43'!H47,1,1)="-",
      "-"&amp;VLOOKUP(VLOOKUP(MID('ASSIGN C43'!H47,2,100),items.h!$B:$C,2,0),items.h!$C:$D,2,0)&amp;",",
       " "&amp;VLOOKUP(VLOOKUP('ASSIGN C43'!H47,items.h!$B:$C,2,0),items.h!$C:$D,2,0)&amp;","),
   "           ")</f>
        <v xml:space="preserve"> ITM_OFF,</v>
      </c>
      <c r="I47" s="3" t="str">
        <f>IF('ASSIGN C43'!I47&lt;&gt;"",
   IF(MID('ASSIGN C43'!I47,1,1)="-",
      "-"&amp;VLOOKUP(VLOOKUP(MID('ASSIGN C43'!I47,2,100),items.h!$B:$C,2,0),items.h!$C:$D,2,0)&amp;"",
       " "&amp;VLOOKUP(VLOOKUP('ASSIGN C43'!I47,items.h!$B:$C,2,0),items.h!$C:$D,2,0)&amp;""),
   "           ")</f>
        <v xml:space="preserve"> ITM_EXIT1</v>
      </c>
      <c r="J47" s="10" t="str">
        <f>IF(I47&lt;&gt;"           ","}","")</f>
        <v>}</v>
      </c>
      <c r="L47" s="3" t="str">
        <f t="shared" si="2"/>
        <v xml:space="preserve"> ITM_EXIT1,       </v>
      </c>
      <c r="M47" s="3" t="str">
        <f t="shared" si="3"/>
        <v xml:space="preserve">-MNU_CATALOG,     </v>
      </c>
      <c r="N47" s="3" t="str">
        <f t="shared" si="4"/>
        <v xml:space="preserve"> ITM_OFF,         </v>
      </c>
      <c r="O47" s="3" t="str">
        <f t="shared" si="5"/>
        <v xml:space="preserve"> ITM_EXIT1,       </v>
      </c>
      <c r="P47" s="3" t="str">
        <f t="shared" si="6"/>
        <v xml:space="preserve"> ITM_EXIT1,       </v>
      </c>
      <c r="Q47" s="3" t="str">
        <f t="shared" si="7"/>
        <v xml:space="preserve">-MNU_CATALOG,     </v>
      </c>
      <c r="R47" s="3" t="str">
        <f t="shared" si="8"/>
        <v xml:space="preserve"> ITM_OFF,         </v>
      </c>
      <c r="S47" s="3" t="str">
        <f t="shared" si="9"/>
        <v xml:space="preserve"> ITM_EXIT1        </v>
      </c>
      <c r="U47" s="7" t="str">
        <f t="shared" si="10"/>
        <v>{85,   ITM_EXIT1,       -MNU_CATALOG,      ITM_OFF,          ITM_EXIT1,        ITM_EXIT1,       -MNU_CATALOG,      ITM_OFF,          ITM_EXIT1           }</v>
      </c>
      <c r="Y47" s="3" t="b">
        <f>B47='ASSIGN 43S'!B46</f>
        <v>0</v>
      </c>
      <c r="Z47" s="3" t="b">
        <f>C47='ASSIGN 43S'!C46</f>
        <v>0</v>
      </c>
      <c r="AA47" s="3" t="b">
        <f>D47='ASSIGN 43S'!D46</f>
        <v>0</v>
      </c>
      <c r="AB47" s="3" t="b">
        <f>E47='ASSIGN 43S'!E46</f>
        <v>0</v>
      </c>
      <c r="AC47" s="3" t="b">
        <f>F47='ASSIGN 43S'!F46</f>
        <v>0</v>
      </c>
      <c r="AD47" s="3" t="b">
        <f>G47='ASSIGN 43S'!G46</f>
        <v>0</v>
      </c>
      <c r="AE47" s="3" t="b">
        <f>H47='ASSIGN 43S'!H46</f>
        <v>0</v>
      </c>
      <c r="AF47" s="3" t="b">
        <f>I47='ASSIGN 43S'!I46</f>
        <v>0</v>
      </c>
    </row>
    <row r="48" spans="1:32">
      <c r="A48" s="3" t="str">
        <f>IF(I48&lt;&gt;"           ",'ASSIGN C43'!A48&amp;",  ","")</f>
        <v/>
      </c>
      <c r="B48" s="3" t="str">
        <f>IF('ASSIGN C43'!B48&lt;&gt;"",
   IF(MID('ASSIGN C43'!B48,1,1)="-",
      "-"&amp;VLOOKUP(VLOOKUP(MID('ASSIGN C43'!B48,2,100),items.h!$B:$C,2,0),items.h!$C:$D,2,0)&amp;",",
       " "&amp;VLOOKUP(VLOOKUP('ASSIGN C43'!B48,items.h!$B:$C,2,0),items.h!$C:$D,2,0)&amp;","),
   "           ")</f>
        <v xml:space="preserve">           </v>
      </c>
      <c r="C48" s="3" t="str">
        <f>IF('ASSIGN C43'!C48&lt;&gt;"",
   IF(MID('ASSIGN C43'!C48,1,1)="-",
      "-"&amp;VLOOKUP(VLOOKUP(MID('ASSIGN C43'!C48,2,100),items.h!$B:$C,2,0),items.h!$C:$D,2,0)&amp;",",
       " "&amp;VLOOKUP(VLOOKUP('ASSIGN C43'!C48,items.h!$B:$C,2,0),items.h!$C:$D,2,0)&amp;","),
   "           ")</f>
        <v xml:space="preserve">           </v>
      </c>
      <c r="D48" s="3" t="str">
        <f>IF('ASSIGN C43'!D48&lt;&gt;"",
   IF(MID('ASSIGN C43'!D48,1,1)="-",
      "-"&amp;VLOOKUP(VLOOKUP(MID('ASSIGN C43'!D48,2,100),items.h!$B:$C,2,0),items.h!$C:$D,2,0)&amp;",",
       " "&amp;VLOOKUP(VLOOKUP('ASSIGN C43'!D48,items.h!$B:$C,2,0),items.h!$C:$D,2,0)&amp;","),
   "           ")</f>
        <v xml:space="preserve">           </v>
      </c>
      <c r="E48" s="3" t="str">
        <f>IF('ASSIGN C43'!E48&lt;&gt;"",
   IF(MID('ASSIGN C43'!E48,1,1)="-",
      "-"&amp;VLOOKUP(VLOOKUP(MID('ASSIGN C43'!E48,2,100),items.h!$B:$C,2,0),items.h!$C:$D,2,0)&amp;",",
       " "&amp;VLOOKUP(VLOOKUP('ASSIGN C43'!E48,items.h!$B:$C,2,0),items.h!$C:$D,2,0)&amp;","),
   "           ")</f>
        <v xml:space="preserve">           </v>
      </c>
      <c r="F48" s="3" t="str">
        <f>IF('ASSIGN C43'!F48&lt;&gt;"",
   IF(MID('ASSIGN C43'!F48,1,1)="-",
      "-"&amp;VLOOKUP(VLOOKUP(MID('ASSIGN C43'!F48,2,100),items.h!$B:$C,2,0),items.h!$C:$D,2,0)&amp;",",
       " "&amp;VLOOKUP(VLOOKUP('ASSIGN C43'!F48,items.h!$B:$C,2,0),items.h!$C:$D,2,0)&amp;","),
   "           ")</f>
        <v xml:space="preserve">           </v>
      </c>
      <c r="G48" s="3" t="str">
        <f>IF('ASSIGN C43'!G48&lt;&gt;"",
   IF(MID('ASSIGN C43'!G48,1,1)="-",
      "-"&amp;VLOOKUP(VLOOKUP(MID('ASSIGN C43'!G48,2,100),items.h!$B:$C,2,0),items.h!$C:$D,2,0)&amp;",",
       " "&amp;VLOOKUP(VLOOKUP('ASSIGN C43'!G48,items.h!$B:$C,2,0),items.h!$C:$D,2,0)&amp;","),
   "           ")</f>
        <v xml:space="preserve">           </v>
      </c>
      <c r="H48" s="3" t="str">
        <f>IF('ASSIGN C43'!H48&lt;&gt;"",
   IF(MID('ASSIGN C43'!H48,1,1)="-",
      "-"&amp;VLOOKUP(VLOOKUP(MID('ASSIGN C43'!H48,2,100),items.h!$B:$C,2,0),items.h!$C:$D,2,0)&amp;",",
       " "&amp;VLOOKUP(VLOOKUP('ASSIGN C43'!H48,items.h!$B:$C,2,0),items.h!$C:$D,2,0)&amp;","),
   "           ")</f>
        <v xml:space="preserve">           </v>
      </c>
      <c r="I48" s="3" t="str">
        <f>IF('ASSIGN C43'!I48&lt;&gt;"",
   IF(MID('ASSIGN C43'!I48,1,1)="-",
      "-"&amp;VLOOKUP(VLOOKUP(MID('ASSIGN C43'!I48,2,100),items.h!$B:$C,2,0),items.h!$C:$D,2,0)&amp;"",
       " "&amp;VLOOKUP(VLOOKUP('ASSIGN C43'!I48,items.h!$B:$C,2,0),items.h!$C:$D,2,0)&amp;""),
   "           ")</f>
        <v xml:space="preserve">           </v>
      </c>
      <c r="J48" s="3" t="str">
        <f t="shared" si="1"/>
        <v/>
      </c>
      <c r="L48" s="3" t="str">
        <f t="shared" si="2"/>
        <v xml:space="preserve">                  </v>
      </c>
      <c r="M48" s="3" t="str">
        <f t="shared" si="3"/>
        <v xml:space="preserve">                  </v>
      </c>
      <c r="N48" s="3" t="str">
        <f t="shared" si="4"/>
        <v xml:space="preserve">                  </v>
      </c>
      <c r="O48" s="3" t="str">
        <f t="shared" si="5"/>
        <v xml:space="preserve">                  </v>
      </c>
      <c r="P48" s="3" t="str">
        <f t="shared" si="6"/>
        <v xml:space="preserve">                  </v>
      </c>
      <c r="Q48" s="3" t="str">
        <f t="shared" si="7"/>
        <v xml:space="preserve">                  </v>
      </c>
      <c r="R48" s="3" t="str">
        <f t="shared" si="8"/>
        <v xml:space="preserve">                  </v>
      </c>
      <c r="S48" s="3" t="str">
        <f t="shared" si="9"/>
        <v xml:space="preserve">                  </v>
      </c>
      <c r="U48" s="9" t="s">
        <v>1</v>
      </c>
    </row>
    <row r="49" spans="1:21">
      <c r="A49" s="3" t="str">
        <f>IF(I49&lt;&gt;"           ",'ASSIGN C43'!A49&amp;",  ","")</f>
        <v/>
      </c>
      <c r="B49" s="3" t="str">
        <f>IF('ASSIGN C43'!B49&lt;&gt;"",
   IF(MID('ASSIGN C43'!B49,1,1)="-",
      "-"&amp;VLOOKUP(VLOOKUP(MID('ASSIGN C43'!B49,2,100),items.h!$B:$C,2,0),items.h!$C:$D,2,0)&amp;",",
       " "&amp;VLOOKUP(VLOOKUP('ASSIGN C43'!B49,items.h!$B:$C,2,0),items.h!$C:$D,2,0)&amp;","),
   "           ")</f>
        <v xml:space="preserve">           </v>
      </c>
      <c r="C49" s="3" t="str">
        <f>IF('ASSIGN C43'!C49&lt;&gt;"",
   IF(MID('ASSIGN C43'!C49,1,1)="-",
      "-"&amp;VLOOKUP(VLOOKUP(MID('ASSIGN C43'!C49,2,100),items.h!$B:$C,2,0),items.h!$C:$D,2,0)&amp;",",
       " "&amp;VLOOKUP(VLOOKUP('ASSIGN C43'!C49,items.h!$B:$C,2,0),items.h!$C:$D,2,0)&amp;","),
   "           ")</f>
        <v xml:space="preserve">           </v>
      </c>
      <c r="D49" s="3" t="str">
        <f>IF('ASSIGN C43'!D49&lt;&gt;"",
   IF(MID('ASSIGN C43'!D49,1,1)="-",
      "-"&amp;VLOOKUP(VLOOKUP(MID('ASSIGN C43'!D49,2,100),items.h!$B:$C,2,0),items.h!$C:$D,2,0)&amp;",",
       " "&amp;VLOOKUP(VLOOKUP('ASSIGN C43'!D49,items.h!$B:$C,2,0),items.h!$C:$D,2,0)&amp;","),
   "           ")</f>
        <v xml:space="preserve">           </v>
      </c>
      <c r="E49" s="3" t="str">
        <f>IF('ASSIGN C43'!E49&lt;&gt;"",
   IF(MID('ASSIGN C43'!E49,1,1)="-",
      "-"&amp;VLOOKUP(VLOOKUP(MID('ASSIGN C43'!E49,2,100),items.h!$B:$C,2,0),items.h!$C:$D,2,0)&amp;",",
       " "&amp;VLOOKUP(VLOOKUP('ASSIGN C43'!E49,items.h!$B:$C,2,0),items.h!$C:$D,2,0)&amp;","),
   "           ")</f>
        <v xml:space="preserve">           </v>
      </c>
      <c r="F49" s="3" t="str">
        <f>IF('ASSIGN C43'!F49&lt;&gt;"",
   IF(MID('ASSIGN C43'!F49,1,1)="-",
      "-"&amp;VLOOKUP(VLOOKUP(MID('ASSIGN C43'!F49,2,100),items.h!$B:$C,2,0),items.h!$C:$D,2,0)&amp;",",
       " "&amp;VLOOKUP(VLOOKUP('ASSIGN C43'!F49,items.h!$B:$C,2,0),items.h!$C:$D,2,0)&amp;","),
   "           ")</f>
        <v xml:space="preserve">           </v>
      </c>
      <c r="G49" s="3" t="str">
        <f>IF('ASSIGN C43'!G49&lt;&gt;"",
   IF(MID('ASSIGN C43'!G49,1,1)="-",
      "-"&amp;VLOOKUP(VLOOKUP(MID('ASSIGN C43'!G49,2,100),items.h!$B:$C,2,0),items.h!$C:$D,2,0)&amp;",",
       " "&amp;VLOOKUP(VLOOKUP('ASSIGN C43'!G49,items.h!$B:$C,2,0),items.h!$C:$D,2,0)&amp;","),
   "           ")</f>
        <v xml:space="preserve">           </v>
      </c>
      <c r="H49" s="3" t="str">
        <f>IF('ASSIGN C43'!H49&lt;&gt;"",
   IF(MID('ASSIGN C43'!H49,1,1)="-",
      "-"&amp;VLOOKUP(VLOOKUP(MID('ASSIGN C43'!H49,2,100),items.h!$B:$C,2,0),items.h!$C:$D,2,0)&amp;",",
       " "&amp;VLOOKUP(VLOOKUP('ASSIGN C43'!H49,items.h!$B:$C,2,0),items.h!$C:$D,2,0)&amp;","),
   "           ")</f>
        <v xml:space="preserve">           </v>
      </c>
      <c r="I49" s="3" t="str">
        <f>IF('ASSIGN C43'!I49&lt;&gt;"",
   IF(MID('ASSIGN C43'!I49,1,1)="-",
      "-"&amp;VLOOKUP(VLOOKUP(MID('ASSIGN C43'!I49,2,100),items.h!$B:$C,2,0),items.h!$C:$D,2,0)&amp;"",
       " "&amp;VLOOKUP(VLOOKUP('ASSIGN C43'!I49,items.h!$B:$C,2,0),items.h!$C:$D,2,0)&amp;""),
   "           ")</f>
        <v xml:space="preserve">           </v>
      </c>
      <c r="J49" s="3" t="str">
        <f t="shared" si="1"/>
        <v/>
      </c>
      <c r="L49" s="3" t="str">
        <f t="shared" si="2"/>
        <v xml:space="preserve">                  </v>
      </c>
      <c r="M49" s="3" t="str">
        <f t="shared" si="3"/>
        <v xml:space="preserve">                  </v>
      </c>
      <c r="N49" s="3" t="str">
        <f t="shared" si="4"/>
        <v xml:space="preserve">                  </v>
      </c>
      <c r="O49" s="3" t="str">
        <f t="shared" si="5"/>
        <v xml:space="preserve">                  </v>
      </c>
      <c r="P49" s="3" t="str">
        <f t="shared" si="6"/>
        <v xml:space="preserve">                  </v>
      </c>
      <c r="Q49" s="3" t="str">
        <f t="shared" si="7"/>
        <v xml:space="preserve">                  </v>
      </c>
      <c r="R49" s="3" t="str">
        <f t="shared" si="8"/>
        <v xml:space="preserve">                  </v>
      </c>
      <c r="S49" s="3" t="str">
        <f t="shared" si="9"/>
        <v xml:space="preserve">                  </v>
      </c>
      <c r="U49" s="9"/>
    </row>
    <row r="50" spans="1:21">
      <c r="A50" s="3" t="str">
        <f>IF(I50&lt;&gt;"           ",'ASSIGN C43'!A50&amp;",  ","")</f>
        <v/>
      </c>
      <c r="B50" s="3" t="str">
        <f>IF('ASSIGN C43'!B50&lt;&gt;"",
   IF(MID('ASSIGN C43'!B50,1,1)="-",
      "-"&amp;VLOOKUP(VLOOKUP(MID('ASSIGN C43'!B50,2,100),items.h!$B:$C,2,0),items.h!$C:$D,2,0)&amp;",",
       " "&amp;VLOOKUP(VLOOKUP('ASSIGN C43'!B50,items.h!$B:$C,2,0),items.h!$C:$D,2,0)&amp;","),
   "           ")</f>
        <v xml:space="preserve">           </v>
      </c>
      <c r="C50" s="3" t="str">
        <f>IF('ASSIGN C43'!C50&lt;&gt;"",
   IF(MID('ASSIGN C43'!C50,1,1)="-",
      "-"&amp;VLOOKUP(VLOOKUP(MID('ASSIGN C43'!C50,2,100),items.h!$B:$C,2,0),items.h!$C:$D,2,0)&amp;",",
       " "&amp;VLOOKUP(VLOOKUP('ASSIGN C43'!C50,items.h!$B:$C,2,0),items.h!$C:$D,2,0)&amp;","),
   "           ")</f>
        <v xml:space="preserve">           </v>
      </c>
      <c r="D50" s="3" t="str">
        <f>IF('ASSIGN C43'!D50&lt;&gt;"",
   IF(MID('ASSIGN C43'!D50,1,1)="-",
      "-"&amp;VLOOKUP(VLOOKUP(MID('ASSIGN C43'!D50,2,100),items.h!$B:$C,2,0),items.h!$C:$D,2,0)&amp;",",
       " "&amp;VLOOKUP(VLOOKUP('ASSIGN C43'!D50,items.h!$B:$C,2,0),items.h!$C:$D,2,0)&amp;","),
   "           ")</f>
        <v xml:space="preserve">           </v>
      </c>
      <c r="E50" s="3" t="str">
        <f>IF('ASSIGN C43'!E50&lt;&gt;"",
   IF(MID('ASSIGN C43'!E50,1,1)="-",
      "-"&amp;VLOOKUP(VLOOKUP(MID('ASSIGN C43'!E50,2,100),items.h!$B:$C,2,0),items.h!$C:$D,2,0)&amp;",",
       " "&amp;VLOOKUP(VLOOKUP('ASSIGN C43'!E50,items.h!$B:$C,2,0),items.h!$C:$D,2,0)&amp;","),
   "           ")</f>
        <v xml:space="preserve">           </v>
      </c>
      <c r="F50" s="3" t="str">
        <f>IF('ASSIGN C43'!F50&lt;&gt;"",
   IF(MID('ASSIGN C43'!F50,1,1)="-",
      "-"&amp;VLOOKUP(VLOOKUP(MID('ASSIGN C43'!F50,2,100),items.h!$B:$C,2,0),items.h!$C:$D,2,0)&amp;",",
       " "&amp;VLOOKUP(VLOOKUP('ASSIGN C43'!F50,items.h!$B:$C,2,0),items.h!$C:$D,2,0)&amp;","),
   "           ")</f>
        <v xml:space="preserve">           </v>
      </c>
      <c r="G50" s="3" t="str">
        <f>IF('ASSIGN C43'!G50&lt;&gt;"",
   IF(MID('ASSIGN C43'!G50,1,1)="-",
      "-"&amp;VLOOKUP(VLOOKUP(MID('ASSIGN C43'!G50,2,100),items.h!$B:$C,2,0),items.h!$C:$D,2,0)&amp;",",
       " "&amp;VLOOKUP(VLOOKUP('ASSIGN C43'!G50,items.h!$B:$C,2,0),items.h!$C:$D,2,0)&amp;","),
   "           ")</f>
        <v xml:space="preserve">           </v>
      </c>
      <c r="H50" s="3" t="str">
        <f>IF('ASSIGN C43'!H50&lt;&gt;"",
   IF(MID('ASSIGN C43'!H50,1,1)="-",
      "-"&amp;VLOOKUP(VLOOKUP(MID('ASSIGN C43'!H50,2,100),items.h!$B:$C,2,0),items.h!$C:$D,2,0)&amp;",",
       " "&amp;VLOOKUP(VLOOKUP('ASSIGN C43'!H50,items.h!$B:$C,2,0),items.h!$C:$D,2,0)&amp;","),
   "           ")</f>
        <v xml:space="preserve">           </v>
      </c>
      <c r="I50" s="3" t="str">
        <f>IF('ASSIGN C43'!I50&lt;&gt;"",
   IF(MID('ASSIGN C43'!I50,1,1)="-",
      "-"&amp;VLOOKUP(VLOOKUP(MID('ASSIGN C43'!I50,2,100),items.h!$B:$C,2,0),items.h!$C:$D,2,0)&amp;"",
       " "&amp;VLOOKUP(VLOOKUP('ASSIGN C43'!I50,items.h!$B:$C,2,0),items.h!$C:$D,2,0)&amp;""),
   "           ")</f>
        <v xml:space="preserve">           </v>
      </c>
      <c r="J50" s="3" t="str">
        <f t="shared" si="1"/>
        <v/>
      </c>
      <c r="L50" s="3" t="str">
        <f t="shared" si="2"/>
        <v xml:space="preserve">                  </v>
      </c>
      <c r="M50" s="3" t="str">
        <f t="shared" si="3"/>
        <v xml:space="preserve">                  </v>
      </c>
      <c r="N50" s="3" t="str">
        <f t="shared" si="4"/>
        <v xml:space="preserve">                  </v>
      </c>
      <c r="O50" s="3" t="str">
        <f t="shared" si="5"/>
        <v xml:space="preserve">                  </v>
      </c>
      <c r="P50" s="3" t="str">
        <f t="shared" si="6"/>
        <v xml:space="preserve">                  </v>
      </c>
      <c r="Q50" s="3" t="str">
        <f t="shared" si="7"/>
        <v xml:space="preserve">                  </v>
      </c>
      <c r="R50" s="3" t="str">
        <f t="shared" si="8"/>
        <v xml:space="preserve">                  </v>
      </c>
      <c r="S50" s="3" t="str">
        <f t="shared" si="9"/>
        <v xml:space="preserve">                  </v>
      </c>
      <c r="U50" s="9"/>
    </row>
    <row r="51" spans="1:21">
      <c r="A51" s="3" t="str">
        <f>IF(I51&lt;&gt;"           ",'ASSIGN C43'!A51&amp;",  ","")</f>
        <v/>
      </c>
      <c r="B51" s="3" t="str">
        <f>IF('ASSIGN C43'!B51&lt;&gt;"",
   IF(MID('ASSIGN C43'!B51,1,1)="-",
      "-"&amp;VLOOKUP(VLOOKUP(MID('ASSIGN C43'!B51,2,100),items.h!$B:$C,2,0),items.h!$C:$D,2,0)&amp;",",
       " "&amp;VLOOKUP(VLOOKUP('ASSIGN C43'!B51,items.h!$B:$C,2,0),items.h!$C:$D,2,0)&amp;","),
   "           ")</f>
        <v xml:space="preserve">           </v>
      </c>
      <c r="C51" s="3" t="str">
        <f>IF('ASSIGN C43'!C51&lt;&gt;"",
   IF(MID('ASSIGN C43'!C51,1,1)="-",
      "-"&amp;VLOOKUP(VLOOKUP(MID('ASSIGN C43'!C51,2,100),items.h!$B:$C,2,0),items.h!$C:$D,2,0)&amp;",",
       " "&amp;VLOOKUP(VLOOKUP('ASSIGN C43'!C51,items.h!$B:$C,2,0),items.h!$C:$D,2,0)&amp;","),
   "           ")</f>
        <v xml:space="preserve">           </v>
      </c>
      <c r="D51" s="3" t="str">
        <f>IF('ASSIGN C43'!D51&lt;&gt;"",
   IF(MID('ASSIGN C43'!D51,1,1)="-",
      "-"&amp;VLOOKUP(VLOOKUP(MID('ASSIGN C43'!D51,2,100),items.h!$B:$C,2,0),items.h!$C:$D,2,0)&amp;",",
       " "&amp;VLOOKUP(VLOOKUP('ASSIGN C43'!D51,items.h!$B:$C,2,0),items.h!$C:$D,2,0)&amp;","),
   "           ")</f>
        <v xml:space="preserve">           </v>
      </c>
      <c r="E51" s="3" t="str">
        <f>IF('ASSIGN C43'!E51&lt;&gt;"",
   IF(MID('ASSIGN C43'!E51,1,1)="-",
      "-"&amp;VLOOKUP(VLOOKUP(MID('ASSIGN C43'!E51,2,100),items.h!$B:$C,2,0),items.h!$C:$D,2,0)&amp;",",
       " "&amp;VLOOKUP(VLOOKUP('ASSIGN C43'!E51,items.h!$B:$C,2,0),items.h!$C:$D,2,0)&amp;","),
   "           ")</f>
        <v xml:space="preserve">           </v>
      </c>
      <c r="F51" s="3" t="str">
        <f>IF('ASSIGN C43'!F51&lt;&gt;"",
   IF(MID('ASSIGN C43'!F51,1,1)="-",
      "-"&amp;VLOOKUP(VLOOKUP(MID('ASSIGN C43'!F51,2,100),items.h!$B:$C,2,0),items.h!$C:$D,2,0)&amp;",",
       " "&amp;VLOOKUP(VLOOKUP('ASSIGN C43'!F51,items.h!$B:$C,2,0),items.h!$C:$D,2,0)&amp;","),
   "           ")</f>
        <v xml:space="preserve">           </v>
      </c>
      <c r="G51" s="3" t="str">
        <f>IF('ASSIGN C43'!G51&lt;&gt;"",
   IF(MID('ASSIGN C43'!G51,1,1)="-",
      "-"&amp;VLOOKUP(VLOOKUP(MID('ASSIGN C43'!G51,2,100),items.h!$B:$C,2,0),items.h!$C:$D,2,0)&amp;",",
       " "&amp;VLOOKUP(VLOOKUP('ASSIGN C43'!G51,items.h!$B:$C,2,0),items.h!$C:$D,2,0)&amp;","),
   "           ")</f>
        <v xml:space="preserve">           </v>
      </c>
      <c r="H51" s="3" t="str">
        <f>IF('ASSIGN C43'!H51&lt;&gt;"",
   IF(MID('ASSIGN C43'!H51,1,1)="-",
      "-"&amp;VLOOKUP(VLOOKUP(MID('ASSIGN C43'!H51,2,100),items.h!$B:$C,2,0),items.h!$C:$D,2,0)&amp;",",
       " "&amp;VLOOKUP(VLOOKUP('ASSIGN C43'!H51,items.h!$B:$C,2,0),items.h!$C:$D,2,0)&amp;","),
   "           ")</f>
        <v xml:space="preserve">           </v>
      </c>
      <c r="I51" s="3" t="str">
        <f>IF('ASSIGN C43'!I51&lt;&gt;"",
   IF(MID('ASSIGN C43'!I51,1,1)="-",
      "-"&amp;VLOOKUP(VLOOKUP(MID('ASSIGN C43'!I51,2,100),items.h!$B:$C,2,0),items.h!$C:$D,2,0)&amp;"",
       " "&amp;VLOOKUP(VLOOKUP('ASSIGN C43'!I51,items.h!$B:$C,2,0),items.h!$C:$D,2,0)&amp;""),
   "           ")</f>
        <v xml:space="preserve">           </v>
      </c>
      <c r="J51" s="3" t="str">
        <f t="shared" si="1"/>
        <v/>
      </c>
      <c r="L51" s="3" t="str">
        <f t="shared" si="2"/>
        <v xml:space="preserve">                  </v>
      </c>
      <c r="M51" s="3" t="str">
        <f t="shared" si="3"/>
        <v xml:space="preserve">                  </v>
      </c>
      <c r="N51" s="3" t="str">
        <f t="shared" si="4"/>
        <v xml:space="preserve">                  </v>
      </c>
      <c r="O51" s="3" t="str">
        <f t="shared" si="5"/>
        <v xml:space="preserve">                  </v>
      </c>
      <c r="P51" s="3" t="str">
        <f t="shared" si="6"/>
        <v xml:space="preserve">                  </v>
      </c>
      <c r="Q51" s="3" t="str">
        <f t="shared" si="7"/>
        <v xml:space="preserve">                  </v>
      </c>
      <c r="R51" s="3" t="str">
        <f t="shared" si="8"/>
        <v xml:space="preserve">                  </v>
      </c>
      <c r="S51" s="3" t="str">
        <f t="shared" si="9"/>
        <v xml:space="preserve">                  </v>
      </c>
      <c r="U51" s="9" t="s">
        <v>2965</v>
      </c>
    </row>
    <row r="52" spans="1:21">
      <c r="A52" s="3" t="str">
        <f>IF(I52&lt;&gt;"           ",'ASSIGN C43'!A52&amp;",  ","")</f>
        <v/>
      </c>
      <c r="B52" s="3" t="str">
        <f>IF('ASSIGN C43'!B52&lt;&gt;"",
   IF(MID('ASSIGN C43'!B52,1,1)="-",
      "-"&amp;VLOOKUP(VLOOKUP(MID('ASSIGN C43'!B52,2,100),items.h!$B:$C,2,0),items.h!$C:$D,2,0)&amp;",",
       " "&amp;VLOOKUP(VLOOKUP('ASSIGN C43'!B52,items.h!$B:$C,2,0),items.h!$C:$D,2,0)&amp;","),
   "           ")</f>
        <v xml:space="preserve">           </v>
      </c>
      <c r="C52" s="3" t="str">
        <f>IF('ASSIGN C43'!C52&lt;&gt;"",
   IF(MID('ASSIGN C43'!C52,1,1)="-",
      "-"&amp;VLOOKUP(VLOOKUP(MID('ASSIGN C43'!C52,2,100),items.h!$B:$C,2,0),items.h!$C:$D,2,0)&amp;",",
       " "&amp;VLOOKUP(VLOOKUP('ASSIGN C43'!C52,items.h!$B:$C,2,0),items.h!$C:$D,2,0)&amp;","),
   "           ")</f>
        <v xml:space="preserve">           </v>
      </c>
      <c r="D52" s="3" t="str">
        <f>IF('ASSIGN C43'!D52&lt;&gt;"",
   IF(MID('ASSIGN C43'!D52,1,1)="-",
      "-"&amp;VLOOKUP(VLOOKUP(MID('ASSIGN C43'!D52,2,100),items.h!$B:$C,2,0),items.h!$C:$D,2,0)&amp;",",
       " "&amp;VLOOKUP(VLOOKUP('ASSIGN C43'!D52,items.h!$B:$C,2,0),items.h!$C:$D,2,0)&amp;","),
   "           ")</f>
        <v xml:space="preserve">           </v>
      </c>
      <c r="E52" s="3" t="str">
        <f>IF('ASSIGN C43'!E52&lt;&gt;"",
   IF(MID('ASSIGN C43'!E52,1,1)="-",
      "-"&amp;VLOOKUP(VLOOKUP(MID('ASSIGN C43'!E52,2,100),items.h!$B:$C,2,0),items.h!$C:$D,2,0)&amp;",",
       " "&amp;VLOOKUP(VLOOKUP('ASSIGN C43'!E52,items.h!$B:$C,2,0),items.h!$C:$D,2,0)&amp;","),
   "           ")</f>
        <v xml:space="preserve">           </v>
      </c>
      <c r="F52" s="3" t="str">
        <f>IF('ASSIGN C43'!F52&lt;&gt;"",
   IF(MID('ASSIGN C43'!F52,1,1)="-",
      "-"&amp;VLOOKUP(VLOOKUP(MID('ASSIGN C43'!F52,2,100),items.h!$B:$C,2,0),items.h!$C:$D,2,0)&amp;",",
       " "&amp;VLOOKUP(VLOOKUP('ASSIGN C43'!F52,items.h!$B:$C,2,0),items.h!$C:$D,2,0)&amp;","),
   "           ")</f>
        <v xml:space="preserve">           </v>
      </c>
      <c r="G52" s="3" t="str">
        <f>IF('ASSIGN C43'!G52&lt;&gt;"",
   IF(MID('ASSIGN C43'!G52,1,1)="-",
      "-"&amp;VLOOKUP(VLOOKUP(MID('ASSIGN C43'!G52,2,100),items.h!$B:$C,2,0),items.h!$C:$D,2,0)&amp;",",
       " "&amp;VLOOKUP(VLOOKUP('ASSIGN C43'!G52,items.h!$B:$C,2,0),items.h!$C:$D,2,0)&amp;","),
   "           ")</f>
        <v xml:space="preserve">           </v>
      </c>
      <c r="H52" s="3" t="str">
        <f>IF('ASSIGN C43'!H52&lt;&gt;"",
   IF(MID('ASSIGN C43'!H52,1,1)="-",
      "-"&amp;VLOOKUP(VLOOKUP(MID('ASSIGN C43'!H52,2,100),items.h!$B:$C,2,0),items.h!$C:$D,2,0)&amp;",",
       " "&amp;VLOOKUP(VLOOKUP('ASSIGN C43'!H52,items.h!$B:$C,2,0),items.h!$C:$D,2,0)&amp;","),
   "           ")</f>
        <v xml:space="preserve">           </v>
      </c>
      <c r="I52" s="3" t="str">
        <f>IF('ASSIGN C43'!I52&lt;&gt;"",
   IF(MID('ASSIGN C43'!I52,1,1)="-",
      "-"&amp;VLOOKUP(VLOOKUP(MID('ASSIGN C43'!I52,2,100),items.h!$B:$C,2,0),items.h!$C:$D,2,0)&amp;"",
       " "&amp;VLOOKUP(VLOOKUP('ASSIGN C43'!I52,items.h!$B:$C,2,0),items.h!$C:$D,2,0)&amp;""),
   "           ")</f>
        <v xml:space="preserve">           </v>
      </c>
      <c r="J52" s="3" t="str">
        <f t="shared" si="1"/>
        <v/>
      </c>
      <c r="L52" s="3" t="str">
        <f t="shared" si="2"/>
        <v xml:space="preserve">                  </v>
      </c>
      <c r="M52" s="3" t="str">
        <f t="shared" si="3"/>
        <v xml:space="preserve">                  </v>
      </c>
      <c r="N52" s="3" t="str">
        <f t="shared" si="4"/>
        <v xml:space="preserve">                  </v>
      </c>
      <c r="O52" s="3" t="str">
        <f t="shared" si="5"/>
        <v xml:space="preserve">                  </v>
      </c>
      <c r="P52" s="3" t="str">
        <f t="shared" si="6"/>
        <v xml:space="preserve">                  </v>
      </c>
      <c r="Q52" s="3" t="str">
        <f t="shared" si="7"/>
        <v xml:space="preserve">                  </v>
      </c>
      <c r="R52" s="3" t="str">
        <f t="shared" si="8"/>
        <v xml:space="preserve">                  </v>
      </c>
      <c r="S52" s="3" t="str">
        <f t="shared" si="9"/>
        <v xml:space="preserve">                  </v>
      </c>
      <c r="U52" s="9" t="s">
        <v>2966</v>
      </c>
    </row>
    <row r="53" spans="1:21">
      <c r="A53" s="3" t="str">
        <f>IF(I53&lt;&gt;"           ",'ASSIGN C43'!A53&amp;",  ","")</f>
        <v xml:space="preserve">{21,  </v>
      </c>
      <c r="B53" s="3" t="str">
        <f>IF('ASSIGN C43'!B53&lt;&gt;"",
   IF(MID('ASSIGN C43'!B53,1,1)="-",
      "-"&amp;VLOOKUP(VLOOKUP(MID('ASSIGN C43'!B53,2,100),items.h!$B:$C,2,0),items.h!$C:$D,2,0)&amp;",",
       " "&amp;VLOOKUP(VLOOKUP('ASSIGN C43'!B53,items.h!$B:$C,2,0),items.h!$C:$D,2,0)&amp;","),
   "           ")</f>
        <v xml:space="preserve"> ITM_SIGMAPLUS,</v>
      </c>
      <c r="C53" s="3" t="str">
        <f>IF('ASSIGN C43'!C53&lt;&gt;"",
   IF(MID('ASSIGN C43'!C53,1,1)="-",
      "-"&amp;VLOOKUP(VLOOKUP(MID('ASSIGN C43'!C53,2,100),items.h!$B:$C,2,0),items.h!$C:$D,2,0)&amp;",",
       " "&amp;VLOOKUP(VLOOKUP('ASSIGN C43'!C53,items.h!$B:$C,2,0),items.h!$C:$D,2,0)&amp;","),
   "           ")</f>
        <v xml:space="preserve"> ITM_RI,</v>
      </c>
      <c r="D53" s="3" t="str">
        <f>IF('ASSIGN C43'!D53&lt;&gt;"",
   IF(MID('ASSIGN C43'!D53,1,1)="-",
      "-"&amp;VLOOKUP(VLOOKUP(MID('ASSIGN C43'!D53,2,100),items.h!$B:$C,2,0),items.h!$C:$D,2,0)&amp;",",
       " "&amp;VLOOKUP(VLOOKUP('ASSIGN C43'!D53,items.h!$B:$C,2,0),items.h!$C:$D,2,0)&amp;","),
   "           ")</f>
        <v xml:space="preserve"> ITM_TGLFRT,</v>
      </c>
      <c r="E53" s="3" t="str">
        <f>IF('ASSIGN C43'!E53&lt;&gt;"",
   IF(MID('ASSIGN C43'!E53,1,1)="-",
      "-"&amp;VLOOKUP(VLOOKUP(MID('ASSIGN C43'!E53,2,100),items.h!$B:$C,2,0),items.h!$C:$D,2,0)&amp;",",
       " "&amp;VLOOKUP(VLOOKUP('ASSIGN C43'!E53,items.h!$B:$C,2,0),items.h!$C:$D,2,0)&amp;","),
   "           ")</f>
        <v xml:space="preserve"> ITM_NULL,</v>
      </c>
      <c r="F53" s="3" t="str">
        <f>IF('ASSIGN C43'!F53&lt;&gt;"",
   IF(MID('ASSIGN C43'!F53,1,1)="-",
      "-"&amp;VLOOKUP(VLOOKUP(MID('ASSIGN C43'!F53,2,100),items.h!$B:$C,2,0),items.h!$C:$D,2,0)&amp;",",
       " "&amp;VLOOKUP(VLOOKUP('ASSIGN C43'!F53,items.h!$B:$C,2,0),items.h!$C:$D,2,0)&amp;","),
   "           ")</f>
        <v xml:space="preserve"> ITM_A,</v>
      </c>
      <c r="G53" s="3" t="str">
        <f>IF('ASSIGN C43'!G53&lt;&gt;"",
   IF(MID('ASSIGN C43'!G53,1,1)="-",
      "-"&amp;VLOOKUP(VLOOKUP(MID('ASSIGN C43'!G53,2,100),items.h!$B:$C,2,0),items.h!$C:$D,2,0)&amp;",",
       " "&amp;VLOOKUP(VLOOKUP('ASSIGN C43'!G53,items.h!$B:$C,2,0),items.h!$C:$D,2,0)&amp;","),
   "           ")</f>
        <v>-MNU_ALPHAINTL,</v>
      </c>
      <c r="H53" s="3" t="str">
        <f>IF('ASSIGN C43'!H53&lt;&gt;"",
   IF(MID('ASSIGN C43'!H53,1,1)="-",
      "-"&amp;VLOOKUP(VLOOKUP(MID('ASSIGN C43'!H53,2,100),items.h!$B:$C,2,0),items.h!$C:$D,2,0)&amp;",",
       " "&amp;VLOOKUP(VLOOKUP('ASSIGN C43'!H53,items.h!$B:$C,2,0),items.h!$C:$D,2,0)&amp;","),
   "           ")</f>
        <v xml:space="preserve"> ITM_ALPHA,</v>
      </c>
      <c r="I53" s="3" t="str">
        <f>IF('ASSIGN C43'!I53&lt;&gt;"",
   IF(MID('ASSIGN C43'!I53,1,1)="-",
      "-"&amp;VLOOKUP(VLOOKUP(MID('ASSIGN C43'!I53,2,100),items.h!$B:$C,2,0),items.h!$C:$D,2,0)&amp;"",
       " "&amp;VLOOKUP(VLOOKUP('ASSIGN C43'!I53,items.h!$B:$C,2,0),items.h!$C:$D,2,0)&amp;""),
   "           ")</f>
        <v xml:space="preserve"> ITM_ST_A</v>
      </c>
      <c r="J53" s="3" t="str">
        <f t="shared" si="1"/>
        <v>},</v>
      </c>
      <c r="L53" s="3" t="str">
        <f t="shared" si="2"/>
        <v xml:space="preserve"> ITM_SIGMAPLUS,   </v>
      </c>
      <c r="M53" s="3" t="str">
        <f t="shared" si="3"/>
        <v xml:space="preserve"> ITM_RI,          </v>
      </c>
      <c r="N53" s="3" t="str">
        <f t="shared" si="4"/>
        <v xml:space="preserve"> ITM_TGLFRT,      </v>
      </c>
      <c r="O53" s="3" t="str">
        <f t="shared" si="5"/>
        <v xml:space="preserve"> ITM_NULL,        </v>
      </c>
      <c r="P53" s="3" t="str">
        <f t="shared" si="6"/>
        <v xml:space="preserve"> ITM_A,           </v>
      </c>
      <c r="Q53" s="3" t="str">
        <f t="shared" si="7"/>
        <v xml:space="preserve">-MNU_ALPHAINTL,   </v>
      </c>
      <c r="R53" s="3" t="str">
        <f t="shared" si="8"/>
        <v xml:space="preserve"> ITM_ALPHA,       </v>
      </c>
      <c r="S53" s="3" t="str">
        <f t="shared" si="9"/>
        <v xml:space="preserve"> ITM_ST_A         </v>
      </c>
      <c r="U53" s="7" t="str">
        <f t="shared" si="10"/>
        <v>{21,   ITM_SIGMAPLUS,    ITM_RI,           ITM_TGLFRT,       ITM_NULL,         ITM_A,           -MNU_ALPHAINTL,    ITM_ALPHA,        ITM_ST_A            },</v>
      </c>
    </row>
    <row r="54" spans="1:21">
      <c r="A54" s="3" t="str">
        <f>IF(I54&lt;&gt;"           ",'ASSIGN C43'!A54&amp;",  ","")</f>
        <v xml:space="preserve">{22,  </v>
      </c>
      <c r="B54" s="3" t="str">
        <f>IF('ASSIGN C43'!B54&lt;&gt;"",
   IF(MID('ASSIGN C43'!B54,1,1)="-",
      "-"&amp;VLOOKUP(VLOOKUP(MID('ASSIGN C43'!B54,2,100),items.h!$B:$C,2,0),items.h!$C:$D,2,0)&amp;",",
       " "&amp;VLOOKUP(VLOOKUP('ASSIGN C43'!B54,items.h!$B:$C,2,0),items.h!$C:$D,2,0)&amp;","),
   "           ")</f>
        <v xml:space="preserve"> ITM_1ONX,</v>
      </c>
      <c r="C54" s="3" t="str">
        <f>IF('ASSIGN C43'!C54&lt;&gt;"",
   IF(MID('ASSIGN C43'!C54,1,1)="-",
      "-"&amp;VLOOKUP(VLOOKUP(MID('ASSIGN C43'!C54,2,100),items.h!$B:$C,2,0),items.h!$C:$D,2,0)&amp;",",
       " "&amp;VLOOKUP(VLOOKUP('ASSIGN C43'!C54,items.h!$B:$C,2,0),items.h!$C:$D,2,0)&amp;","),
   "           ")</f>
        <v xml:space="preserve"> ITM_YX,</v>
      </c>
      <c r="D54" s="3" t="str">
        <f>IF('ASSIGN C43'!D54&lt;&gt;"",
   IF(MID('ASSIGN C43'!D54,1,1)="-",
      "-"&amp;VLOOKUP(VLOOKUP(MID('ASSIGN C43'!D54,2,100),items.h!$B:$C,2,0),items.h!$C:$D,2,0)&amp;",",
       " "&amp;VLOOKUP(VLOOKUP('ASSIGN C43'!D54,items.h!$B:$C,2,0),items.h!$C:$D,2,0)&amp;","),
   "           ")</f>
        <v xml:space="preserve"> ITM_HASH_JM,</v>
      </c>
      <c r="E54" s="3" t="str">
        <f>IF('ASSIGN C43'!E54&lt;&gt;"",
   IF(MID('ASSIGN C43'!E54,1,1)="-",
      "-"&amp;VLOOKUP(VLOOKUP(MID('ASSIGN C43'!E54,2,100),items.h!$B:$C,2,0),items.h!$C:$D,2,0)&amp;",",
       " "&amp;VLOOKUP(VLOOKUP('ASSIGN C43'!E54,items.h!$B:$C,2,0),items.h!$C:$D,2,0)&amp;","),
   "           ")</f>
        <v xml:space="preserve"> ITM_NUMBER_SIGN,</v>
      </c>
      <c r="F54" s="3" t="str">
        <f>IF('ASSIGN C43'!F54&lt;&gt;"",
   IF(MID('ASSIGN C43'!F54,1,1)="-",
      "-"&amp;VLOOKUP(VLOOKUP(MID('ASSIGN C43'!F54,2,100),items.h!$B:$C,2,0),items.h!$C:$D,2,0)&amp;",",
       " "&amp;VLOOKUP(VLOOKUP('ASSIGN C43'!F54,items.h!$B:$C,2,0),items.h!$C:$D,2,0)&amp;","),
   "           ")</f>
        <v xml:space="preserve"> ITM_B,</v>
      </c>
      <c r="G54" s="3" t="str">
        <f>IF('ASSIGN C43'!G54&lt;&gt;"",
   IF(MID('ASSIGN C43'!G54,1,1)="-",
      "-"&amp;VLOOKUP(VLOOKUP(MID('ASSIGN C43'!G54,2,100),items.h!$B:$C,2,0),items.h!$C:$D,2,0)&amp;",",
       " "&amp;VLOOKUP(VLOOKUP('ASSIGN C43'!G54,items.h!$B:$C,2,0),items.h!$C:$D,2,0)&amp;","),
   "           ")</f>
        <v xml:space="preserve"> ITM_NUMBER_SIGN,</v>
      </c>
      <c r="H54" s="3" t="str">
        <f>IF('ASSIGN C43'!H54&lt;&gt;"",
   IF(MID('ASSIGN C43'!H54,1,1)="-",
      "-"&amp;VLOOKUP(VLOOKUP(MID('ASSIGN C43'!H54,2,100),items.h!$B:$C,2,0),items.h!$C:$D,2,0)&amp;",",
       " "&amp;VLOOKUP(VLOOKUP('ASSIGN C43'!H54,items.h!$B:$C,2,0),items.h!$C:$D,2,0)&amp;","),
   "           ")</f>
        <v xml:space="preserve"> ITM_BETA,</v>
      </c>
      <c r="I54" s="3" t="str">
        <f>IF('ASSIGN C43'!I54&lt;&gt;"",
   IF(MID('ASSIGN C43'!I54,1,1)="-",
      "-"&amp;VLOOKUP(VLOOKUP(MID('ASSIGN C43'!I54,2,100),items.h!$B:$C,2,0),items.h!$C:$D,2,0)&amp;"",
       " "&amp;VLOOKUP(VLOOKUP('ASSIGN C43'!I54,items.h!$B:$C,2,0),items.h!$C:$D,2,0)&amp;""),
   "           ")</f>
        <v xml:space="preserve"> ITM_ST_B</v>
      </c>
      <c r="J54" s="3" t="str">
        <f t="shared" si="1"/>
        <v>},</v>
      </c>
      <c r="L54" s="3" t="str">
        <f t="shared" si="2"/>
        <v xml:space="preserve"> ITM_1ONX,        </v>
      </c>
      <c r="M54" s="3" t="str">
        <f t="shared" si="3"/>
        <v xml:space="preserve"> ITM_YX,          </v>
      </c>
      <c r="N54" s="3" t="str">
        <f t="shared" si="4"/>
        <v xml:space="preserve"> ITM_HASH_JM,     </v>
      </c>
      <c r="O54" s="3" t="str">
        <f t="shared" si="5"/>
        <v xml:space="preserve"> ITM_NUMBER_SIGN, </v>
      </c>
      <c r="P54" s="3" t="str">
        <f t="shared" si="6"/>
        <v xml:space="preserve"> ITM_B,           </v>
      </c>
      <c r="Q54" s="3" t="str">
        <f t="shared" si="7"/>
        <v xml:space="preserve"> ITM_NUMBER_SIGN, </v>
      </c>
      <c r="R54" s="3" t="str">
        <f t="shared" si="8"/>
        <v xml:space="preserve"> ITM_BETA,        </v>
      </c>
      <c r="S54" s="3" t="str">
        <f t="shared" si="9"/>
        <v xml:space="preserve"> ITM_ST_B         </v>
      </c>
      <c r="U54" s="7" t="str">
        <f t="shared" si="10"/>
        <v>{22,   ITM_1ONX,         ITM_YX,           ITM_HASH_JM,      ITM_NUMBER_SIGN,  ITM_B,            ITM_NUMBER_SIGN,  ITM_BETA,         ITM_ST_B            },</v>
      </c>
    </row>
    <row r="55" spans="1:21">
      <c r="A55" s="3" t="str">
        <f>IF(I55&lt;&gt;"           ",'ASSIGN C43'!A55&amp;",  ","")</f>
        <v xml:space="preserve">{23,  </v>
      </c>
      <c r="B55" s="3" t="str">
        <f>IF('ASSIGN C43'!B55&lt;&gt;"",
   IF(MID('ASSIGN C43'!B55,1,1)="-",
      "-"&amp;VLOOKUP(VLOOKUP(MID('ASSIGN C43'!B55,2,100),items.h!$B:$C,2,0),items.h!$C:$D,2,0)&amp;",",
       " "&amp;VLOOKUP(VLOOKUP('ASSIGN C43'!B55,items.h!$B:$C,2,0),items.h!$C:$D,2,0)&amp;","),
   "           ")</f>
        <v xml:space="preserve"> ITM_SQUAREROOTX,</v>
      </c>
      <c r="C55" s="3" t="str">
        <f>IF('ASSIGN C43'!C55&lt;&gt;"",
   IF(MID('ASSIGN C43'!C55,1,1)="-",
      "-"&amp;VLOOKUP(VLOOKUP(MID('ASSIGN C43'!C55,2,100),items.h!$B:$C,2,0),items.h!$C:$D,2,0)&amp;",",
       " "&amp;VLOOKUP(VLOOKUP('ASSIGN C43'!C55,items.h!$B:$C,2,0),items.h!$C:$D,2,0)&amp;","),
   "           ")</f>
        <v xml:space="preserve"> ITM_SQUARE,</v>
      </c>
      <c r="D55" s="3" t="str">
        <f>IF('ASSIGN C43'!D55&lt;&gt;"",
   IF(MID('ASSIGN C43'!D55,1,1)="-",
      "-"&amp;VLOOKUP(VLOOKUP(MID('ASSIGN C43'!D55,2,100),items.h!$B:$C,2,0),items.h!$C:$D,2,0)&amp;",",
       " "&amp;VLOOKUP(VLOOKUP('ASSIGN C43'!D55,items.h!$B:$C,2,0),items.h!$C:$D,2,0)&amp;","),
   "           ")</f>
        <v xml:space="preserve"> ITM_ms,</v>
      </c>
      <c r="E55" s="3" t="str">
        <f>IF('ASSIGN C43'!E55&lt;&gt;"",
   IF(MID('ASSIGN C43'!E55,1,1)="-",
      "-"&amp;VLOOKUP(VLOOKUP(MID('ASSIGN C43'!E55,2,100),items.h!$B:$C,2,0),items.h!$C:$D,2,0)&amp;",",
       " "&amp;VLOOKUP(VLOOKUP('ASSIGN C43'!E55,items.h!$B:$C,2,0),items.h!$C:$D,2,0)&amp;","),
   "           ")</f>
        <v xml:space="preserve"> ITM_CHECK_MARK,</v>
      </c>
      <c r="F55" s="3" t="str">
        <f>IF('ASSIGN C43'!F55&lt;&gt;"",
   IF(MID('ASSIGN C43'!F55,1,1)="-",
      "-"&amp;VLOOKUP(VLOOKUP(MID('ASSIGN C43'!F55,2,100),items.h!$B:$C,2,0),items.h!$C:$D,2,0)&amp;",",
       " "&amp;VLOOKUP(VLOOKUP('ASSIGN C43'!F55,items.h!$B:$C,2,0),items.h!$C:$D,2,0)&amp;","),
   "           ")</f>
        <v xml:space="preserve"> ITM_C,</v>
      </c>
      <c r="G55" s="3" t="str">
        <f>IF('ASSIGN C43'!G55&lt;&gt;"",
   IF(MID('ASSIGN C43'!G55,1,1)="-",
      "-"&amp;VLOOKUP(VLOOKUP(MID('ASSIGN C43'!G55,2,100),items.h!$B:$C,2,0),items.h!$C:$D,2,0)&amp;",",
       " "&amp;VLOOKUP(VLOOKUP('ASSIGN C43'!G55,items.h!$B:$C,2,0),items.h!$C:$D,2,0)&amp;","),
   "           ")</f>
        <v xml:space="preserve"> ITM_CHECK_MARK,</v>
      </c>
      <c r="H55" s="3" t="str">
        <f>IF('ASSIGN C43'!H55&lt;&gt;"",
   IF(MID('ASSIGN C43'!H55,1,1)="-",
      "-"&amp;VLOOKUP(VLOOKUP(MID('ASSIGN C43'!H55,2,100),items.h!$B:$C,2,0),items.h!$C:$D,2,0)&amp;",",
       " "&amp;VLOOKUP(VLOOKUP('ASSIGN C43'!H55,items.h!$B:$C,2,0),items.h!$C:$D,2,0)&amp;","),
   "           ")</f>
        <v xml:space="preserve"> ITM_CHI,</v>
      </c>
      <c r="I55" s="3" t="str">
        <f>IF('ASSIGN C43'!I55&lt;&gt;"",
   IF(MID('ASSIGN C43'!I55,1,1)="-",
      "-"&amp;VLOOKUP(VLOOKUP(MID('ASSIGN C43'!I55,2,100),items.h!$B:$C,2,0),items.h!$C:$D,2,0)&amp;"",
       " "&amp;VLOOKUP(VLOOKUP('ASSIGN C43'!I55,items.h!$B:$C,2,0),items.h!$C:$D,2,0)&amp;""),
   "           ")</f>
        <v xml:space="preserve"> ITM_ST_C</v>
      </c>
      <c r="J55" s="3" t="str">
        <f t="shared" si="1"/>
        <v>},</v>
      </c>
      <c r="L55" s="3" t="str">
        <f t="shared" si="2"/>
        <v xml:space="preserve"> ITM_SQUAREROOTX, </v>
      </c>
      <c r="M55" s="3" t="str">
        <f t="shared" si="3"/>
        <v xml:space="preserve"> ITM_SQUARE,      </v>
      </c>
      <c r="N55" s="3" t="str">
        <f t="shared" si="4"/>
        <v xml:space="preserve"> ITM_ms,          </v>
      </c>
      <c r="O55" s="3" t="str">
        <f t="shared" si="5"/>
        <v xml:space="preserve"> ITM_CHECK_MARK,  </v>
      </c>
      <c r="P55" s="3" t="str">
        <f t="shared" si="6"/>
        <v xml:space="preserve"> ITM_C,           </v>
      </c>
      <c r="Q55" s="3" t="str">
        <f t="shared" si="7"/>
        <v xml:space="preserve"> ITM_CHECK_MARK,  </v>
      </c>
      <c r="R55" s="3" t="str">
        <f t="shared" si="8"/>
        <v xml:space="preserve"> ITM_CHI,         </v>
      </c>
      <c r="S55" s="3" t="str">
        <f t="shared" si="9"/>
        <v xml:space="preserve"> ITM_ST_C         </v>
      </c>
      <c r="U55" s="7" t="str">
        <f t="shared" si="10"/>
        <v>{23,   ITM_SQUAREROOTX,  ITM_SQUARE,       ITM_ms,           ITM_CHECK_MARK,   ITM_C,            ITM_CHECK_MARK,   ITM_CHI,          ITM_ST_C            },</v>
      </c>
    </row>
    <row r="56" spans="1:21">
      <c r="A56" s="3" t="str">
        <f>IF(I56&lt;&gt;"           ",'ASSIGN C43'!A56&amp;",  ","")</f>
        <v xml:space="preserve">{24,  </v>
      </c>
      <c r="B56" s="3" t="str">
        <f>IF('ASSIGN C43'!B56&lt;&gt;"",
   IF(MID('ASSIGN C43'!B56,1,1)="-",
      "-"&amp;VLOOKUP(VLOOKUP(MID('ASSIGN C43'!B56,2,100),items.h!$B:$C,2,0),items.h!$C:$D,2,0)&amp;",",
       " "&amp;VLOOKUP(VLOOKUP('ASSIGN C43'!B56,items.h!$B:$C,2,0),items.h!$C:$D,2,0)&amp;","),
   "           ")</f>
        <v xml:space="preserve"> ITM_LOG10,</v>
      </c>
      <c r="C56" s="3" t="str">
        <f>IF('ASSIGN C43'!C56&lt;&gt;"",
   IF(MID('ASSIGN C43'!C56,1,1)="-",
      "-"&amp;VLOOKUP(VLOOKUP(MID('ASSIGN C43'!C56,2,100),items.h!$B:$C,2,0),items.h!$C:$D,2,0)&amp;",",
       " "&amp;VLOOKUP(VLOOKUP('ASSIGN C43'!C56,items.h!$B:$C,2,0),items.h!$C:$D,2,0)&amp;","),
   "           ")</f>
        <v xml:space="preserve"> ITM_10x,</v>
      </c>
      <c r="D56" s="3" t="str">
        <f>IF('ASSIGN C43'!D56&lt;&gt;"",
   IF(MID('ASSIGN C43'!D56,1,1)="-",
      "-"&amp;VLOOKUP(VLOOKUP(MID('ASSIGN C43'!D56,2,100),items.h!$B:$C,2,0),items.h!$C:$D,2,0)&amp;",",
       " "&amp;VLOOKUP(VLOOKUP('ASSIGN C43'!D56,items.h!$B:$C,2,0),items.h!$C:$D,2,0)&amp;","),
   "           ")</f>
        <v xml:space="preserve"> ITM_dotD,</v>
      </c>
      <c r="E56" s="3" t="str">
        <f>IF('ASSIGN C43'!E56&lt;&gt;"",
   IF(MID('ASSIGN C43'!E56,1,1)="-",
      "-"&amp;VLOOKUP(VLOOKUP(MID('ASSIGN C43'!E56,2,100),items.h!$B:$C,2,0),items.h!$C:$D,2,0)&amp;",",
       " "&amp;VLOOKUP(VLOOKUP('ASSIGN C43'!E56,items.h!$B:$C,2,0),items.h!$C:$D,2,0)&amp;","),
   "           ")</f>
        <v xml:space="preserve"> ITM_NULL,</v>
      </c>
      <c r="F56" s="3" t="str">
        <f>IF('ASSIGN C43'!F56&lt;&gt;"",
   IF(MID('ASSIGN C43'!F56,1,1)="-",
      "-"&amp;VLOOKUP(VLOOKUP(MID('ASSIGN C43'!F56,2,100),items.h!$B:$C,2,0),items.h!$C:$D,2,0)&amp;",",
       " "&amp;VLOOKUP(VLOOKUP('ASSIGN C43'!F56,items.h!$B:$C,2,0),items.h!$C:$D,2,0)&amp;","),
   "           ")</f>
        <v xml:space="preserve"> ITM_D,</v>
      </c>
      <c r="G56" s="3" t="str">
        <f>IF('ASSIGN C43'!G56&lt;&gt;"",
   IF(MID('ASSIGN C43'!G56,1,1)="-",
      "-"&amp;VLOOKUP(VLOOKUP(MID('ASSIGN C43'!G56,2,100),items.h!$B:$C,2,0),items.h!$C:$D,2,0)&amp;",",
       " "&amp;VLOOKUP(VLOOKUP('ASSIGN C43'!G56,items.h!$B:$C,2,0),items.h!$C:$D,2,0)&amp;","),
   "           ")</f>
        <v xml:space="preserve"> ITM_NULL,</v>
      </c>
      <c r="H56" s="3" t="str">
        <f>IF('ASSIGN C43'!H56&lt;&gt;"",
   IF(MID('ASSIGN C43'!H56,1,1)="-",
      "-"&amp;VLOOKUP(VLOOKUP(MID('ASSIGN C43'!H56,2,100),items.h!$B:$C,2,0),items.h!$C:$D,2,0)&amp;",",
       " "&amp;VLOOKUP(VLOOKUP('ASSIGN C43'!H56,items.h!$B:$C,2,0),items.h!$C:$D,2,0)&amp;","),
   "           ")</f>
        <v xml:space="preserve"> ITM_DELTA,</v>
      </c>
      <c r="I56" s="3" t="str">
        <f>IF('ASSIGN C43'!I56&lt;&gt;"",
   IF(MID('ASSIGN C43'!I56,1,1)="-",
      "-"&amp;VLOOKUP(VLOOKUP(MID('ASSIGN C43'!I56,2,100),items.h!$B:$C,2,0),items.h!$C:$D,2,0)&amp;"",
       " "&amp;VLOOKUP(VLOOKUP('ASSIGN C43'!I56,items.h!$B:$C,2,0),items.h!$C:$D,2,0)&amp;""),
   "           ")</f>
        <v xml:space="preserve"> ITM_ST_D</v>
      </c>
      <c r="J56" s="3" t="str">
        <f t="shared" si="1"/>
        <v>},</v>
      </c>
      <c r="L56" s="3" t="str">
        <f t="shared" si="2"/>
        <v xml:space="preserve"> ITM_LOG10,       </v>
      </c>
      <c r="M56" s="3" t="str">
        <f t="shared" si="3"/>
        <v xml:space="preserve"> ITM_10x,         </v>
      </c>
      <c r="N56" s="3" t="str">
        <f t="shared" si="4"/>
        <v xml:space="preserve"> ITM_dotD,        </v>
      </c>
      <c r="O56" s="3" t="str">
        <f t="shared" si="5"/>
        <v xml:space="preserve"> ITM_NULL,        </v>
      </c>
      <c r="P56" s="3" t="str">
        <f t="shared" si="6"/>
        <v xml:space="preserve"> ITM_D,           </v>
      </c>
      <c r="Q56" s="3" t="str">
        <f t="shared" si="7"/>
        <v xml:space="preserve"> ITM_NULL,        </v>
      </c>
      <c r="R56" s="3" t="str">
        <f t="shared" si="8"/>
        <v xml:space="preserve"> ITM_DELTA,       </v>
      </c>
      <c r="S56" s="3" t="str">
        <f t="shared" si="9"/>
        <v xml:space="preserve"> ITM_ST_D         </v>
      </c>
      <c r="U56" s="7" t="str">
        <f t="shared" si="10"/>
        <v>{24,   ITM_LOG10,        ITM_10x,          ITM_dotD,         ITM_NULL,         ITM_D,            ITM_NULL,         ITM_DELTA,        ITM_ST_D            },</v>
      </c>
    </row>
    <row r="57" spans="1:21">
      <c r="A57" s="3" t="str">
        <f>IF(I57&lt;&gt;"           ",'ASSIGN C43'!A57&amp;",  ","")</f>
        <v xml:space="preserve">{25,  </v>
      </c>
      <c r="B57" s="3" t="str">
        <f>IF('ASSIGN C43'!B57&lt;&gt;"",
   IF(MID('ASSIGN C43'!B57,1,1)="-",
      "-"&amp;VLOOKUP(VLOOKUP(MID('ASSIGN C43'!B57,2,100),items.h!$B:$C,2,0),items.h!$C:$D,2,0)&amp;",",
       " "&amp;VLOOKUP(VLOOKUP('ASSIGN C43'!B57,items.h!$B:$C,2,0),items.h!$C:$D,2,0)&amp;","),
   "           ")</f>
        <v xml:space="preserve"> ITM_LN,</v>
      </c>
      <c r="C57" s="3" t="str">
        <f>IF('ASSIGN C43'!C57&lt;&gt;"",
   IF(MID('ASSIGN C43'!C57,1,1)="-",
      "-"&amp;VLOOKUP(VLOOKUP(MID('ASSIGN C43'!C57,2,100),items.h!$B:$C,2,0),items.h!$C:$D,2,0)&amp;",",
       " "&amp;VLOOKUP(VLOOKUP('ASSIGN C43'!C57,items.h!$B:$C,2,0),items.h!$C:$D,2,0)&amp;","),
   "           ")</f>
        <v xml:space="preserve"> ITM_EXP,</v>
      </c>
      <c r="D57" s="3" t="str">
        <f>IF('ASSIGN C43'!D57&lt;&gt;"",
   IF(MID('ASSIGN C43'!D57,1,1)="-",
      "-"&amp;VLOOKUP(VLOOKUP(MID('ASSIGN C43'!D57,2,100),items.h!$B:$C,2,0),items.h!$C:$D,2,0)&amp;",",
       " "&amp;VLOOKUP(VLOOKUP('ASSIGN C43'!D57,items.h!$B:$C,2,0),items.h!$C:$D,2,0)&amp;","),
   "           ")</f>
        <v xml:space="preserve"> ITM_toREC2,</v>
      </c>
      <c r="E57" s="3" t="str">
        <f>IF('ASSIGN C43'!E57&lt;&gt;"",
   IF(MID('ASSIGN C43'!E57,1,1)="-",
      "-"&amp;VLOOKUP(VLOOKUP(MID('ASSIGN C43'!E57,2,100),items.h!$B:$C,2,0),items.h!$C:$D,2,0)&amp;",",
       " "&amp;VLOOKUP(VLOOKUP('ASSIGN C43'!E57,items.h!$B:$C,2,0),items.h!$C:$D,2,0)&amp;","),
   "           ")</f>
        <v xml:space="preserve"> ITM_NULL,</v>
      </c>
      <c r="F57" s="3" t="str">
        <f>IF('ASSIGN C43'!F57&lt;&gt;"",
   IF(MID('ASSIGN C43'!F57,1,1)="-",
      "-"&amp;VLOOKUP(VLOOKUP(MID('ASSIGN C43'!F57,2,100),items.h!$B:$C,2,0),items.h!$C:$D,2,0)&amp;",",
       " "&amp;VLOOKUP(VLOOKUP('ASSIGN C43'!F57,items.h!$B:$C,2,0),items.h!$C:$D,2,0)&amp;","),
   "           ")</f>
        <v xml:space="preserve"> ITM_E,</v>
      </c>
      <c r="G57" s="3" t="str">
        <f>IF('ASSIGN C43'!G57&lt;&gt;"",
   IF(MID('ASSIGN C43'!G57,1,1)="-",
      "-"&amp;VLOOKUP(VLOOKUP(MID('ASSIGN C43'!G57,2,100),items.h!$B:$C,2,0),items.h!$C:$D,2,0)&amp;",",
       " "&amp;VLOOKUP(VLOOKUP('ASSIGN C43'!G57,items.h!$B:$C,2,0),items.h!$C:$D,2,0)&amp;","),
   "           ")</f>
        <v xml:space="preserve"> ITM_NULL,</v>
      </c>
      <c r="H57" s="3" t="str">
        <f>IF('ASSIGN C43'!H57&lt;&gt;"",
   IF(MID('ASSIGN C43'!H57,1,1)="-",
      "-"&amp;VLOOKUP(VLOOKUP(MID('ASSIGN C43'!H57,2,100),items.h!$B:$C,2,0),items.h!$C:$D,2,0)&amp;",",
       " "&amp;VLOOKUP(VLOOKUP('ASSIGN C43'!H57,items.h!$B:$C,2,0),items.h!$C:$D,2,0)&amp;","),
   "           ")</f>
        <v xml:space="preserve"> ITM_EPSILON,</v>
      </c>
      <c r="I57" s="3" t="str">
        <f>IF('ASSIGN C43'!I57&lt;&gt;"",
   IF(MID('ASSIGN C43'!I57,1,1)="-",
      "-"&amp;VLOOKUP(VLOOKUP(MID('ASSIGN C43'!I57,2,100),items.h!$B:$C,2,0),items.h!$C:$D,2,0)&amp;"",
       " "&amp;VLOOKUP(VLOOKUP('ASSIGN C43'!I57,items.h!$B:$C,2,0),items.h!$C:$D,2,0)&amp;""),
   "           ")</f>
        <v xml:space="preserve"> ITM_NULL</v>
      </c>
      <c r="J57" s="3" t="str">
        <f t="shared" si="1"/>
        <v>},</v>
      </c>
      <c r="L57" s="3" t="str">
        <f t="shared" si="2"/>
        <v xml:space="preserve"> ITM_LN,          </v>
      </c>
      <c r="M57" s="3" t="str">
        <f t="shared" si="3"/>
        <v xml:space="preserve"> ITM_EXP,         </v>
      </c>
      <c r="N57" s="3" t="str">
        <f t="shared" si="4"/>
        <v xml:space="preserve"> ITM_toREC2,      </v>
      </c>
      <c r="O57" s="3" t="str">
        <f t="shared" si="5"/>
        <v xml:space="preserve"> ITM_NULL,        </v>
      </c>
      <c r="P57" s="3" t="str">
        <f t="shared" si="6"/>
        <v xml:space="preserve"> ITM_E,           </v>
      </c>
      <c r="Q57" s="3" t="str">
        <f t="shared" si="7"/>
        <v xml:space="preserve"> ITM_NULL,        </v>
      </c>
      <c r="R57" s="3" t="str">
        <f t="shared" si="8"/>
        <v xml:space="preserve"> ITM_EPSILON,     </v>
      </c>
      <c r="S57" s="3" t="str">
        <f t="shared" si="9"/>
        <v xml:space="preserve"> ITM_NULL         </v>
      </c>
      <c r="U57" s="7" t="str">
        <f t="shared" si="10"/>
        <v>{25,   ITM_LN,           ITM_EXP,          ITM_toREC2,       ITM_NULL,         ITM_E,            ITM_NULL,         ITM_EPSILON,      ITM_NULL            },</v>
      </c>
    </row>
    <row r="58" spans="1:21">
      <c r="A58" s="3" t="str">
        <f>IF(I58&lt;&gt;"           ",'ASSIGN C43'!A58&amp;",  ","")</f>
        <v xml:space="preserve">{26,  </v>
      </c>
      <c r="B58" s="3" t="str">
        <f>IF('ASSIGN C43'!B58&lt;&gt;"",
   IF(MID('ASSIGN C43'!B58,1,1)="-",
      "-"&amp;VLOOKUP(VLOOKUP(MID('ASSIGN C43'!B58,2,100),items.h!$B:$C,2,0),items.h!$C:$D,2,0)&amp;",",
       " "&amp;VLOOKUP(VLOOKUP('ASSIGN C43'!B58,items.h!$B:$C,2,0),items.h!$C:$D,2,0)&amp;","),
   "           ")</f>
        <v xml:space="preserve"> ITM_XEQ,</v>
      </c>
      <c r="C58" s="3" t="str">
        <f>IF('ASSIGN C43'!C58&lt;&gt;"",
   IF(MID('ASSIGN C43'!C58,1,1)="-",
      "-"&amp;VLOOKUP(VLOOKUP(MID('ASSIGN C43'!C58,2,100),items.h!$B:$C,2,0),items.h!$C:$D,2,0)&amp;",",
       " "&amp;VLOOKUP(VLOOKUP('ASSIGN C43'!C58,items.h!$B:$C,2,0),items.h!$C:$D,2,0)&amp;","),
   "           ")</f>
        <v xml:space="preserve"> ITM_AIM,</v>
      </c>
      <c r="D58" s="3" t="str">
        <f>IF('ASSIGN C43'!D58&lt;&gt;"",
   IF(MID('ASSIGN C43'!D58,1,1)="-",
      "-"&amp;VLOOKUP(VLOOKUP(MID('ASSIGN C43'!D58,2,100),items.h!$B:$C,2,0),items.h!$C:$D,2,0)&amp;",",
       " "&amp;VLOOKUP(VLOOKUP('ASSIGN C43'!D58,items.h!$B:$C,2,0),items.h!$C:$D,2,0)&amp;","),
   "           ")</f>
        <v xml:space="preserve"> ITM_toPOL2,</v>
      </c>
      <c r="E58" s="3" t="str">
        <f>IF('ASSIGN C43'!E58&lt;&gt;"",
   IF(MID('ASSIGN C43'!E58,1,1)="-",
      "-"&amp;VLOOKUP(VLOOKUP(MID('ASSIGN C43'!E58,2,100),items.h!$B:$C,2,0),items.h!$C:$D,2,0)&amp;",",
       " "&amp;VLOOKUP(VLOOKUP('ASSIGN C43'!E58,items.h!$B:$C,2,0),items.h!$C:$D,2,0)&amp;","),
   "           ")</f>
        <v xml:space="preserve"> ITM_NULL,</v>
      </c>
      <c r="F58" s="3" t="str">
        <f>IF('ASSIGN C43'!F58&lt;&gt;"",
   IF(MID('ASSIGN C43'!F58,1,1)="-",
      "-"&amp;VLOOKUP(VLOOKUP(MID('ASSIGN C43'!F58,2,100),items.h!$B:$C,2,0),items.h!$C:$D,2,0)&amp;",",
       " "&amp;VLOOKUP(VLOOKUP('ASSIGN C43'!F58,items.h!$B:$C,2,0),items.h!$C:$D,2,0)&amp;","),
   "           ")</f>
        <v xml:space="preserve"> ITM_F,</v>
      </c>
      <c r="G58" s="3" t="str">
        <f>IF('ASSIGN C43'!G58&lt;&gt;"",
   IF(MID('ASSIGN C43'!G58,1,1)="-",
      "-"&amp;VLOOKUP(VLOOKUP(MID('ASSIGN C43'!G58,2,100),items.h!$B:$C,2,0),items.h!$C:$D,2,0)&amp;",",
       " "&amp;VLOOKUP(VLOOKUP('ASSIGN C43'!G58,items.h!$B:$C,2,0),items.h!$C:$D,2,0)&amp;","),
   "           ")</f>
        <v xml:space="preserve"> ITM_NULL,</v>
      </c>
      <c r="H58" s="3" t="str">
        <f>IF('ASSIGN C43'!H58&lt;&gt;"",
   IF(MID('ASSIGN C43'!H58,1,1)="-",
      "-"&amp;VLOOKUP(VLOOKUP(MID('ASSIGN C43'!H58,2,100),items.h!$B:$C,2,0),items.h!$C:$D,2,0)&amp;",",
       " "&amp;VLOOKUP(VLOOKUP('ASSIGN C43'!H58,items.h!$B:$C,2,0),items.h!$C:$D,2,0)&amp;","),
   "           ")</f>
        <v xml:space="preserve"> ITM_DIGAMMA,</v>
      </c>
      <c r="I58" s="3" t="str">
        <f>IF('ASSIGN C43'!I58&lt;&gt;"",
   IF(MID('ASSIGN C43'!I58,1,1)="-",
      "-"&amp;VLOOKUP(VLOOKUP(MID('ASSIGN C43'!I58,2,100),items.h!$B:$C,2,0),items.h!$C:$D,2,0)&amp;"",
       " "&amp;VLOOKUP(VLOOKUP('ASSIGN C43'!I58,items.h!$B:$C,2,0),items.h!$C:$D,2,0)&amp;""),
   "           ")</f>
        <v xml:space="preserve"> ITM_ALPHA</v>
      </c>
      <c r="J58" s="3" t="str">
        <f t="shared" si="1"/>
        <v>},</v>
      </c>
      <c r="L58" s="3" t="str">
        <f t="shared" si="2"/>
        <v xml:space="preserve"> ITM_XEQ,         </v>
      </c>
      <c r="M58" s="3" t="str">
        <f t="shared" si="3"/>
        <v xml:space="preserve"> ITM_AIM,         </v>
      </c>
      <c r="N58" s="3" t="str">
        <f t="shared" si="4"/>
        <v xml:space="preserve"> ITM_toPOL2,      </v>
      </c>
      <c r="O58" s="3" t="str">
        <f t="shared" si="5"/>
        <v xml:space="preserve"> ITM_NULL,        </v>
      </c>
      <c r="P58" s="3" t="str">
        <f t="shared" si="6"/>
        <v xml:space="preserve"> ITM_F,           </v>
      </c>
      <c r="Q58" s="3" t="str">
        <f t="shared" si="7"/>
        <v xml:space="preserve"> ITM_NULL,        </v>
      </c>
      <c r="R58" s="3" t="str">
        <f t="shared" si="8"/>
        <v xml:space="preserve"> ITM_DIGAMMA,     </v>
      </c>
      <c r="S58" s="3" t="str">
        <f t="shared" si="9"/>
        <v xml:space="preserve"> ITM_ALPHA        </v>
      </c>
      <c r="U58" s="7" t="str">
        <f t="shared" si="10"/>
        <v>{26,   ITM_XEQ,          ITM_AIM,          ITM_toPOL2,       ITM_NULL,         ITM_F,            ITM_NULL,         ITM_DIGAMMA,      ITM_ALPHA           },</v>
      </c>
    </row>
    <row r="59" spans="1:21">
      <c r="A59" s="3" t="str">
        <f>IF(I59&lt;&gt;"           ",'ASSIGN C43'!A59&amp;",  ","")</f>
        <v/>
      </c>
      <c r="B59" s="3" t="str">
        <f>IF('ASSIGN C43'!B59&lt;&gt;"",
   IF(MID('ASSIGN C43'!B59,1,1)="-",
      "-"&amp;VLOOKUP(VLOOKUP(MID('ASSIGN C43'!B59,2,100),items.h!$B:$C,2,0),items.h!$C:$D,2,0)&amp;",",
       " "&amp;VLOOKUP(VLOOKUP('ASSIGN C43'!B59,items.h!$B:$C,2,0),items.h!$C:$D,2,0)&amp;","),
   "           ")</f>
        <v xml:space="preserve">           </v>
      </c>
      <c r="C59" s="3" t="str">
        <f>IF('ASSIGN C43'!C59&lt;&gt;"",
   IF(MID('ASSIGN C43'!C59,1,1)="-",
      "-"&amp;VLOOKUP(VLOOKUP(MID('ASSIGN C43'!C59,2,100),items.h!$B:$C,2,0),items.h!$C:$D,2,0)&amp;",",
       " "&amp;VLOOKUP(VLOOKUP('ASSIGN C43'!C59,items.h!$B:$C,2,0),items.h!$C:$D,2,0)&amp;","),
   "           ")</f>
        <v xml:space="preserve">           </v>
      </c>
      <c r="D59" s="3" t="str">
        <f>IF('ASSIGN C43'!D59&lt;&gt;"",
   IF(MID('ASSIGN C43'!D59,1,1)="-",
      "-"&amp;VLOOKUP(VLOOKUP(MID('ASSIGN C43'!D59,2,100),items.h!$B:$C,2,0),items.h!$C:$D,2,0)&amp;",",
       " "&amp;VLOOKUP(VLOOKUP('ASSIGN C43'!D59,items.h!$B:$C,2,0),items.h!$C:$D,2,0)&amp;","),
   "           ")</f>
        <v xml:space="preserve">           </v>
      </c>
      <c r="E59" s="3" t="str">
        <f>IF('ASSIGN C43'!E59&lt;&gt;"",
   IF(MID('ASSIGN C43'!E59,1,1)="-",
      "-"&amp;VLOOKUP(VLOOKUP(MID('ASSIGN C43'!E59,2,100),items.h!$B:$C,2,0),items.h!$C:$D,2,0)&amp;",",
       " "&amp;VLOOKUP(VLOOKUP('ASSIGN C43'!E59,items.h!$B:$C,2,0),items.h!$C:$D,2,0)&amp;","),
   "           ")</f>
        <v xml:space="preserve">           </v>
      </c>
      <c r="F59" s="3" t="str">
        <f>IF('ASSIGN C43'!F59&lt;&gt;"",
   IF(MID('ASSIGN C43'!F59,1,1)="-",
      "-"&amp;VLOOKUP(VLOOKUP(MID('ASSIGN C43'!F59,2,100),items.h!$B:$C,2,0),items.h!$C:$D,2,0)&amp;",",
       " "&amp;VLOOKUP(VLOOKUP('ASSIGN C43'!F59,items.h!$B:$C,2,0),items.h!$C:$D,2,0)&amp;","),
   "           ")</f>
        <v xml:space="preserve">           </v>
      </c>
      <c r="G59" s="3" t="str">
        <f>IF('ASSIGN C43'!G59&lt;&gt;"",
   IF(MID('ASSIGN C43'!G59,1,1)="-",
      "-"&amp;VLOOKUP(VLOOKUP(MID('ASSIGN C43'!G59,2,100),items.h!$B:$C,2,0),items.h!$C:$D,2,0)&amp;",",
       " "&amp;VLOOKUP(VLOOKUP('ASSIGN C43'!G59,items.h!$B:$C,2,0),items.h!$C:$D,2,0)&amp;","),
   "           ")</f>
        <v xml:space="preserve">           </v>
      </c>
      <c r="H59" s="3" t="str">
        <f>IF('ASSIGN C43'!H59&lt;&gt;"",
   IF(MID('ASSIGN C43'!H59,1,1)="-",
      "-"&amp;VLOOKUP(VLOOKUP(MID('ASSIGN C43'!H59,2,100),items.h!$B:$C,2,0),items.h!$C:$D,2,0)&amp;",",
       " "&amp;VLOOKUP(VLOOKUP('ASSIGN C43'!H59,items.h!$B:$C,2,0),items.h!$C:$D,2,0)&amp;","),
   "           ")</f>
        <v xml:space="preserve">           </v>
      </c>
      <c r="I59" s="3" t="str">
        <f>IF('ASSIGN C43'!I59&lt;&gt;"",
   IF(MID('ASSIGN C43'!I59,1,1)="-",
      "-"&amp;VLOOKUP(VLOOKUP(MID('ASSIGN C43'!I59,2,100),items.h!$B:$C,2,0),items.h!$C:$D,2,0)&amp;"",
       " "&amp;VLOOKUP(VLOOKUP('ASSIGN C43'!I59,items.h!$B:$C,2,0),items.h!$C:$D,2,0)&amp;""),
   "           ")</f>
        <v xml:space="preserve">           </v>
      </c>
      <c r="J59" s="3" t="str">
        <f t="shared" si="1"/>
        <v/>
      </c>
      <c r="L59" s="3" t="str">
        <f t="shared" si="2"/>
        <v xml:space="preserve">                  </v>
      </c>
      <c r="M59" s="3" t="str">
        <f t="shared" si="3"/>
        <v xml:space="preserve">                  </v>
      </c>
      <c r="N59" s="3" t="str">
        <f t="shared" si="4"/>
        <v xml:space="preserve">                  </v>
      </c>
      <c r="O59" s="3" t="str">
        <f t="shared" si="5"/>
        <v xml:space="preserve">                  </v>
      </c>
      <c r="P59" s="3" t="str">
        <f t="shared" si="6"/>
        <v xml:space="preserve">                  </v>
      </c>
      <c r="Q59" s="3" t="str">
        <f t="shared" si="7"/>
        <v xml:space="preserve">                  </v>
      </c>
      <c r="R59" s="3" t="str">
        <f t="shared" si="8"/>
        <v xml:space="preserve">                  </v>
      </c>
      <c r="S59" s="3" t="str">
        <f t="shared" si="9"/>
        <v xml:space="preserve">                  </v>
      </c>
      <c r="U59" s="7" t="str">
        <f t="shared" si="10"/>
        <v xml:space="preserve">                                                                                                                                                   </v>
      </c>
    </row>
    <row r="60" spans="1:21">
      <c r="A60" s="3" t="str">
        <f>IF(I60&lt;&gt;"           ",'ASSIGN C43'!A60&amp;",  ","")</f>
        <v xml:space="preserve">{31,  </v>
      </c>
      <c r="B60" s="3" t="str">
        <f>IF('ASSIGN C43'!B60&lt;&gt;"",
   IF(MID('ASSIGN C43'!B60,1,1)="-",
      "-"&amp;VLOOKUP(VLOOKUP(MID('ASSIGN C43'!B60,2,100),items.h!$B:$C,2,0),items.h!$C:$D,2,0)&amp;",",
       " "&amp;VLOOKUP(VLOOKUP('ASSIGN C43'!B60,items.h!$B:$C,2,0),items.h!$C:$D,2,0)&amp;","),
   "           ")</f>
        <v xml:space="preserve"> ITM_STO,</v>
      </c>
      <c r="C60" s="3" t="str">
        <f>IF('ASSIGN C43'!C60&lt;&gt;"",
   IF(MID('ASSIGN C43'!C60,1,1)="-",
      "-"&amp;VLOOKUP(VLOOKUP(MID('ASSIGN C43'!C60,2,100),items.h!$B:$C,2,0),items.h!$C:$D,2,0)&amp;",",
       " "&amp;VLOOKUP(VLOOKUP('ASSIGN C43'!C60,items.h!$B:$C,2,0),items.h!$C:$D,2,0)&amp;","),
   "           ")</f>
        <v xml:space="preserve"> ITM_MAGNITUDE,</v>
      </c>
      <c r="D60" s="3" t="str">
        <f>IF('ASSIGN C43'!D60&lt;&gt;"",
   IF(MID('ASSIGN C43'!D60,1,1)="-",
      "-"&amp;VLOOKUP(VLOOKUP(MID('ASSIGN C43'!D60,2,100),items.h!$B:$C,2,0),items.h!$C:$D,2,0)&amp;",",
       " "&amp;VLOOKUP(VLOOKUP('ASSIGN C43'!D60,items.h!$B:$C,2,0),items.h!$C:$D,2,0)&amp;","),
   "           ")</f>
        <v xml:space="preserve"> ITM_ANGLE,</v>
      </c>
      <c r="E60" s="3" t="str">
        <f>IF('ASSIGN C43'!E60&lt;&gt;"",
   IF(MID('ASSIGN C43'!E60,1,1)="-",
      "-"&amp;VLOOKUP(VLOOKUP(MID('ASSIGN C43'!E60,2,100),items.h!$B:$C,2,0),items.h!$C:$D,2,0)&amp;",",
       " "&amp;VLOOKUP(VLOOKUP('ASSIGN C43'!E60,items.h!$B:$C,2,0),items.h!$C:$D,2,0)&amp;","),
   "           ")</f>
        <v xml:space="preserve"> ITM_NULL,</v>
      </c>
      <c r="F60" s="3" t="str">
        <f>IF('ASSIGN C43'!F60&lt;&gt;"",
   IF(MID('ASSIGN C43'!F60,1,1)="-",
      "-"&amp;VLOOKUP(VLOOKUP(MID('ASSIGN C43'!F60,2,100),items.h!$B:$C,2,0),items.h!$C:$D,2,0)&amp;",",
       " "&amp;VLOOKUP(VLOOKUP('ASSIGN C43'!F60,items.h!$B:$C,2,0),items.h!$C:$D,2,0)&amp;","),
   "           ")</f>
        <v xml:space="preserve"> ITM_G,</v>
      </c>
      <c r="G60" s="3" t="str">
        <f>IF('ASSIGN C43'!G60&lt;&gt;"",
   IF(MID('ASSIGN C43'!G60,1,1)="-",
      "-"&amp;VLOOKUP(VLOOKUP(MID('ASSIGN C43'!G60,2,100),items.h!$B:$C,2,0),items.h!$C:$D,2,0)&amp;",",
       " "&amp;VLOOKUP(VLOOKUP('ASSIGN C43'!G60,items.h!$B:$C,2,0),items.h!$C:$D,2,0)&amp;","),
   "           ")</f>
        <v xml:space="preserve"> ITM_NULL,</v>
      </c>
      <c r="H60" s="3" t="str">
        <f>IF('ASSIGN C43'!H60&lt;&gt;"",
   IF(MID('ASSIGN C43'!H60,1,1)="-",
      "-"&amp;VLOOKUP(VLOOKUP(MID('ASSIGN C43'!H60,2,100),items.h!$B:$C,2,0),items.h!$C:$D,2,0)&amp;",",
       " "&amp;VLOOKUP(VLOOKUP('ASSIGN C43'!H60,items.h!$B:$C,2,0),items.h!$C:$D,2,0)&amp;","),
   "           ")</f>
        <v xml:space="preserve"> ITM_GAMMA,</v>
      </c>
      <c r="I60" s="3" t="str">
        <f>IF('ASSIGN C43'!I60&lt;&gt;"",
   IF(MID('ASSIGN C43'!I60,1,1)="-",
      "-"&amp;VLOOKUP(VLOOKUP(MID('ASSIGN C43'!I60,2,100),items.h!$B:$C,2,0),items.h!$C:$D,2,0)&amp;"",
       " "&amp;VLOOKUP(VLOOKUP('ASSIGN C43'!I60,items.h!$B:$C,2,0),items.h!$C:$D,2,0)&amp;""),
   "           ")</f>
        <v xml:space="preserve"> ITM_NULL</v>
      </c>
      <c r="J60" s="3" t="str">
        <f t="shared" si="1"/>
        <v>},</v>
      </c>
      <c r="L60" s="3" t="str">
        <f t="shared" si="2"/>
        <v xml:space="preserve"> ITM_STO,         </v>
      </c>
      <c r="M60" s="3" t="str">
        <f t="shared" si="3"/>
        <v xml:space="preserve"> ITM_MAGNITUDE,   </v>
      </c>
      <c r="N60" s="3" t="str">
        <f t="shared" si="4"/>
        <v xml:space="preserve"> ITM_ANGLE,       </v>
      </c>
      <c r="O60" s="3" t="str">
        <f t="shared" si="5"/>
        <v xml:space="preserve"> ITM_NULL,        </v>
      </c>
      <c r="P60" s="3" t="str">
        <f t="shared" si="6"/>
        <v xml:space="preserve"> ITM_G,           </v>
      </c>
      <c r="Q60" s="3" t="str">
        <f t="shared" si="7"/>
        <v xml:space="preserve"> ITM_NULL,        </v>
      </c>
      <c r="R60" s="3" t="str">
        <f t="shared" si="8"/>
        <v xml:space="preserve"> ITM_GAMMA,       </v>
      </c>
      <c r="S60" s="3" t="str">
        <f t="shared" si="9"/>
        <v xml:space="preserve"> ITM_NULL         </v>
      </c>
      <c r="U60" s="7" t="str">
        <f t="shared" si="10"/>
        <v>{31,   ITM_STO,          ITM_MAGNITUDE,    ITM_ANGLE,        ITM_NULL,         ITM_G,            ITM_NULL,         ITM_GAMMA,        ITM_NULL            },</v>
      </c>
    </row>
    <row r="61" spans="1:21">
      <c r="A61" s="3" t="str">
        <f>IF(I61&lt;&gt;"           ",'ASSIGN C43'!A61&amp;",  ","")</f>
        <v xml:space="preserve">{32,  </v>
      </c>
      <c r="B61" s="3" t="str">
        <f>IF('ASSIGN C43'!B61&lt;&gt;"",
   IF(MID('ASSIGN C43'!B61,1,1)="-",
      "-"&amp;VLOOKUP(VLOOKUP(MID('ASSIGN C43'!B61,2,100),items.h!$B:$C,2,0),items.h!$C:$D,2,0)&amp;",",
       " "&amp;VLOOKUP(VLOOKUP('ASSIGN C43'!B61,items.h!$B:$C,2,0),items.h!$C:$D,2,0)&amp;","),
   "           ")</f>
        <v xml:space="preserve"> ITM_RCL,</v>
      </c>
      <c r="C61" s="3" t="str">
        <f>IF('ASSIGN C43'!C61&lt;&gt;"",
   IF(MID('ASSIGN C43'!C61,1,1)="-",
      "-"&amp;VLOOKUP(VLOOKUP(MID('ASSIGN C43'!C61,2,100),items.h!$B:$C,2,0),items.h!$C:$D,2,0)&amp;",",
       " "&amp;VLOOKUP(VLOOKUP('ASSIGN C43'!C61,items.h!$B:$C,2,0),items.h!$C:$D,2,0)&amp;","),
   "           ")</f>
        <v xml:space="preserve"> ITM_PC,</v>
      </c>
      <c r="D61" s="3" t="str">
        <f>IF('ASSIGN C43'!D61&lt;&gt;"",
   IF(MID('ASSIGN C43'!D61,1,1)="-",
      "-"&amp;VLOOKUP(VLOOKUP(MID('ASSIGN C43'!D61,2,100),items.h!$B:$C,2,0),items.h!$C:$D,2,0)&amp;",",
       " "&amp;VLOOKUP(VLOOKUP('ASSIGN C43'!D61,items.h!$B:$C,2,0),items.h!$C:$D,2,0)&amp;","),
   "           ")</f>
        <v xml:space="preserve"> ITM_DELTAPC,</v>
      </c>
      <c r="E61" s="3" t="str">
        <f>IF('ASSIGN C43'!E61&lt;&gt;"",
   IF(MID('ASSIGN C43'!E61,1,1)="-",
      "-"&amp;VLOOKUP(VLOOKUP(MID('ASSIGN C43'!E61,2,100),items.h!$B:$C,2,0),items.h!$C:$D,2,0)&amp;",",
       " "&amp;VLOOKUP(VLOOKUP('ASSIGN C43'!E61,items.h!$B:$C,2,0),items.h!$C:$D,2,0)&amp;","),
   "           ")</f>
        <v xml:space="preserve"> ITM_NULL,</v>
      </c>
      <c r="F61" s="3" t="str">
        <f>IF('ASSIGN C43'!F61&lt;&gt;"",
   IF(MID('ASSIGN C43'!F61,1,1)="-",
      "-"&amp;VLOOKUP(VLOOKUP(MID('ASSIGN C43'!F61,2,100),items.h!$B:$C,2,0),items.h!$C:$D,2,0)&amp;",",
       " "&amp;VLOOKUP(VLOOKUP('ASSIGN C43'!F61,items.h!$B:$C,2,0),items.h!$C:$D,2,0)&amp;","),
   "           ")</f>
        <v xml:space="preserve"> ITM_H,</v>
      </c>
      <c r="G61" s="3" t="str">
        <f>IF('ASSIGN C43'!G61&lt;&gt;"",
   IF(MID('ASSIGN C43'!G61,1,1)="-",
      "-"&amp;VLOOKUP(VLOOKUP(MID('ASSIGN C43'!G61,2,100),items.h!$B:$C,2,0),items.h!$C:$D,2,0)&amp;",",
       " "&amp;VLOOKUP(VLOOKUP('ASSIGN C43'!G61,items.h!$B:$C,2,0),items.h!$C:$D,2,0)&amp;","),
   "           ")</f>
        <v xml:space="preserve"> ITM_NULL,</v>
      </c>
      <c r="H61" s="3" t="str">
        <f>IF('ASSIGN C43'!H61&lt;&gt;"",
   IF(MID('ASSIGN C43'!H61,1,1)="-",
      "-"&amp;VLOOKUP(VLOOKUP(MID('ASSIGN C43'!H61,2,100),items.h!$B:$C,2,0),items.h!$C:$D,2,0)&amp;",",
       " "&amp;VLOOKUP(VLOOKUP('ASSIGN C43'!H61,items.h!$B:$C,2,0),items.h!$C:$D,2,0)&amp;","),
   "           ")</f>
        <v xml:space="preserve"> ITM_ETA,</v>
      </c>
      <c r="I61" s="3" t="str">
        <f>IF('ASSIGN C43'!I61&lt;&gt;"",
   IF(MID('ASSIGN C43'!I61,1,1)="-",
      "-"&amp;VLOOKUP(VLOOKUP(MID('ASSIGN C43'!I61,2,100),items.h!$B:$C,2,0),items.h!$C:$D,2,0)&amp;"",
       " "&amp;VLOOKUP(VLOOKUP('ASSIGN C43'!I61,items.h!$B:$C,2,0),items.h!$C:$D,2,0)&amp;""),
   "           ")</f>
        <v xml:space="preserve"> ITM_HEX</v>
      </c>
      <c r="J61" s="3" t="str">
        <f t="shared" si="1"/>
        <v>},</v>
      </c>
      <c r="L61" s="3" t="str">
        <f t="shared" si="2"/>
        <v xml:space="preserve"> ITM_RCL,         </v>
      </c>
      <c r="M61" s="3" t="str">
        <f t="shared" si="3"/>
        <v xml:space="preserve"> ITM_PC,          </v>
      </c>
      <c r="N61" s="3" t="str">
        <f t="shared" si="4"/>
        <v xml:space="preserve"> ITM_DELTAPC,     </v>
      </c>
      <c r="O61" s="3" t="str">
        <f t="shared" si="5"/>
        <v xml:space="preserve"> ITM_NULL,        </v>
      </c>
      <c r="P61" s="3" t="str">
        <f t="shared" si="6"/>
        <v xml:space="preserve"> ITM_H,           </v>
      </c>
      <c r="Q61" s="3" t="str">
        <f t="shared" si="7"/>
        <v xml:space="preserve"> ITM_NULL,        </v>
      </c>
      <c r="R61" s="3" t="str">
        <f t="shared" si="8"/>
        <v xml:space="preserve"> ITM_ETA,         </v>
      </c>
      <c r="S61" s="3" t="str">
        <f t="shared" si="9"/>
        <v xml:space="preserve"> ITM_HEX          </v>
      </c>
      <c r="U61" s="7" t="str">
        <f t="shared" si="10"/>
        <v>{32,   ITM_RCL,          ITM_PC,           ITM_DELTAPC,      ITM_NULL,         ITM_H,            ITM_NULL,         ITM_ETA,          ITM_HEX             },</v>
      </c>
    </row>
    <row r="62" spans="1:21">
      <c r="A62" s="3" t="str">
        <f>IF(I62&lt;&gt;"           ",'ASSIGN C43'!A62&amp;",  ","")</f>
        <v xml:space="preserve">{33,  </v>
      </c>
      <c r="B62" s="3" t="str">
        <f>IF('ASSIGN C43'!B62&lt;&gt;"",
   IF(MID('ASSIGN C43'!B62,1,1)="-",
      "-"&amp;VLOOKUP(VLOOKUP(MID('ASSIGN C43'!B62,2,100),items.h!$B:$C,2,0),items.h!$C:$D,2,0)&amp;",",
       " "&amp;VLOOKUP(VLOOKUP('ASSIGN C43'!B62,items.h!$B:$C,2,0),items.h!$C:$D,2,0)&amp;","),
   "           ")</f>
        <v xml:space="preserve"> ITM_Rdown,</v>
      </c>
      <c r="C62" s="3" t="str">
        <f>IF('ASSIGN C43'!C62&lt;&gt;"",
   IF(MID('ASSIGN C43'!C62,1,1)="-",
      "-"&amp;VLOOKUP(VLOOKUP(MID('ASSIGN C43'!C62,2,100),items.h!$B:$C,2,0),items.h!$C:$D,2,0)&amp;",",
       " "&amp;VLOOKUP(VLOOKUP('ASSIGN C43'!C62,items.h!$B:$C,2,0),items.h!$C:$D,2,0)&amp;","),
   "           ")</f>
        <v xml:space="preserve"> ITM_CONSTpi,</v>
      </c>
      <c r="D62" s="3" t="str">
        <f>IF('ASSIGN C43'!D62&lt;&gt;"",
   IF(MID('ASSIGN C43'!D62,1,1)="-",
      "-"&amp;VLOOKUP(VLOOKUP(MID('ASSIGN C43'!D62,2,100),items.h!$B:$C,2,0),items.h!$C:$D,2,0)&amp;",",
       " "&amp;VLOOKUP(VLOOKUP('ASSIGN C43'!D62,items.h!$B:$C,2,0),items.h!$C:$D,2,0)&amp;","),
   "           ")</f>
        <v xml:space="preserve"> ITM_XTHROOT,</v>
      </c>
      <c r="E62" s="3" t="str">
        <f>IF('ASSIGN C43'!E62&lt;&gt;"",
   IF(MID('ASSIGN C43'!E62,1,1)="-",
      "-"&amp;VLOOKUP(VLOOKUP(MID('ASSIGN C43'!E62,2,100),items.h!$B:$C,2,0),items.h!$C:$D,2,0)&amp;",",
       " "&amp;VLOOKUP(VLOOKUP('ASSIGN C43'!E62,items.h!$B:$C,2,0),items.h!$C:$D,2,0)&amp;","),
   "           ")</f>
        <v xml:space="preserve"> ITM_NULL,</v>
      </c>
      <c r="F62" s="3" t="str">
        <f>IF('ASSIGN C43'!F62&lt;&gt;"",
   IF(MID('ASSIGN C43'!F62,1,1)="-",
      "-"&amp;VLOOKUP(VLOOKUP(MID('ASSIGN C43'!F62,2,100),items.h!$B:$C,2,0),items.h!$C:$D,2,0)&amp;",",
       " "&amp;VLOOKUP(VLOOKUP('ASSIGN C43'!F62,items.h!$B:$C,2,0),items.h!$C:$D,2,0)&amp;","),
   "           ")</f>
        <v xml:space="preserve"> ITM_I,</v>
      </c>
      <c r="G62" s="3" t="str">
        <f>IF('ASSIGN C43'!G62&lt;&gt;"",
   IF(MID('ASSIGN C43'!G62,1,1)="-",
      "-"&amp;VLOOKUP(VLOOKUP(MID('ASSIGN C43'!G62,2,100),items.h!$B:$C,2,0),items.h!$C:$D,2,0)&amp;",",
       " "&amp;VLOOKUP(VLOOKUP('ASSIGN C43'!G62,items.h!$B:$C,2,0),items.h!$C:$D,2,0)&amp;","),
   "           ")</f>
        <v xml:space="preserve"> ITM_DOWN_ARROW,</v>
      </c>
      <c r="H62" s="3" t="str">
        <f>IF('ASSIGN C43'!H62&lt;&gt;"",
   IF(MID('ASSIGN C43'!H62,1,1)="-",
      "-"&amp;VLOOKUP(VLOOKUP(MID('ASSIGN C43'!H62,2,100),items.h!$B:$C,2,0),items.h!$C:$D,2,0)&amp;",",
       " "&amp;VLOOKUP(VLOOKUP('ASSIGN C43'!H62,items.h!$B:$C,2,0),items.h!$C:$D,2,0)&amp;","),
   "           ")</f>
        <v xml:space="preserve"> ITM_IOTA,</v>
      </c>
      <c r="I62" s="3" t="str">
        <f>IF('ASSIGN C43'!I62&lt;&gt;"",
   IF(MID('ASSIGN C43'!I62,1,1)="-",
      "-"&amp;VLOOKUP(VLOOKUP(MID('ASSIGN C43'!I62,2,100),items.h!$B:$C,2,0),items.h!$C:$D,2,0)&amp;"",
       " "&amp;VLOOKUP(VLOOKUP('ASSIGN C43'!I62,items.h!$B:$C,2,0),items.h!$C:$D,2,0)&amp;""),
   "           ")</f>
        <v xml:space="preserve"> ITM_REGI</v>
      </c>
      <c r="J62" s="3" t="str">
        <f t="shared" si="1"/>
        <v>},</v>
      </c>
      <c r="L62" s="3" t="str">
        <f t="shared" si="2"/>
        <v xml:space="preserve"> ITM_Rdown,       </v>
      </c>
      <c r="M62" s="3" t="str">
        <f t="shared" si="3"/>
        <v xml:space="preserve"> ITM_CONSTpi,     </v>
      </c>
      <c r="N62" s="3" t="str">
        <f t="shared" si="4"/>
        <v xml:space="preserve"> ITM_XTHROOT,     </v>
      </c>
      <c r="O62" s="3" t="str">
        <f t="shared" si="5"/>
        <v xml:space="preserve"> ITM_NULL,        </v>
      </c>
      <c r="P62" s="3" t="str">
        <f t="shared" si="6"/>
        <v xml:space="preserve"> ITM_I,           </v>
      </c>
      <c r="Q62" s="3" t="str">
        <f t="shared" si="7"/>
        <v xml:space="preserve"> ITM_DOWN_ARROW,  </v>
      </c>
      <c r="R62" s="3" t="str">
        <f t="shared" si="8"/>
        <v xml:space="preserve"> ITM_IOTA,        </v>
      </c>
      <c r="S62" s="3" t="str">
        <f t="shared" si="9"/>
        <v xml:space="preserve"> ITM_REGI         </v>
      </c>
      <c r="U62" s="7" t="str">
        <f t="shared" si="10"/>
        <v>{33,   ITM_Rdown,        ITM_CONSTpi,      ITM_XTHROOT,      ITM_NULL,         ITM_I,            ITM_DOWN_ARROW,   ITM_IOTA,         ITM_REGI            },</v>
      </c>
    </row>
    <row r="63" spans="1:21">
      <c r="A63" s="3" t="str">
        <f>IF(I63&lt;&gt;"           ",'ASSIGN C43'!A63&amp;",  ","")</f>
        <v xml:space="preserve">{34,  </v>
      </c>
      <c r="B63" s="3" t="str">
        <f>IF('ASSIGN C43'!B63&lt;&gt;"",
   IF(MID('ASSIGN C43'!B63,1,1)="-",
      "-"&amp;VLOOKUP(VLOOKUP(MID('ASSIGN C43'!B63,2,100),items.h!$B:$C,2,0),items.h!$C:$D,2,0)&amp;",",
       " "&amp;VLOOKUP(VLOOKUP('ASSIGN C43'!B63,items.h!$B:$C,2,0),items.h!$C:$D,2,0)&amp;","),
   "           ")</f>
        <v xml:space="preserve"> ITM_sin,</v>
      </c>
      <c r="C63" s="3" t="str">
        <f>IF('ASSIGN C43'!C63&lt;&gt;"",
   IF(MID('ASSIGN C43'!C63,1,1)="-",
      "-"&amp;VLOOKUP(VLOOKUP(MID('ASSIGN C43'!C63,2,100),items.h!$B:$C,2,0),items.h!$C:$D,2,0)&amp;",",
       " "&amp;VLOOKUP(VLOOKUP('ASSIGN C43'!C63,items.h!$B:$C,2,0),items.h!$C:$D,2,0)&amp;","),
   "           ")</f>
        <v xml:space="preserve"> ITM_arcsin,</v>
      </c>
      <c r="D63" s="3" t="str">
        <f>IF('ASSIGN C43'!D63&lt;&gt;"",
   IF(MID('ASSIGN C43'!D63,1,1)="-",
      "-"&amp;VLOOKUP(VLOOKUP(MID('ASSIGN C43'!D63,2,100),items.h!$B:$C,2,0),items.h!$C:$D,2,0)&amp;",",
       " "&amp;VLOOKUP(VLOOKUP('ASSIGN C43'!D63,items.h!$B:$C,2,0),items.h!$C:$D,2,0)&amp;","),
   "           ")</f>
        <v xml:space="preserve"> ITM_GTO,</v>
      </c>
      <c r="E63" s="3" t="str">
        <f>IF('ASSIGN C43'!E63&lt;&gt;"",
   IF(MID('ASSIGN C43'!E63,1,1)="-",
      "-"&amp;VLOOKUP(VLOOKUP(MID('ASSIGN C43'!E63,2,100),items.h!$B:$C,2,0),items.h!$C:$D,2,0)&amp;",",
       " "&amp;VLOOKUP(VLOOKUP('ASSIGN C43'!E63,items.h!$B:$C,2,0),items.h!$C:$D,2,0)&amp;","),
   "           ")</f>
        <v xml:space="preserve"> ITM_NULL,</v>
      </c>
      <c r="F63" s="3" t="str">
        <f>IF('ASSIGN C43'!F63&lt;&gt;"",
   IF(MID('ASSIGN C43'!F63,1,1)="-",
      "-"&amp;VLOOKUP(VLOOKUP(MID('ASSIGN C43'!F63,2,100),items.h!$B:$C,2,0),items.h!$C:$D,2,0)&amp;",",
       " "&amp;VLOOKUP(VLOOKUP('ASSIGN C43'!F63,items.h!$B:$C,2,0),items.h!$C:$D,2,0)&amp;","),
   "           ")</f>
        <v xml:space="preserve"> ITM_J,</v>
      </c>
      <c r="G63" s="3" t="str">
        <f>IF('ASSIGN C43'!G63&lt;&gt;"",
   IF(MID('ASSIGN C43'!G63,1,1)="-",
      "-"&amp;VLOOKUP(VLOOKUP(MID('ASSIGN C43'!G63,2,100),items.h!$B:$C,2,0),items.h!$C:$D,2,0)&amp;",",
       " "&amp;VLOOKUP(VLOOKUP('ASSIGN C43'!G63,items.h!$B:$C,2,0),items.h!$C:$D,2,0)&amp;","),
   "           ")</f>
        <v xml:space="preserve"> CHR_case,</v>
      </c>
      <c r="H63" s="3" t="str">
        <f>IF('ASSIGN C43'!H63&lt;&gt;"",
   IF(MID('ASSIGN C43'!H63,1,1)="-",
      "-"&amp;VLOOKUP(VLOOKUP(MID('ASSIGN C43'!H63,2,100),items.h!$B:$C,2,0),items.h!$C:$D,2,0)&amp;",",
       " "&amp;VLOOKUP(VLOOKUP('ASSIGN C43'!H63,items.h!$B:$C,2,0),items.h!$C:$D,2,0)&amp;","),
   "           ")</f>
        <v xml:space="preserve"> ITM_THETA,</v>
      </c>
      <c r="I63" s="3" t="str">
        <f>IF('ASSIGN C43'!I63&lt;&gt;"",
   IF(MID('ASSIGN C43'!I63,1,1)="-",
      "-"&amp;VLOOKUP(VLOOKUP(MID('ASSIGN C43'!I63,2,100),items.h!$B:$C,2,0),items.h!$C:$D,2,0)&amp;"",
       " "&amp;VLOOKUP(VLOOKUP('ASSIGN C43'!I63,items.h!$B:$C,2,0),items.h!$C:$D,2,0)&amp;""),
   "           ")</f>
        <v xml:space="preserve"> ITM_REGJ</v>
      </c>
      <c r="J63" s="3" t="str">
        <f t="shared" si="1"/>
        <v>},</v>
      </c>
      <c r="L63" s="3" t="str">
        <f t="shared" si="2"/>
        <v xml:space="preserve"> ITM_sin,         </v>
      </c>
      <c r="M63" s="3" t="str">
        <f t="shared" si="3"/>
        <v xml:space="preserve"> ITM_arcsin,      </v>
      </c>
      <c r="N63" s="3" t="str">
        <f t="shared" si="4"/>
        <v xml:space="preserve"> ITM_GTO,         </v>
      </c>
      <c r="O63" s="3" t="str">
        <f t="shared" si="5"/>
        <v xml:space="preserve"> ITM_NULL,        </v>
      </c>
      <c r="P63" s="3" t="str">
        <f t="shared" si="6"/>
        <v xml:space="preserve"> ITM_J,           </v>
      </c>
      <c r="Q63" s="3" t="str">
        <f t="shared" si="7"/>
        <v xml:space="preserve"> CHR_case,        </v>
      </c>
      <c r="R63" s="3" t="str">
        <f t="shared" si="8"/>
        <v xml:space="preserve"> ITM_THETA,       </v>
      </c>
      <c r="S63" s="3" t="str">
        <f t="shared" si="9"/>
        <v xml:space="preserve"> ITM_REGJ         </v>
      </c>
      <c r="U63" s="7" t="str">
        <f t="shared" si="10"/>
        <v>{34,   ITM_sin,          ITM_arcsin,       ITM_GTO,          ITM_NULL,         ITM_J,            CHR_case,         ITM_THETA,        ITM_REGJ            },</v>
      </c>
    </row>
    <row r="64" spans="1:21">
      <c r="A64" s="3" t="str">
        <f>IF(I64&lt;&gt;"           ",'ASSIGN C43'!A64&amp;",  ","")</f>
        <v xml:space="preserve">{35,  </v>
      </c>
      <c r="B64" s="3" t="str">
        <f>IF('ASSIGN C43'!B64&lt;&gt;"",
   IF(MID('ASSIGN C43'!B64,1,1)="-",
      "-"&amp;VLOOKUP(VLOOKUP(MID('ASSIGN C43'!B64,2,100),items.h!$B:$C,2,0),items.h!$C:$D,2,0)&amp;",",
       " "&amp;VLOOKUP(VLOOKUP('ASSIGN C43'!B64,items.h!$B:$C,2,0),items.h!$C:$D,2,0)&amp;","),
   "           ")</f>
        <v xml:space="preserve"> ITM_cos,</v>
      </c>
      <c r="C64" s="3" t="str">
        <f>IF('ASSIGN C43'!C64&lt;&gt;"",
   IF(MID('ASSIGN C43'!C64,1,1)="-",
      "-"&amp;VLOOKUP(VLOOKUP(MID('ASSIGN C43'!C64,2,100),items.h!$B:$C,2,0),items.h!$C:$D,2,0)&amp;",",
       " "&amp;VLOOKUP(VLOOKUP('ASSIGN C43'!C64,items.h!$B:$C,2,0),items.h!$C:$D,2,0)&amp;","),
   "           ")</f>
        <v xml:space="preserve"> ITM_arccos,</v>
      </c>
      <c r="D64" s="3" t="str">
        <f>IF('ASSIGN C43'!D64&lt;&gt;"",
   IF(MID('ASSIGN C43'!D64,1,1)="-",
      "-"&amp;VLOOKUP(VLOOKUP(MID('ASSIGN C43'!D64,2,100),items.h!$B:$C,2,0),items.h!$C:$D,2,0)&amp;",",
       " "&amp;VLOOKUP(VLOOKUP('ASSIGN C43'!D64,items.h!$B:$C,2,0),items.h!$C:$D,2,0)&amp;","),
   "           ")</f>
        <v xml:space="preserve"> ITM_LBL,</v>
      </c>
      <c r="E64" s="3" t="str">
        <f>IF('ASSIGN C43'!E64&lt;&gt;"",
   IF(MID('ASSIGN C43'!E64,1,1)="-",
      "-"&amp;VLOOKUP(VLOOKUP(MID('ASSIGN C43'!E64,2,100),items.h!$B:$C,2,0),items.h!$C:$D,2,0)&amp;",",
       " "&amp;VLOOKUP(VLOOKUP('ASSIGN C43'!E64,items.h!$B:$C,2,0),items.h!$C:$D,2,0)&amp;","),
   "           ")</f>
        <v xml:space="preserve"> ITM_NULL,</v>
      </c>
      <c r="F64" s="3" t="str">
        <f>IF('ASSIGN C43'!F64&lt;&gt;"",
   IF(MID('ASSIGN C43'!F64,1,1)="-",
      "-"&amp;VLOOKUP(VLOOKUP(MID('ASSIGN C43'!F64,2,100),items.h!$B:$C,2,0),items.h!$C:$D,2,0)&amp;",",
       " "&amp;VLOOKUP(VLOOKUP('ASSIGN C43'!F64,items.h!$B:$C,2,0),items.h!$C:$D,2,0)&amp;","),
   "           ")</f>
        <v xml:space="preserve"> ITM_K,</v>
      </c>
      <c r="G64" s="3" t="str">
        <f>IF('ASSIGN C43'!G64&lt;&gt;"",
   IF(MID('ASSIGN C43'!G64,1,1)="-",
      "-"&amp;VLOOKUP(VLOOKUP(MID('ASSIGN C43'!G64,2,100),items.h!$B:$C,2,0),items.h!$C:$D,2,0)&amp;",",
       " "&amp;VLOOKUP(VLOOKUP('ASSIGN C43'!G64,items.h!$B:$C,2,0),items.h!$C:$D,2,0)&amp;","),
   "           ")</f>
        <v xml:space="preserve"> ITM_NULL,</v>
      </c>
      <c r="H64" s="3" t="str">
        <f>IF('ASSIGN C43'!H64&lt;&gt;"",
   IF(MID('ASSIGN C43'!H64,1,1)="-",
      "-"&amp;VLOOKUP(VLOOKUP(MID('ASSIGN C43'!H64,2,100),items.h!$B:$C,2,0),items.h!$C:$D,2,0)&amp;",",
       " "&amp;VLOOKUP(VLOOKUP('ASSIGN C43'!H64,items.h!$B:$C,2,0),items.h!$C:$D,2,0)&amp;","),
   "           ")</f>
        <v xml:space="preserve"> ITM_KAPPA,</v>
      </c>
      <c r="I64" s="3" t="str">
        <f>IF('ASSIGN C43'!I64&lt;&gt;"",
   IF(MID('ASSIGN C43'!I64,1,1)="-",
      "-"&amp;VLOOKUP(VLOOKUP(MID('ASSIGN C43'!I64,2,100),items.h!$B:$C,2,0),items.h!$C:$D,2,0)&amp;"",
       " "&amp;VLOOKUP(VLOOKUP('ASSIGN C43'!I64,items.h!$B:$C,2,0),items.h!$C:$D,2,0)&amp;""),
   "           ")</f>
        <v xml:space="preserve"> ITM_REGK</v>
      </c>
      <c r="J64" s="3" t="str">
        <f t="shared" si="1"/>
        <v>},</v>
      </c>
      <c r="L64" s="3" t="str">
        <f t="shared" si="2"/>
        <v xml:space="preserve"> ITM_cos,         </v>
      </c>
      <c r="M64" s="3" t="str">
        <f t="shared" si="3"/>
        <v xml:space="preserve"> ITM_arccos,      </v>
      </c>
      <c r="N64" s="3" t="str">
        <f t="shared" si="4"/>
        <v xml:space="preserve"> ITM_LBL,         </v>
      </c>
      <c r="O64" s="3" t="str">
        <f t="shared" si="5"/>
        <v xml:space="preserve"> ITM_NULL,        </v>
      </c>
      <c r="P64" s="3" t="str">
        <f t="shared" si="6"/>
        <v xml:space="preserve"> ITM_K,           </v>
      </c>
      <c r="Q64" s="3" t="str">
        <f t="shared" si="7"/>
        <v xml:space="preserve"> ITM_NULL,        </v>
      </c>
      <c r="R64" s="3" t="str">
        <f t="shared" si="8"/>
        <v xml:space="preserve"> ITM_KAPPA,       </v>
      </c>
      <c r="S64" s="3" t="str">
        <f t="shared" si="9"/>
        <v xml:space="preserve"> ITM_REGK         </v>
      </c>
      <c r="U64" s="7" t="str">
        <f t="shared" si="10"/>
        <v>{35,   ITM_cos,          ITM_arccos,       ITM_LBL,          ITM_NULL,         ITM_K,            ITM_NULL,         ITM_KAPPA,        ITM_REGK            },</v>
      </c>
    </row>
    <row r="65" spans="1:21">
      <c r="A65" s="3" t="str">
        <f>IF(I65&lt;&gt;"           ",'ASSIGN C43'!A65&amp;",  ","")</f>
        <v xml:space="preserve">{36,  </v>
      </c>
      <c r="B65" s="3" t="str">
        <f>IF('ASSIGN C43'!B65&lt;&gt;"",
   IF(MID('ASSIGN C43'!B65,1,1)="-",
      "-"&amp;VLOOKUP(VLOOKUP(MID('ASSIGN C43'!B65,2,100),items.h!$B:$C,2,0),items.h!$C:$D,2,0)&amp;",",
       " "&amp;VLOOKUP(VLOOKUP('ASSIGN C43'!B65,items.h!$B:$C,2,0),items.h!$C:$D,2,0)&amp;","),
   "           ")</f>
        <v xml:space="preserve"> ITM_tan,</v>
      </c>
      <c r="C65" s="3" t="str">
        <f>IF('ASSIGN C43'!C65&lt;&gt;"",
   IF(MID('ASSIGN C43'!C65,1,1)="-",
      "-"&amp;VLOOKUP(VLOOKUP(MID('ASSIGN C43'!C65,2,100),items.h!$B:$C,2,0),items.h!$C:$D,2,0)&amp;",",
       " "&amp;VLOOKUP(VLOOKUP('ASSIGN C43'!C65,items.h!$B:$C,2,0),items.h!$C:$D,2,0)&amp;","),
   "           ")</f>
        <v xml:space="preserve"> ITM_arctan,</v>
      </c>
      <c r="D65" s="3" t="str">
        <f>IF('ASSIGN C43'!D65&lt;&gt;"",
   IF(MID('ASSIGN C43'!D65,1,1)="-",
      "-"&amp;VLOOKUP(VLOOKUP(MID('ASSIGN C43'!D65,2,100),items.h!$B:$C,2,0),items.h!$C:$D,2,0)&amp;",",
       " "&amp;VLOOKUP(VLOOKUP('ASSIGN C43'!D65,items.h!$B:$C,2,0),items.h!$C:$D,2,0)&amp;","),
   "           ")</f>
        <v xml:space="preserve"> ITM_RTN,</v>
      </c>
      <c r="E65" s="3" t="str">
        <f>IF('ASSIGN C43'!E65&lt;&gt;"",
   IF(MID('ASSIGN C43'!E65,1,1)="-",
      "-"&amp;VLOOKUP(VLOOKUP(MID('ASSIGN C43'!E65,2,100),items.h!$B:$C,2,0),items.h!$C:$D,2,0)&amp;",",
       " "&amp;VLOOKUP(VLOOKUP('ASSIGN C43'!E65,items.h!$B:$C,2,0),items.h!$C:$D,2,0)&amp;","),
   "           ")</f>
        <v xml:space="preserve"> ITM_NULL,</v>
      </c>
      <c r="F65" s="3" t="str">
        <f>IF('ASSIGN C43'!F65&lt;&gt;"",
   IF(MID('ASSIGN C43'!F65,1,1)="-",
      "-"&amp;VLOOKUP(VLOOKUP(MID('ASSIGN C43'!F65,2,100),items.h!$B:$C,2,0),items.h!$C:$D,2,0)&amp;",",
       " "&amp;VLOOKUP(VLOOKUP('ASSIGN C43'!F65,items.h!$B:$C,2,0),items.h!$C:$D,2,0)&amp;","),
   "           ")</f>
        <v xml:space="preserve"> ITM_L,</v>
      </c>
      <c r="G65" s="3" t="str">
        <f>IF('ASSIGN C43'!G65&lt;&gt;"",
   IF(MID('ASSIGN C43'!G65,1,1)="-",
      "-"&amp;VLOOKUP(VLOOKUP(MID('ASSIGN C43'!G65,2,100),items.h!$B:$C,2,0),items.h!$C:$D,2,0)&amp;",",
       " "&amp;VLOOKUP(VLOOKUP('ASSIGN C43'!G65,items.h!$B:$C,2,0),items.h!$C:$D,2,0)&amp;","),
   "           ")</f>
        <v xml:space="preserve"> ITM_NULL,</v>
      </c>
      <c r="H65" s="3" t="str">
        <f>IF('ASSIGN C43'!H65&lt;&gt;"",
   IF(MID('ASSIGN C43'!H65,1,1)="-",
      "-"&amp;VLOOKUP(VLOOKUP(MID('ASSIGN C43'!H65,2,100),items.h!$B:$C,2,0),items.h!$C:$D,2,0)&amp;",",
       " "&amp;VLOOKUP(VLOOKUP('ASSIGN C43'!H65,items.h!$B:$C,2,0),items.h!$C:$D,2,0)&amp;","),
   "           ")</f>
        <v xml:space="preserve"> ITM_LAMBDA,</v>
      </c>
      <c r="I65" s="3" t="str">
        <f>IF('ASSIGN C43'!I65&lt;&gt;"",
   IF(MID('ASSIGN C43'!I65,1,1)="-",
      "-"&amp;VLOOKUP(VLOOKUP(MID('ASSIGN C43'!I65,2,100),items.h!$B:$C,2,0),items.h!$C:$D,2,0)&amp;"",
       " "&amp;VLOOKUP(VLOOKUP('ASSIGN C43'!I65,items.h!$B:$C,2,0),items.h!$C:$D,2,0)&amp;""),
   "           ")</f>
        <v xml:space="preserve"> ITM_REGL</v>
      </c>
      <c r="J65" s="3" t="str">
        <f t="shared" si="1"/>
        <v>},</v>
      </c>
      <c r="L65" s="3" t="str">
        <f t="shared" si="2"/>
        <v xml:space="preserve"> ITM_tan,         </v>
      </c>
      <c r="M65" s="3" t="str">
        <f t="shared" si="3"/>
        <v xml:space="preserve"> ITM_arctan,      </v>
      </c>
      <c r="N65" s="3" t="str">
        <f t="shared" si="4"/>
        <v xml:space="preserve"> ITM_RTN,         </v>
      </c>
      <c r="O65" s="3" t="str">
        <f t="shared" si="5"/>
        <v xml:space="preserve"> ITM_NULL,        </v>
      </c>
      <c r="P65" s="3" t="str">
        <f t="shared" si="6"/>
        <v xml:space="preserve"> ITM_L,           </v>
      </c>
      <c r="Q65" s="3" t="str">
        <f t="shared" si="7"/>
        <v xml:space="preserve"> ITM_NULL,        </v>
      </c>
      <c r="R65" s="3" t="str">
        <f t="shared" si="8"/>
        <v xml:space="preserve"> ITM_LAMBDA,      </v>
      </c>
      <c r="S65" s="3" t="str">
        <f t="shared" si="9"/>
        <v xml:space="preserve"> ITM_REGL         </v>
      </c>
      <c r="U65" s="7" t="str">
        <f t="shared" si="10"/>
        <v>{36,   ITM_tan,          ITM_arctan,       ITM_RTN,          ITM_NULL,         ITM_L,            ITM_NULL,         ITM_LAMBDA,       ITM_REGL            },</v>
      </c>
    </row>
    <row r="66" spans="1:21">
      <c r="A66" s="3" t="str">
        <f>IF(I66&lt;&gt;"           ",'ASSIGN C43'!A66&amp;",  ","")</f>
        <v/>
      </c>
      <c r="B66" s="3" t="str">
        <f>IF('ASSIGN C43'!B66&lt;&gt;"",
   IF(MID('ASSIGN C43'!B66,1,1)="-",
      "-"&amp;VLOOKUP(VLOOKUP(MID('ASSIGN C43'!B66,2,100),items.h!$B:$C,2,0),items.h!$C:$D,2,0)&amp;",",
       " "&amp;VLOOKUP(VLOOKUP('ASSIGN C43'!B66,items.h!$B:$C,2,0),items.h!$C:$D,2,0)&amp;","),
   "           ")</f>
        <v xml:space="preserve">           </v>
      </c>
      <c r="C66" s="3" t="str">
        <f>IF('ASSIGN C43'!C66&lt;&gt;"",
   IF(MID('ASSIGN C43'!C66,1,1)="-",
      "-"&amp;VLOOKUP(VLOOKUP(MID('ASSIGN C43'!C66,2,100),items.h!$B:$C,2,0),items.h!$C:$D,2,0)&amp;",",
       " "&amp;VLOOKUP(VLOOKUP('ASSIGN C43'!C66,items.h!$B:$C,2,0),items.h!$C:$D,2,0)&amp;","),
   "           ")</f>
        <v xml:space="preserve">           </v>
      </c>
      <c r="D66" s="3" t="str">
        <f>IF('ASSIGN C43'!D66&lt;&gt;"",
   IF(MID('ASSIGN C43'!D66,1,1)="-",
      "-"&amp;VLOOKUP(VLOOKUP(MID('ASSIGN C43'!D66,2,100),items.h!$B:$C,2,0),items.h!$C:$D,2,0)&amp;",",
       " "&amp;VLOOKUP(VLOOKUP('ASSIGN C43'!D66,items.h!$B:$C,2,0),items.h!$C:$D,2,0)&amp;","),
   "           ")</f>
        <v xml:space="preserve">           </v>
      </c>
      <c r="E66" s="3" t="str">
        <f>IF('ASSIGN C43'!E66&lt;&gt;"",
   IF(MID('ASSIGN C43'!E66,1,1)="-",
      "-"&amp;VLOOKUP(VLOOKUP(MID('ASSIGN C43'!E66,2,100),items.h!$B:$C,2,0),items.h!$C:$D,2,0)&amp;",",
       " "&amp;VLOOKUP(VLOOKUP('ASSIGN C43'!E66,items.h!$B:$C,2,0),items.h!$C:$D,2,0)&amp;","),
   "           ")</f>
        <v xml:space="preserve">           </v>
      </c>
      <c r="F66" s="3" t="str">
        <f>IF('ASSIGN C43'!F66&lt;&gt;"",
   IF(MID('ASSIGN C43'!F66,1,1)="-",
      "-"&amp;VLOOKUP(VLOOKUP(MID('ASSIGN C43'!F66,2,100),items.h!$B:$C,2,0),items.h!$C:$D,2,0)&amp;",",
       " "&amp;VLOOKUP(VLOOKUP('ASSIGN C43'!F66,items.h!$B:$C,2,0),items.h!$C:$D,2,0)&amp;","),
   "           ")</f>
        <v xml:space="preserve">           </v>
      </c>
      <c r="G66" s="3" t="str">
        <f>IF('ASSIGN C43'!G66&lt;&gt;"",
   IF(MID('ASSIGN C43'!G66,1,1)="-",
      "-"&amp;VLOOKUP(VLOOKUP(MID('ASSIGN C43'!G66,2,100),items.h!$B:$C,2,0),items.h!$C:$D,2,0)&amp;",",
       " "&amp;VLOOKUP(VLOOKUP('ASSIGN C43'!G66,items.h!$B:$C,2,0),items.h!$C:$D,2,0)&amp;","),
   "           ")</f>
        <v xml:space="preserve">           </v>
      </c>
      <c r="H66" s="3" t="str">
        <f>IF('ASSIGN C43'!H66&lt;&gt;"",
   IF(MID('ASSIGN C43'!H66,1,1)="-",
      "-"&amp;VLOOKUP(VLOOKUP(MID('ASSIGN C43'!H66,2,100),items.h!$B:$C,2,0),items.h!$C:$D,2,0)&amp;",",
       " "&amp;VLOOKUP(VLOOKUP('ASSIGN C43'!H66,items.h!$B:$C,2,0),items.h!$C:$D,2,0)&amp;","),
   "           ")</f>
        <v xml:space="preserve">           </v>
      </c>
      <c r="I66" s="3" t="str">
        <f>IF('ASSIGN C43'!I66&lt;&gt;"",
   IF(MID('ASSIGN C43'!I66,1,1)="-",
      "-"&amp;VLOOKUP(VLOOKUP(MID('ASSIGN C43'!I66,2,100),items.h!$B:$C,2,0),items.h!$C:$D,2,0)&amp;"",
       " "&amp;VLOOKUP(VLOOKUP('ASSIGN C43'!I66,items.h!$B:$C,2,0),items.h!$C:$D,2,0)&amp;""),
   "           ")</f>
        <v xml:space="preserve">           </v>
      </c>
      <c r="J66" s="3" t="str">
        <f t="shared" si="1"/>
        <v/>
      </c>
      <c r="L66" s="3" t="str">
        <f t="shared" si="2"/>
        <v xml:space="preserve">                  </v>
      </c>
      <c r="M66" s="3" t="str">
        <f t="shared" si="3"/>
        <v xml:space="preserve">                  </v>
      </c>
      <c r="N66" s="3" t="str">
        <f t="shared" si="4"/>
        <v xml:space="preserve">                  </v>
      </c>
      <c r="O66" s="3" t="str">
        <f t="shared" si="5"/>
        <v xml:space="preserve">                  </v>
      </c>
      <c r="P66" s="3" t="str">
        <f t="shared" si="6"/>
        <v xml:space="preserve">                  </v>
      </c>
      <c r="Q66" s="3" t="str">
        <f t="shared" si="7"/>
        <v xml:space="preserve">                  </v>
      </c>
      <c r="R66" s="3" t="str">
        <f t="shared" si="8"/>
        <v xml:space="preserve">                  </v>
      </c>
      <c r="S66" s="3" t="str">
        <f t="shared" si="9"/>
        <v xml:space="preserve">                  </v>
      </c>
      <c r="U66" s="7" t="str">
        <f t="shared" si="10"/>
        <v xml:space="preserve">                                                                                                                                                   </v>
      </c>
    </row>
    <row r="67" spans="1:21">
      <c r="A67" s="3" t="str">
        <f>IF(I67&lt;&gt;"           ",'ASSIGN C43'!A67&amp;",  ","")</f>
        <v xml:space="preserve">{41,  </v>
      </c>
      <c r="B67" s="3" t="str">
        <f>IF('ASSIGN C43'!B67&lt;&gt;"",
   IF(MID('ASSIGN C43'!B67,1,1)="-",
      "-"&amp;VLOOKUP(VLOOKUP(MID('ASSIGN C43'!B67,2,100),items.h!$B:$C,2,0),items.h!$C:$D,2,0)&amp;",",
       " "&amp;VLOOKUP(VLOOKUP('ASSIGN C43'!B67,items.h!$B:$C,2,0),items.h!$C:$D,2,0)&amp;","),
   "           ")</f>
        <v xml:space="preserve"> ITM_ENTER,</v>
      </c>
      <c r="C67" s="3" t="str">
        <f>IF('ASSIGN C43'!C67&lt;&gt;"",
   IF(MID('ASSIGN C43'!C67,1,1)="-",
      "-"&amp;VLOOKUP(VLOOKUP(MID('ASSIGN C43'!C67,2,100),items.h!$B:$C,2,0),items.h!$C:$D,2,0)&amp;",",
       " "&amp;VLOOKUP(VLOOKUP('ASSIGN C43'!C67,items.h!$B:$C,2,0),items.h!$C:$D,2,0)&amp;","),
   "           ")</f>
        <v xml:space="preserve"> KEY_COMPLEX,</v>
      </c>
      <c r="D67" s="3" t="str">
        <f>IF('ASSIGN C43'!D67&lt;&gt;"",
   IF(MID('ASSIGN C43'!D67,1,1)="-",
      "-"&amp;VLOOKUP(VLOOKUP(MID('ASSIGN C43'!D67,2,100),items.h!$B:$C,2,0),items.h!$C:$D,2,0)&amp;",",
       " "&amp;VLOOKUP(VLOOKUP('ASSIGN C43'!D67,items.h!$B:$C,2,0),items.h!$C:$D,2,0)&amp;","),
   "           ")</f>
        <v>-MNU_CPX,</v>
      </c>
      <c r="E67" s="3" t="str">
        <f>IF('ASSIGN C43'!E67&lt;&gt;"",
   IF(MID('ASSIGN C43'!E67,1,1)="-",
      "-"&amp;VLOOKUP(VLOOKUP(MID('ASSIGN C43'!E67,2,100),items.h!$B:$C,2,0),items.h!$C:$D,2,0)&amp;",",
       " "&amp;VLOOKUP(VLOOKUP('ASSIGN C43'!E67,items.h!$B:$C,2,0),items.h!$C:$D,2,0)&amp;","),
   "           ")</f>
        <v xml:space="preserve"> ITM_ENTER,</v>
      </c>
      <c r="F67" s="3" t="str">
        <f>IF('ASSIGN C43'!F67&lt;&gt;"",
   IF(MID('ASSIGN C43'!F67,1,1)="-",
      "-"&amp;VLOOKUP(VLOOKUP(MID('ASSIGN C43'!F67,2,100),items.h!$B:$C,2,0),items.h!$C:$D,2,0)&amp;",",
       " "&amp;VLOOKUP(VLOOKUP('ASSIGN C43'!F67,items.h!$B:$C,2,0),items.h!$C:$D,2,0)&amp;","),
   "           ")</f>
        <v xml:space="preserve"> ITM_ENTER,</v>
      </c>
      <c r="G67" s="3" t="str">
        <f>IF('ASSIGN C43'!G67&lt;&gt;"",
   IF(MID('ASSIGN C43'!G67,1,1)="-",
      "-"&amp;VLOOKUP(VLOOKUP(MID('ASSIGN C43'!G67,2,100),items.h!$B:$C,2,0),items.h!$C:$D,2,0)&amp;",",
       " "&amp;VLOOKUP(VLOOKUP('ASSIGN C43'!G67,items.h!$B:$C,2,0),items.h!$C:$D,2,0)&amp;","),
   "           ")</f>
        <v xml:space="preserve"> ITM_NULL,</v>
      </c>
      <c r="H67" s="3" t="str">
        <f>IF('ASSIGN C43'!H67&lt;&gt;"",
   IF(MID('ASSIGN C43'!H67,1,1)="-",
      "-"&amp;VLOOKUP(VLOOKUP(MID('ASSIGN C43'!H67,2,100),items.h!$B:$C,2,0),items.h!$C:$D,2,0)&amp;",",
       " "&amp;VLOOKUP(VLOOKUP('ASSIGN C43'!H67,items.h!$B:$C,2,0),items.h!$C:$D,2,0)&amp;","),
   "           ")</f>
        <v xml:space="preserve"> ITM_NULL,</v>
      </c>
      <c r="I67" s="3" t="str">
        <f>IF('ASSIGN C43'!I67&lt;&gt;"",
   IF(MID('ASSIGN C43'!I67,1,1)="-",
      "-"&amp;VLOOKUP(VLOOKUP(MID('ASSIGN C43'!I67,2,100),items.h!$B:$C,2,0),items.h!$C:$D,2,0)&amp;"",
       " "&amp;VLOOKUP(VLOOKUP('ASSIGN C43'!I67,items.h!$B:$C,2,0),items.h!$C:$D,2,0)&amp;""),
   "           ")</f>
        <v xml:space="preserve"> ITM_ENTER</v>
      </c>
      <c r="J67" s="3" t="str">
        <f t="shared" si="1"/>
        <v>},</v>
      </c>
      <c r="L67" s="3" t="str">
        <f t="shared" si="2"/>
        <v xml:space="preserve"> ITM_ENTER,       </v>
      </c>
      <c r="M67" s="3" t="str">
        <f t="shared" si="3"/>
        <v xml:space="preserve"> KEY_COMPLEX,     </v>
      </c>
      <c r="N67" s="3" t="str">
        <f t="shared" si="4"/>
        <v xml:space="preserve">-MNU_CPX,         </v>
      </c>
      <c r="O67" s="3" t="str">
        <f t="shared" si="5"/>
        <v xml:space="preserve"> ITM_ENTER,       </v>
      </c>
      <c r="P67" s="3" t="str">
        <f t="shared" si="6"/>
        <v xml:space="preserve"> ITM_ENTER,       </v>
      </c>
      <c r="Q67" s="3" t="str">
        <f t="shared" si="7"/>
        <v xml:space="preserve"> ITM_NULL,        </v>
      </c>
      <c r="R67" s="3" t="str">
        <f t="shared" si="8"/>
        <v xml:space="preserve"> ITM_NULL,        </v>
      </c>
      <c r="S67" s="3" t="str">
        <f t="shared" si="9"/>
        <v xml:space="preserve"> ITM_ENTER        </v>
      </c>
      <c r="U67" s="7" t="str">
        <f t="shared" si="10"/>
        <v>{41,   ITM_ENTER,        KEY_COMPLEX,     -MNU_CPX,          ITM_ENTER,        ITM_ENTER,        ITM_NULL,         ITM_NULL,         ITM_ENTER           },</v>
      </c>
    </row>
    <row r="68" spans="1:21">
      <c r="A68" s="3" t="str">
        <f>IF(I68&lt;&gt;"           ",'ASSIGN C43'!A68&amp;",  ","")</f>
        <v xml:space="preserve">{42,  </v>
      </c>
      <c r="B68" s="3" t="str">
        <f>IF('ASSIGN C43'!B68&lt;&gt;"",
   IF(MID('ASSIGN C43'!B68,1,1)="-",
      "-"&amp;VLOOKUP(VLOOKUP(MID('ASSIGN C43'!B68,2,100),items.h!$B:$C,2,0),items.h!$C:$D,2,0)&amp;",",
       " "&amp;VLOOKUP(VLOOKUP('ASSIGN C43'!B68,items.h!$B:$C,2,0),items.h!$C:$D,2,0)&amp;","),
   "           ")</f>
        <v xml:space="preserve"> ITM_XexY,</v>
      </c>
      <c r="C68" s="3" t="str">
        <f>IF('ASSIGN C43'!C68&lt;&gt;"",
   IF(MID('ASSIGN C43'!C68,1,1)="-",
      "-"&amp;VLOOKUP(VLOOKUP(MID('ASSIGN C43'!C68,2,100),items.h!$B:$C,2,0),items.h!$C:$D,2,0)&amp;",",
       " "&amp;VLOOKUP(VLOOKUP('ASSIGN C43'!C68,items.h!$B:$C,2,0),items.h!$C:$D,2,0)&amp;","),
   "           ")</f>
        <v xml:space="preserve"> ITM_LASTX,</v>
      </c>
      <c r="D68" s="3" t="str">
        <f>IF('ASSIGN C43'!D68&lt;&gt;"",
   IF(MID('ASSIGN C43'!D68,1,1)="-",
      "-"&amp;VLOOKUP(VLOOKUP(MID('ASSIGN C43'!D68,2,100),items.h!$B:$C,2,0),items.h!$C:$D,2,0)&amp;",",
       " "&amp;VLOOKUP(VLOOKUP('ASSIGN C43'!D68,items.h!$B:$C,2,0),items.h!$C:$D,2,0)&amp;","),
   "           ")</f>
        <v xml:space="preserve"> ITM_Rup,</v>
      </c>
      <c r="E68" s="3" t="str">
        <f>IF('ASSIGN C43'!E68&lt;&gt;"",
   IF(MID('ASSIGN C43'!E68,1,1)="-",
      "-"&amp;VLOOKUP(VLOOKUP(MID('ASSIGN C43'!E68,2,100),items.h!$B:$C,2,0),items.h!$C:$D,2,0)&amp;",",
       " "&amp;VLOOKUP(VLOOKUP('ASSIGN C43'!E68,items.h!$B:$C,2,0),items.h!$C:$D,2,0)&amp;","),
   "           ")</f>
        <v xml:space="preserve"> ITM_ex,</v>
      </c>
      <c r="F68" s="3" t="str">
        <f>IF('ASSIGN C43'!F68&lt;&gt;"",
   IF(MID('ASSIGN C43'!F68,1,1)="-",
      "-"&amp;VLOOKUP(VLOOKUP(MID('ASSIGN C43'!F68,2,100),items.h!$B:$C,2,0),items.h!$C:$D,2,0)&amp;",",
       " "&amp;VLOOKUP(VLOOKUP('ASSIGN C43'!F68,items.h!$B:$C,2,0),items.h!$C:$D,2,0)&amp;","),
   "           ")</f>
        <v xml:space="preserve"> ITM_M,</v>
      </c>
      <c r="G68" s="3" t="str">
        <f>IF('ASSIGN C43'!G68&lt;&gt;"",
   IF(MID('ASSIGN C43'!G68,1,1)="-",
      "-"&amp;VLOOKUP(VLOOKUP(MID('ASSIGN C43'!G68,2,100),items.h!$B:$C,2,0),items.h!$C:$D,2,0)&amp;",",
       " "&amp;VLOOKUP(VLOOKUP('ASSIGN C43'!G68,items.h!$B:$C,2,0),items.h!$C:$D,2,0)&amp;","),
   "           ")</f>
        <v xml:space="preserve"> ITM_ex,</v>
      </c>
      <c r="H68" s="3" t="str">
        <f>IF('ASSIGN C43'!H68&lt;&gt;"",
   IF(MID('ASSIGN C43'!H68,1,1)="-",
      "-"&amp;VLOOKUP(VLOOKUP(MID('ASSIGN C43'!H68,2,100),items.h!$B:$C,2,0),items.h!$C:$D,2,0)&amp;",",
       " "&amp;VLOOKUP(VLOOKUP('ASSIGN C43'!H68,items.h!$B:$C,2,0),items.h!$C:$D,2,0)&amp;","),
   "           ")</f>
        <v xml:space="preserve"> ITM_MU,</v>
      </c>
      <c r="I68" s="3" t="str">
        <f>IF('ASSIGN C43'!I68&lt;&gt;"",
   IF(MID('ASSIGN C43'!I68,1,1)="-",
      "-"&amp;VLOOKUP(VLOOKUP(MID('ASSIGN C43'!I68,2,100),items.h!$B:$C,2,0),items.h!$C:$D,2,0)&amp;"",
       " "&amp;VLOOKUP(VLOOKUP('ASSIGN C43'!I68,items.h!$B:$C,2,0),items.h!$C:$D,2,0)&amp;""),
   "           ")</f>
        <v xml:space="preserve"> ITM_NULL</v>
      </c>
      <c r="J68" s="3" t="str">
        <f t="shared" si="1"/>
        <v>},</v>
      </c>
      <c r="L68" s="3" t="str">
        <f t="shared" si="2"/>
        <v xml:space="preserve"> ITM_XexY,        </v>
      </c>
      <c r="M68" s="3" t="str">
        <f t="shared" si="3"/>
        <v xml:space="preserve"> ITM_LASTX,       </v>
      </c>
      <c r="N68" s="3" t="str">
        <f t="shared" si="4"/>
        <v xml:space="preserve"> ITM_Rup,         </v>
      </c>
      <c r="O68" s="3" t="str">
        <f t="shared" si="5"/>
        <v xml:space="preserve"> ITM_ex,          </v>
      </c>
      <c r="P68" s="3" t="str">
        <f t="shared" si="6"/>
        <v xml:space="preserve"> ITM_M,           </v>
      </c>
      <c r="Q68" s="3" t="str">
        <f t="shared" si="7"/>
        <v xml:space="preserve"> ITM_ex,          </v>
      </c>
      <c r="R68" s="3" t="str">
        <f t="shared" si="8"/>
        <v xml:space="preserve"> ITM_MU,          </v>
      </c>
      <c r="S68" s="3" t="str">
        <f t="shared" si="9"/>
        <v xml:space="preserve"> ITM_NULL         </v>
      </c>
      <c r="U68" s="7" t="str">
        <f t="shared" si="10"/>
        <v>{42,   ITM_XexY,         ITM_LASTX,        ITM_Rup,          ITM_ex,           ITM_M,            ITM_ex,           ITM_MU,           ITM_NULL            },</v>
      </c>
    </row>
    <row r="69" spans="1:21">
      <c r="A69" s="3" t="str">
        <f>IF(I69&lt;&gt;"           ",'ASSIGN C43'!A69&amp;",  ","")</f>
        <v xml:space="preserve">{43,  </v>
      </c>
      <c r="B69" s="3" t="str">
        <f>IF('ASSIGN C43'!B69&lt;&gt;"",
   IF(MID('ASSIGN C43'!B69,1,1)="-",
      "-"&amp;VLOOKUP(VLOOKUP(MID('ASSIGN C43'!B69,2,100),items.h!$B:$C,2,0),items.h!$C:$D,2,0)&amp;",",
       " "&amp;VLOOKUP(VLOOKUP('ASSIGN C43'!B69,items.h!$B:$C,2,0),items.h!$C:$D,2,0)&amp;","),
   "           ")</f>
        <v xml:space="preserve"> ITM_CHS,</v>
      </c>
      <c r="C69" s="3" t="str">
        <f>IF('ASSIGN C43'!C69&lt;&gt;"",
   IF(MID('ASSIGN C43'!C69,1,1)="-",
      "-"&amp;VLOOKUP(VLOOKUP(MID('ASSIGN C43'!C69,2,100),items.h!$B:$C,2,0),items.h!$C:$D,2,0)&amp;",",
       " "&amp;VLOOKUP(VLOOKUP('ASSIGN C43'!C69,items.h!$B:$C,2,0),items.h!$C:$D,2,0)&amp;","),
   "           ")</f>
        <v>-MNU_MODE,</v>
      </c>
      <c r="D69" s="3" t="str">
        <f>IF('ASSIGN C43'!D69&lt;&gt;"",
   IF(MID('ASSIGN C43'!D69,1,1)="-",
      "-"&amp;VLOOKUP(VLOOKUP(MID('ASSIGN C43'!D69,2,100),items.h!$B:$C,2,0),items.h!$C:$D,2,0)&amp;",",
       " "&amp;VLOOKUP(VLOOKUP('ASSIGN C43'!D69,items.h!$B:$C,2,0),items.h!$C:$D,2,0)&amp;","),
   "           ")</f>
        <v>-MNU_EXP,</v>
      </c>
      <c r="E69" s="3" t="str">
        <f>IF('ASSIGN C43'!E69&lt;&gt;"",
   IF(MID('ASSIGN C43'!E69,1,1)="-",
      "-"&amp;VLOOKUP(VLOOKUP(MID('ASSIGN C43'!E69,2,100),items.h!$B:$C,2,0),items.h!$C:$D,2,0)&amp;",",
       " "&amp;VLOOKUP(VLOOKUP('ASSIGN C43'!E69,items.h!$B:$C,2,0),items.h!$C:$D,2,0)&amp;","),
   "           ")</f>
        <v xml:space="preserve"> ITM_PLUS_MINUS,</v>
      </c>
      <c r="F69" s="3" t="str">
        <f>IF('ASSIGN C43'!F69&lt;&gt;"",
   IF(MID('ASSIGN C43'!F69,1,1)="-",
      "-"&amp;VLOOKUP(VLOOKUP(MID('ASSIGN C43'!F69,2,100),items.h!$B:$C,2,0),items.h!$C:$D,2,0)&amp;",",
       " "&amp;VLOOKUP(VLOOKUP('ASSIGN C43'!F69,items.h!$B:$C,2,0),items.h!$C:$D,2,0)&amp;","),
   "           ")</f>
        <v xml:space="preserve"> ITM_N,</v>
      </c>
      <c r="G69" s="3" t="str">
        <f>IF('ASSIGN C43'!G69&lt;&gt;"",
   IF(MID('ASSIGN C43'!G69,1,1)="-",
      "-"&amp;VLOOKUP(VLOOKUP(MID('ASSIGN C43'!G69,2,100),items.h!$B:$C,2,0),items.h!$C:$D,2,0)&amp;",",
       " "&amp;VLOOKUP(VLOOKUP('ASSIGN C43'!G69,items.h!$B:$C,2,0),items.h!$C:$D,2,0)&amp;","),
   "           ")</f>
        <v xml:space="preserve"> ITM_PLUS_MINUS,</v>
      </c>
      <c r="H69" s="3" t="str">
        <f>IF('ASSIGN C43'!H69&lt;&gt;"",
   IF(MID('ASSIGN C43'!H69,1,1)="-",
      "-"&amp;VLOOKUP(VLOOKUP(MID('ASSIGN C43'!H69,2,100),items.h!$B:$C,2,0),items.h!$C:$D,2,0)&amp;",",
       " "&amp;VLOOKUP(VLOOKUP('ASSIGN C43'!H69,items.h!$B:$C,2,0),items.h!$C:$D,2,0)&amp;","),
   "           ")</f>
        <v xml:space="preserve"> ITM_NU,</v>
      </c>
      <c r="I69" s="3" t="str">
        <f>IF('ASSIGN C43'!I69&lt;&gt;"",
   IF(MID('ASSIGN C43'!I69,1,1)="-",
      "-"&amp;VLOOKUP(VLOOKUP(MID('ASSIGN C43'!I69,2,100),items.h!$B:$C,2,0),items.h!$C:$D,2,0)&amp;"",
       " "&amp;VLOOKUP(VLOOKUP('ASSIGN C43'!I69,items.h!$B:$C,2,0),items.h!$C:$D,2,0)&amp;""),
   "           ")</f>
        <v xml:space="preserve"> ITM_NULL</v>
      </c>
      <c r="J69" s="3" t="str">
        <f t="shared" si="1"/>
        <v>},</v>
      </c>
      <c r="L69" s="3" t="str">
        <f t="shared" si="2"/>
        <v xml:space="preserve"> ITM_CHS,         </v>
      </c>
      <c r="M69" s="3" t="str">
        <f t="shared" si="3"/>
        <v xml:space="preserve">-MNU_MODE,        </v>
      </c>
      <c r="N69" s="3" t="str">
        <f t="shared" si="4"/>
        <v xml:space="preserve">-MNU_EXP,         </v>
      </c>
      <c r="O69" s="3" t="str">
        <f t="shared" si="5"/>
        <v xml:space="preserve"> ITM_PLUS_MINUS,  </v>
      </c>
      <c r="P69" s="3" t="str">
        <f t="shared" si="6"/>
        <v xml:space="preserve"> ITM_N,           </v>
      </c>
      <c r="Q69" s="3" t="str">
        <f t="shared" si="7"/>
        <v xml:space="preserve"> ITM_PLUS_MINUS,  </v>
      </c>
      <c r="R69" s="3" t="str">
        <f t="shared" si="8"/>
        <v xml:space="preserve"> ITM_NU,          </v>
      </c>
      <c r="S69" s="3" t="str">
        <f t="shared" si="9"/>
        <v xml:space="preserve"> ITM_NULL         </v>
      </c>
      <c r="U69" s="7" t="str">
        <f t="shared" si="10"/>
        <v>{43,   ITM_CHS,         -MNU_MODE,        -MNU_EXP,          ITM_PLUS_MINUS,   ITM_N,            ITM_PLUS_MINUS,   ITM_NU,           ITM_NULL            },</v>
      </c>
    </row>
    <row r="70" spans="1:21">
      <c r="A70" s="3" t="str">
        <f>IF(I70&lt;&gt;"           ",'ASSIGN C43'!A70&amp;",  ","")</f>
        <v xml:space="preserve">{44,  </v>
      </c>
      <c r="B70" s="3" t="str">
        <f>IF('ASSIGN C43'!B70&lt;&gt;"",
   IF(MID('ASSIGN C43'!B70,1,1)="-",
      "-"&amp;VLOOKUP(VLOOKUP(MID('ASSIGN C43'!B70,2,100),items.h!$B:$C,2,0),items.h!$C:$D,2,0)&amp;",",
       " "&amp;VLOOKUP(VLOOKUP('ASSIGN C43'!B70,items.h!$B:$C,2,0),items.h!$C:$D,2,0)&amp;","),
   "           ")</f>
        <v xml:space="preserve"> ITM_EXPONENT,</v>
      </c>
      <c r="C70" s="3" t="str">
        <f>IF('ASSIGN C43'!C70&lt;&gt;"",
   IF(MID('ASSIGN C43'!C70,1,1)="-",
      "-"&amp;VLOOKUP(VLOOKUP(MID('ASSIGN C43'!C70,2,100),items.h!$B:$C,2,0),items.h!$C:$D,2,0)&amp;",",
       " "&amp;VLOOKUP(VLOOKUP('ASSIGN C43'!C70,items.h!$B:$C,2,0),items.h!$C:$D,2,0)&amp;","),
   "           ")</f>
        <v>-MNU_DSP,</v>
      </c>
      <c r="D70" s="3" t="str">
        <f>IF('ASSIGN C43'!D70&lt;&gt;"",
   IF(MID('ASSIGN C43'!D70,1,1)="-",
      "-"&amp;VLOOKUP(VLOOKUP(MID('ASSIGN C43'!D70,2,100),items.h!$B:$C,2,0),items.h!$C:$D,2,0)&amp;",",
       " "&amp;VLOOKUP(VLOOKUP('ASSIGN C43'!D70,items.h!$B:$C,2,0),items.h!$C:$D,2,0)&amp;","),
   "           ")</f>
        <v>-MNU_FIN,</v>
      </c>
      <c r="E70" s="3" t="str">
        <f>IF('ASSIGN C43'!E70&lt;&gt;"",
   IF(MID('ASSIGN C43'!E70,1,1)="-",
      "-"&amp;VLOOKUP(VLOOKUP(MID('ASSIGN C43'!E70,2,100),items.h!$B:$C,2,0),items.h!$C:$D,2,0)&amp;",",
       " "&amp;VLOOKUP(VLOOKUP('ASSIGN C43'!E70,items.h!$B:$C,2,0),items.h!$C:$D,2,0)&amp;","),
   "           ")</f>
        <v xml:space="preserve"> ITM_NULL,</v>
      </c>
      <c r="F70" s="3" t="str">
        <f>IF('ASSIGN C43'!F70&lt;&gt;"",
   IF(MID('ASSIGN C43'!F70,1,1)="-",
      "-"&amp;VLOOKUP(VLOOKUP(MID('ASSIGN C43'!F70,2,100),items.h!$B:$C,2,0),items.h!$C:$D,2,0)&amp;",",
       " "&amp;VLOOKUP(VLOOKUP('ASSIGN C43'!F70,items.h!$B:$C,2,0),items.h!$C:$D,2,0)&amp;","),
   "           ")</f>
        <v xml:space="preserve"> ITM_O,</v>
      </c>
      <c r="G70" s="3" t="str">
        <f>IF('ASSIGN C43'!G70&lt;&gt;"",
   IF(MID('ASSIGN C43'!G70,1,1)="-",
      "-"&amp;VLOOKUP(VLOOKUP(MID('ASSIGN C43'!G70,2,100),items.h!$B:$C,2,0),items.h!$C:$D,2,0)&amp;",",
       " "&amp;VLOOKUP(VLOOKUP('ASSIGN C43'!G70,items.h!$B:$C,2,0),items.h!$C:$D,2,0)&amp;","),
   "           ")</f>
        <v xml:space="preserve"> ITM_UP_ARROW,</v>
      </c>
      <c r="H70" s="3" t="str">
        <f>IF('ASSIGN C43'!H70&lt;&gt;"",
   IF(MID('ASSIGN C43'!H70,1,1)="-",
      "-"&amp;VLOOKUP(VLOOKUP(MID('ASSIGN C43'!H70,2,100),items.h!$B:$C,2,0),items.h!$C:$D,2,0)&amp;",",
       " "&amp;VLOOKUP(VLOOKUP('ASSIGN C43'!H70,items.h!$B:$C,2,0),items.h!$C:$D,2,0)&amp;","),
   "           ")</f>
        <v xml:space="preserve"> ITM_OMICRON,</v>
      </c>
      <c r="I70" s="3" t="str">
        <f>IF('ASSIGN C43'!I70&lt;&gt;"",
   IF(MID('ASSIGN C43'!I70,1,1)="-",
      "-"&amp;VLOOKUP(VLOOKUP(MID('ASSIGN C43'!I70,2,100),items.h!$B:$C,2,0),items.h!$C:$D,2,0)&amp;"",
       " "&amp;VLOOKUP(VLOOKUP('ASSIGN C43'!I70,items.h!$B:$C,2,0),items.h!$C:$D,2,0)&amp;""),
   "           ")</f>
        <v xml:space="preserve"> ITM_NULL</v>
      </c>
      <c r="J70" s="3" t="str">
        <f t="shared" ref="J70:J133" si="11">IF(I70&lt;&gt;"           ","},","")</f>
        <v>},</v>
      </c>
      <c r="L70" s="3" t="str">
        <f t="shared" ref="L70:L133" si="12">MID(B70&amp;"                      ",1,$L$1)</f>
        <v xml:space="preserve"> ITM_EXPONENT,    </v>
      </c>
      <c r="M70" s="3" t="str">
        <f t="shared" ref="M70:M133" si="13">MID(C70&amp;"                      ",1,$L$1)</f>
        <v xml:space="preserve">-MNU_DSP,         </v>
      </c>
      <c r="N70" s="3" t="str">
        <f t="shared" ref="N70:N133" si="14">MID(D70&amp;"                      ",1,$L$1)</f>
        <v xml:space="preserve">-MNU_FIN,         </v>
      </c>
      <c r="O70" s="3" t="str">
        <f t="shared" ref="O70:O133" si="15">MID(E70&amp;"                      ",1,$L$1)</f>
        <v xml:space="preserve"> ITM_NULL,        </v>
      </c>
      <c r="P70" s="3" t="str">
        <f t="shared" ref="P70:P133" si="16">MID(F70&amp;"                      ",1,$L$1)</f>
        <v xml:space="preserve"> ITM_O,           </v>
      </c>
      <c r="Q70" s="3" t="str">
        <f t="shared" ref="Q70:Q133" si="17">MID(G70&amp;"                      ",1,$L$1)</f>
        <v xml:space="preserve"> ITM_UP_ARROW,    </v>
      </c>
      <c r="R70" s="3" t="str">
        <f t="shared" ref="R70:R133" si="18">MID(H70&amp;"                      ",1,$L$1)</f>
        <v xml:space="preserve"> ITM_OMICRON,     </v>
      </c>
      <c r="S70" s="3" t="str">
        <f t="shared" ref="S70:S133" si="19">MID(I70&amp;"                      ",1,$L$1)</f>
        <v xml:space="preserve"> ITM_NULL         </v>
      </c>
      <c r="U70" s="7" t="str">
        <f t="shared" ref="U70:U133" si="20">A70&amp;L70&amp;M70&amp;N70&amp;O70&amp;P70&amp;Q70&amp;R70&amp;S70&amp;"   "&amp;J70</f>
        <v>{44,   ITM_EXPONENT,    -MNU_DSP,         -MNU_FIN,          ITM_NULL,         ITM_O,            ITM_UP_ARROW,     ITM_OMICRON,      ITM_NULL            },</v>
      </c>
    </row>
    <row r="71" spans="1:21">
      <c r="A71" s="3" t="str">
        <f>IF(I71&lt;&gt;"           ",'ASSIGN C43'!A71&amp;",  ","")</f>
        <v xml:space="preserve">{45,  </v>
      </c>
      <c r="B71" s="3" t="str">
        <f>IF('ASSIGN C43'!B71&lt;&gt;"",
   IF(MID('ASSIGN C43'!B71,1,1)="-",
      "-"&amp;VLOOKUP(VLOOKUP(MID('ASSIGN C43'!B71,2,100),items.h!$B:$C,2,0),items.h!$C:$D,2,0)&amp;",",
       " "&amp;VLOOKUP(VLOOKUP('ASSIGN C43'!B71,items.h!$B:$C,2,0),items.h!$C:$D,2,0)&amp;","),
   "           ")</f>
        <v xml:space="preserve"> ITM_BACKSPACE,</v>
      </c>
      <c r="C71" s="3" t="str">
        <f>IF('ASSIGN C43'!C71&lt;&gt;"",
   IF(MID('ASSIGN C43'!C71,1,1)="-",
      "-"&amp;VLOOKUP(VLOOKUP(MID('ASSIGN C43'!C71,2,100),items.h!$B:$C,2,0),items.h!$C:$D,2,0)&amp;",",
       " "&amp;VLOOKUP(VLOOKUP('ASSIGN C43'!C71,items.h!$B:$C,2,0),items.h!$C:$D,2,0)&amp;","),
   "           ")</f>
        <v xml:space="preserve"> ITM_UNDO,</v>
      </c>
      <c r="D71" s="3" t="str">
        <f>IF('ASSIGN C43'!D71&lt;&gt;"",
   IF(MID('ASSIGN C43'!D71,1,1)="-",
      "-"&amp;VLOOKUP(VLOOKUP(MID('ASSIGN C43'!D71,2,100),items.h!$B:$C,2,0),items.h!$C:$D,2,0)&amp;",",
       " "&amp;VLOOKUP(VLOOKUP('ASSIGN C43'!D71,items.h!$B:$C,2,0),items.h!$C:$D,2,0)&amp;","),
   "           ")</f>
        <v>-MNU_CLR,</v>
      </c>
      <c r="E71" s="3" t="str">
        <f>IF('ASSIGN C43'!E71&lt;&gt;"",
   IF(MID('ASSIGN C43'!E71,1,1)="-",
      "-"&amp;VLOOKUP(VLOOKUP(MID('ASSIGN C43'!E71,2,100),items.h!$B:$C,2,0),items.h!$C:$D,2,0)&amp;",",
       " "&amp;VLOOKUP(VLOOKUP('ASSIGN C43'!E71,items.h!$B:$C,2,0),items.h!$C:$D,2,0)&amp;","),
   "           ")</f>
        <v xml:space="preserve"> ITM_BACKSPACE,</v>
      </c>
      <c r="F71" s="3" t="str">
        <f>IF('ASSIGN C43'!F71&lt;&gt;"",
   IF(MID('ASSIGN C43'!F71,1,1)="-",
      "-"&amp;VLOOKUP(VLOOKUP(MID('ASSIGN C43'!F71,2,100),items.h!$B:$C,2,0),items.h!$C:$D,2,0)&amp;",",
       " "&amp;VLOOKUP(VLOOKUP('ASSIGN C43'!F71,items.h!$B:$C,2,0),items.h!$C:$D,2,0)&amp;","),
   "           ")</f>
        <v xml:space="preserve"> ITM_BACKSPACE,</v>
      </c>
      <c r="G71" s="3" t="str">
        <f>IF('ASSIGN C43'!G71&lt;&gt;"",
   IF(MID('ASSIGN C43'!G71,1,1)="-",
      "-"&amp;VLOOKUP(VLOOKUP(MID('ASSIGN C43'!G71,2,100),items.h!$B:$C,2,0),items.h!$C:$D,2,0)&amp;",",
       " "&amp;VLOOKUP(VLOOKUP('ASSIGN C43'!G71,items.h!$B:$C,2,0),items.h!$C:$D,2,0)&amp;","),
   "           ")</f>
        <v xml:space="preserve"> ITM_UNDO,</v>
      </c>
      <c r="H71" s="3" t="str">
        <f>IF('ASSIGN C43'!H71&lt;&gt;"",
   IF(MID('ASSIGN C43'!H71,1,1)="-",
      "-"&amp;VLOOKUP(VLOOKUP(MID('ASSIGN C43'!H71,2,100),items.h!$B:$C,2,0),items.h!$C:$D,2,0)&amp;",",
       " "&amp;VLOOKUP(VLOOKUP('ASSIGN C43'!H71,items.h!$B:$C,2,0),items.h!$C:$D,2,0)&amp;","),
   "           ")</f>
        <v>-MNU_CLR,</v>
      </c>
      <c r="I71" s="3" t="str">
        <f>IF('ASSIGN C43'!I71&lt;&gt;"",
   IF(MID('ASSIGN C43'!I71,1,1)="-",
      "-"&amp;VLOOKUP(VLOOKUP(MID('ASSIGN C43'!I71,2,100),items.h!$B:$C,2,0),items.h!$C:$D,2,0)&amp;"",
       " "&amp;VLOOKUP(VLOOKUP('ASSIGN C43'!I71,items.h!$B:$C,2,0),items.h!$C:$D,2,0)&amp;""),
   "           ")</f>
        <v xml:space="preserve"> ITM_BACKSPACE</v>
      </c>
      <c r="J71" s="3" t="str">
        <f t="shared" si="11"/>
        <v>},</v>
      </c>
      <c r="L71" s="3" t="str">
        <f t="shared" si="12"/>
        <v xml:space="preserve"> ITM_BACKSPACE,   </v>
      </c>
      <c r="M71" s="3" t="str">
        <f t="shared" si="13"/>
        <v xml:space="preserve"> ITM_UNDO,        </v>
      </c>
      <c r="N71" s="3" t="str">
        <f t="shared" si="14"/>
        <v xml:space="preserve">-MNU_CLR,         </v>
      </c>
      <c r="O71" s="3" t="str">
        <f t="shared" si="15"/>
        <v xml:space="preserve"> ITM_BACKSPACE,   </v>
      </c>
      <c r="P71" s="3" t="str">
        <f t="shared" si="16"/>
        <v xml:space="preserve"> ITM_BACKSPACE,   </v>
      </c>
      <c r="Q71" s="3" t="str">
        <f t="shared" si="17"/>
        <v xml:space="preserve"> ITM_UNDO,        </v>
      </c>
      <c r="R71" s="3" t="str">
        <f t="shared" si="18"/>
        <v xml:space="preserve">-MNU_CLR,         </v>
      </c>
      <c r="S71" s="3" t="str">
        <f t="shared" si="19"/>
        <v xml:space="preserve"> ITM_BACKSPACE    </v>
      </c>
      <c r="U71" s="7" t="str">
        <f t="shared" si="20"/>
        <v>{45,   ITM_BACKSPACE,    ITM_UNDO,        -MNU_CLR,          ITM_BACKSPACE,    ITM_BACKSPACE,    ITM_UNDO,        -MNU_CLR,          ITM_BACKSPACE       },</v>
      </c>
    </row>
    <row r="72" spans="1:21">
      <c r="A72" s="3" t="str">
        <f>IF(I72&lt;&gt;"           ",'ASSIGN C43'!A72&amp;",  ","")</f>
        <v/>
      </c>
      <c r="B72" s="3" t="str">
        <f>IF('ASSIGN C43'!B72&lt;&gt;"",
   IF(MID('ASSIGN C43'!B72,1,1)="-",
      "-"&amp;VLOOKUP(VLOOKUP(MID('ASSIGN C43'!B72,2,100),items.h!$B:$C,2,0),items.h!$C:$D,2,0)&amp;",",
       " "&amp;VLOOKUP(VLOOKUP('ASSIGN C43'!B72,items.h!$B:$C,2,0),items.h!$C:$D,2,0)&amp;","),
   "           ")</f>
        <v xml:space="preserve">           </v>
      </c>
      <c r="C72" s="3" t="str">
        <f>IF('ASSIGN C43'!C72&lt;&gt;"",
   IF(MID('ASSIGN C43'!C72,1,1)="-",
      "-"&amp;VLOOKUP(VLOOKUP(MID('ASSIGN C43'!C72,2,100),items.h!$B:$C,2,0),items.h!$C:$D,2,0)&amp;",",
       " "&amp;VLOOKUP(VLOOKUP('ASSIGN C43'!C72,items.h!$B:$C,2,0),items.h!$C:$D,2,0)&amp;","),
   "           ")</f>
        <v xml:space="preserve">           </v>
      </c>
      <c r="D72" s="3" t="str">
        <f>IF('ASSIGN C43'!D72&lt;&gt;"",
   IF(MID('ASSIGN C43'!D72,1,1)="-",
      "-"&amp;VLOOKUP(VLOOKUP(MID('ASSIGN C43'!D72,2,100),items.h!$B:$C,2,0),items.h!$C:$D,2,0)&amp;",",
       " "&amp;VLOOKUP(VLOOKUP('ASSIGN C43'!D72,items.h!$B:$C,2,0),items.h!$C:$D,2,0)&amp;","),
   "           ")</f>
        <v xml:space="preserve">           </v>
      </c>
      <c r="E72" s="3" t="str">
        <f>IF('ASSIGN C43'!E72&lt;&gt;"",
   IF(MID('ASSIGN C43'!E72,1,1)="-",
      "-"&amp;VLOOKUP(VLOOKUP(MID('ASSIGN C43'!E72,2,100),items.h!$B:$C,2,0),items.h!$C:$D,2,0)&amp;",",
       " "&amp;VLOOKUP(VLOOKUP('ASSIGN C43'!E72,items.h!$B:$C,2,0),items.h!$C:$D,2,0)&amp;","),
   "           ")</f>
        <v xml:space="preserve">           </v>
      </c>
      <c r="F72" s="3" t="str">
        <f>IF('ASSIGN C43'!F72&lt;&gt;"",
   IF(MID('ASSIGN C43'!F72,1,1)="-",
      "-"&amp;VLOOKUP(VLOOKUP(MID('ASSIGN C43'!F72,2,100),items.h!$B:$C,2,0),items.h!$C:$D,2,0)&amp;",",
       " "&amp;VLOOKUP(VLOOKUP('ASSIGN C43'!F72,items.h!$B:$C,2,0),items.h!$C:$D,2,0)&amp;","),
   "           ")</f>
        <v xml:space="preserve">           </v>
      </c>
      <c r="G72" s="3" t="str">
        <f>IF('ASSIGN C43'!G72&lt;&gt;"",
   IF(MID('ASSIGN C43'!G72,1,1)="-",
      "-"&amp;VLOOKUP(VLOOKUP(MID('ASSIGN C43'!G72,2,100),items.h!$B:$C,2,0),items.h!$C:$D,2,0)&amp;",",
       " "&amp;VLOOKUP(VLOOKUP('ASSIGN C43'!G72,items.h!$B:$C,2,0),items.h!$C:$D,2,0)&amp;","),
   "           ")</f>
        <v xml:space="preserve">           </v>
      </c>
      <c r="H72" s="3" t="str">
        <f>IF('ASSIGN C43'!H72&lt;&gt;"",
   IF(MID('ASSIGN C43'!H72,1,1)="-",
      "-"&amp;VLOOKUP(VLOOKUP(MID('ASSIGN C43'!H72,2,100),items.h!$B:$C,2,0),items.h!$C:$D,2,0)&amp;",",
       " "&amp;VLOOKUP(VLOOKUP('ASSIGN C43'!H72,items.h!$B:$C,2,0),items.h!$C:$D,2,0)&amp;","),
   "           ")</f>
        <v xml:space="preserve">           </v>
      </c>
      <c r="I72" s="3" t="str">
        <f>IF('ASSIGN C43'!I72&lt;&gt;"",
   IF(MID('ASSIGN C43'!I72,1,1)="-",
      "-"&amp;VLOOKUP(VLOOKUP(MID('ASSIGN C43'!I72,2,100),items.h!$B:$C,2,0),items.h!$C:$D,2,0)&amp;"",
       " "&amp;VLOOKUP(VLOOKUP('ASSIGN C43'!I72,items.h!$B:$C,2,0),items.h!$C:$D,2,0)&amp;""),
   "           ")</f>
        <v xml:space="preserve">           </v>
      </c>
      <c r="J72" s="3" t="str">
        <f t="shared" si="11"/>
        <v/>
      </c>
      <c r="L72" s="3" t="str">
        <f t="shared" si="12"/>
        <v xml:space="preserve">                  </v>
      </c>
      <c r="M72" s="3" t="str">
        <f t="shared" si="13"/>
        <v xml:space="preserve">                  </v>
      </c>
      <c r="N72" s="3" t="str">
        <f t="shared" si="14"/>
        <v xml:space="preserve">                  </v>
      </c>
      <c r="O72" s="3" t="str">
        <f t="shared" si="15"/>
        <v xml:space="preserve">                  </v>
      </c>
      <c r="P72" s="3" t="str">
        <f t="shared" si="16"/>
        <v xml:space="preserve">                  </v>
      </c>
      <c r="Q72" s="3" t="str">
        <f t="shared" si="17"/>
        <v xml:space="preserve">                  </v>
      </c>
      <c r="R72" s="3" t="str">
        <f t="shared" si="18"/>
        <v xml:space="preserve">                  </v>
      </c>
      <c r="S72" s="3" t="str">
        <f t="shared" si="19"/>
        <v xml:space="preserve">                  </v>
      </c>
      <c r="U72" s="7" t="str">
        <f t="shared" si="20"/>
        <v xml:space="preserve">                                                                                                                                                   </v>
      </c>
    </row>
    <row r="73" spans="1:21">
      <c r="A73" s="3" t="str">
        <f>IF(I73&lt;&gt;"           ",'ASSIGN C43'!A73&amp;",  ","")</f>
        <v xml:space="preserve">{51,  </v>
      </c>
      <c r="B73" s="3" t="str">
        <f>IF('ASSIGN C43'!B73&lt;&gt;"",
   IF(MID('ASSIGN C43'!B73,1,1)="-",
      "-"&amp;VLOOKUP(VLOOKUP(MID('ASSIGN C43'!B73,2,100),items.h!$B:$C,2,0),items.h!$C:$D,2,0)&amp;",",
       " "&amp;VLOOKUP(VLOOKUP('ASSIGN C43'!B73,items.h!$B:$C,2,0),items.h!$C:$D,2,0)&amp;","),
   "           ")</f>
        <v xml:space="preserve"> ITM_UP1,</v>
      </c>
      <c r="C73" s="3" t="str">
        <f>IF('ASSIGN C43'!C73&lt;&gt;"",
   IF(MID('ASSIGN C43'!C73,1,1)="-",
      "-"&amp;VLOOKUP(VLOOKUP(MID('ASSIGN C43'!C73,2,100),items.h!$B:$C,2,0),items.h!$C:$D,2,0)&amp;",",
       " "&amp;VLOOKUP(VLOOKUP('ASSIGN C43'!C73,items.h!$B:$C,2,0),items.h!$C:$D,2,0)&amp;","),
   "           ")</f>
        <v xml:space="preserve"> ITM_BST,</v>
      </c>
      <c r="D73" s="3" t="str">
        <f>IF('ASSIGN C43'!D73&lt;&gt;"",
   IF(MID('ASSIGN C43'!D73,1,1)="-",
      "-"&amp;VLOOKUP(VLOOKUP(MID('ASSIGN C43'!D73,2,100),items.h!$B:$C,2,0),items.h!$C:$D,2,0)&amp;",",
       " "&amp;VLOOKUP(VLOOKUP('ASSIGN C43'!D73,items.h!$B:$C,2,0),items.h!$C:$D,2,0)&amp;","),
   "           ")</f>
        <v xml:space="preserve"> ITM_RBR,</v>
      </c>
      <c r="E73" s="3" t="str">
        <f>IF('ASSIGN C43'!E73&lt;&gt;"",
   IF(MID('ASSIGN C43'!E73,1,1)="-",
      "-"&amp;VLOOKUP(VLOOKUP(MID('ASSIGN C43'!E73,2,100),items.h!$B:$C,2,0),items.h!$C:$D,2,0)&amp;",",
       " "&amp;VLOOKUP(VLOOKUP('ASSIGN C43'!E73,items.h!$B:$C,2,0),items.h!$C:$D,2,0)&amp;","),
   "           ")</f>
        <v xml:space="preserve"> ITM_UP1,</v>
      </c>
      <c r="F73" s="3" t="str">
        <f>IF('ASSIGN C43'!F73&lt;&gt;"",
   IF(MID('ASSIGN C43'!F73,1,1)="-",
      "-"&amp;VLOOKUP(VLOOKUP(MID('ASSIGN C43'!F73,2,100),items.h!$B:$C,2,0),items.h!$C:$D,2,0)&amp;",",
       " "&amp;VLOOKUP(VLOOKUP('ASSIGN C43'!F73,items.h!$B:$C,2,0),items.h!$C:$D,2,0)&amp;","),
   "           ")</f>
        <v xml:space="preserve"> ITM_UP1,</v>
      </c>
      <c r="G73" s="3" t="str">
        <f>IF('ASSIGN C43'!G73&lt;&gt;"",
   IF(MID('ASSIGN C43'!G73,1,1)="-",
      "-"&amp;VLOOKUP(VLOOKUP(MID('ASSIGN C43'!G73,2,100),items.h!$B:$C,2,0),items.h!$C:$D,2,0)&amp;",",
       " "&amp;VLOOKUP(VLOOKUP('ASSIGN C43'!G73,items.h!$B:$C,2,0),items.h!$C:$D,2,0)&amp;","),
   "           ")</f>
        <v xml:space="preserve"> CHR_caseUP,</v>
      </c>
      <c r="H73" s="3" t="str">
        <f>IF('ASSIGN C43'!H73&lt;&gt;"",
   IF(MID('ASSIGN C43'!H73,1,1)="-",
      "-"&amp;VLOOKUP(VLOOKUP(MID('ASSIGN C43'!H73,2,100),items.h!$B:$C,2,0),items.h!$C:$D,2,0)&amp;",",
       " "&amp;VLOOKUP(VLOOKUP('ASSIGN C43'!H73,items.h!$B:$C,2,0),items.h!$C:$D,2,0)&amp;","),
   "           ")</f>
        <v>-MNU_ALPHA,</v>
      </c>
      <c r="I73" s="3" t="str">
        <f>IF('ASSIGN C43'!I73&lt;&gt;"",
   IF(MID('ASSIGN C43'!I73,1,1)="-",
      "-"&amp;VLOOKUP(VLOOKUP(MID('ASSIGN C43'!I73,2,100),items.h!$B:$C,2,0),items.h!$C:$D,2,0)&amp;"",
       " "&amp;VLOOKUP(VLOOKUP('ASSIGN C43'!I73,items.h!$B:$C,2,0),items.h!$C:$D,2,0)&amp;""),
   "           ")</f>
        <v xml:space="preserve"> ITM_UP1</v>
      </c>
      <c r="J73" s="3" t="str">
        <f t="shared" si="11"/>
        <v>},</v>
      </c>
      <c r="L73" s="3" t="str">
        <f t="shared" si="12"/>
        <v xml:space="preserve"> ITM_UP1,         </v>
      </c>
      <c r="M73" s="3" t="str">
        <f t="shared" si="13"/>
        <v xml:space="preserve"> ITM_BST,         </v>
      </c>
      <c r="N73" s="3" t="str">
        <f t="shared" si="14"/>
        <v xml:space="preserve"> ITM_RBR,         </v>
      </c>
      <c r="O73" s="3" t="str">
        <f t="shared" si="15"/>
        <v xml:space="preserve"> ITM_UP1,         </v>
      </c>
      <c r="P73" s="3" t="str">
        <f t="shared" si="16"/>
        <v xml:space="preserve"> ITM_UP1,         </v>
      </c>
      <c r="Q73" s="3" t="str">
        <f t="shared" si="17"/>
        <v xml:space="preserve"> CHR_caseUP,      </v>
      </c>
      <c r="R73" s="3" t="str">
        <f t="shared" si="18"/>
        <v xml:space="preserve">-MNU_ALPHA,       </v>
      </c>
      <c r="S73" s="3" t="str">
        <f t="shared" si="19"/>
        <v xml:space="preserve"> ITM_UP1          </v>
      </c>
      <c r="U73" s="7" t="str">
        <f t="shared" si="20"/>
        <v>{51,   ITM_UP1,          ITM_BST,          ITM_RBR,          ITM_UP1,          ITM_UP1,          CHR_caseUP,      -MNU_ALPHA,        ITM_UP1             },</v>
      </c>
    </row>
    <row r="74" spans="1:21">
      <c r="A74" s="3" t="str">
        <f>IF(I74&lt;&gt;"           ",'ASSIGN C43'!A74&amp;",  ","")</f>
        <v xml:space="preserve">{52,  </v>
      </c>
      <c r="B74" s="3" t="str">
        <f>IF('ASSIGN C43'!B74&lt;&gt;"",
   IF(MID('ASSIGN C43'!B74,1,1)="-",
      "-"&amp;VLOOKUP(VLOOKUP(MID('ASSIGN C43'!B74,2,100),items.h!$B:$C,2,0),items.h!$C:$D,2,0)&amp;",",
       " "&amp;VLOOKUP(VLOOKUP('ASSIGN C43'!B74,items.h!$B:$C,2,0),items.h!$C:$D,2,0)&amp;","),
   "           ")</f>
        <v xml:space="preserve"> ITM_7,</v>
      </c>
      <c r="C74" s="3" t="str">
        <f>IF('ASSIGN C43'!C74&lt;&gt;"",
   IF(MID('ASSIGN C43'!C74,1,1)="-",
      "-"&amp;VLOOKUP(VLOOKUP(MID('ASSIGN C43'!C74,2,100),items.h!$B:$C,2,0),items.h!$C:$D,2,0)&amp;",",
       " "&amp;VLOOKUP(VLOOKUP('ASSIGN C43'!C74,items.h!$B:$C,2,0),items.h!$C:$D,2,0)&amp;","),
   "           ")</f>
        <v>-MNU_EQN,</v>
      </c>
      <c r="D74" s="3" t="str">
        <f>IF('ASSIGN C43'!D74&lt;&gt;"",
   IF(MID('ASSIGN C43'!D74,1,1)="-",
      "-"&amp;VLOOKUP(VLOOKUP(MID('ASSIGN C43'!D74,2,100),items.h!$B:$C,2,0),items.h!$C:$D,2,0)&amp;",",
       " "&amp;VLOOKUP(VLOOKUP('ASSIGN C43'!D74,items.h!$B:$C,2,0),items.h!$C:$D,2,0)&amp;","),
   "           ")</f>
        <v>-MNU_HOME,</v>
      </c>
      <c r="E74" s="3" t="str">
        <f>IF('ASSIGN C43'!E74&lt;&gt;"",
   IF(MID('ASSIGN C43'!E74,1,1)="-",
      "-"&amp;VLOOKUP(VLOOKUP(MID('ASSIGN C43'!E74,2,100),items.h!$B:$C,2,0),items.h!$C:$D,2,0)&amp;",",
       " "&amp;VLOOKUP(VLOOKUP('ASSIGN C43'!E74,items.h!$B:$C,2,0),items.h!$C:$D,2,0)&amp;","),
   "           ")</f>
        <v xml:space="preserve"> ITM_7,</v>
      </c>
      <c r="F74" s="3" t="str">
        <f>IF('ASSIGN C43'!F74&lt;&gt;"",
   IF(MID('ASSIGN C43'!F74,1,1)="-",
      "-"&amp;VLOOKUP(VLOOKUP(MID('ASSIGN C43'!F74,2,100),items.h!$B:$C,2,0),items.h!$C:$D,2,0)&amp;",",
       " "&amp;VLOOKUP(VLOOKUP('ASSIGN C43'!F74,items.h!$B:$C,2,0),items.h!$C:$D,2,0)&amp;","),
   "           ")</f>
        <v xml:space="preserve"> ITM_P,</v>
      </c>
      <c r="G74" s="3" t="str">
        <f>IF('ASSIGN C43'!G74&lt;&gt;"",
   IF(MID('ASSIGN C43'!G74,1,1)="-",
      "-"&amp;VLOOKUP(VLOOKUP(MID('ASSIGN C43'!G74,2,100),items.h!$B:$C,2,0),items.h!$C:$D,2,0)&amp;",",
       " "&amp;VLOOKUP(VLOOKUP('ASSIGN C43'!G74,items.h!$B:$C,2,0),items.h!$C:$D,2,0)&amp;","),
   "           ")</f>
        <v xml:space="preserve"> ITM_7,</v>
      </c>
      <c r="H74" s="3" t="str">
        <f>IF('ASSIGN C43'!H74&lt;&gt;"",
   IF(MID('ASSIGN C43'!H74,1,1)="-",
      "-"&amp;VLOOKUP(VLOOKUP(MID('ASSIGN C43'!H74,2,100),items.h!$B:$C,2,0),items.h!$C:$D,2,0)&amp;",",
       " "&amp;VLOOKUP(VLOOKUP('ASSIGN C43'!H74,items.h!$B:$C,2,0),items.h!$C:$D,2,0)&amp;","),
   "           ")</f>
        <v xml:space="preserve"> ITM_PI,</v>
      </c>
      <c r="I74" s="3" t="str">
        <f>IF('ASSIGN C43'!I74&lt;&gt;"",
   IF(MID('ASSIGN C43'!I74,1,1)="-",
      "-"&amp;VLOOKUP(VLOOKUP(MID('ASSIGN C43'!I74,2,100),items.h!$B:$C,2,0),items.h!$C:$D,2,0)&amp;"",
       " "&amp;VLOOKUP(VLOOKUP('ASSIGN C43'!I74,items.h!$B:$C,2,0),items.h!$C:$D,2,0)&amp;""),
   "           ")</f>
        <v xml:space="preserve"> ITM_7</v>
      </c>
      <c r="J74" s="3" t="str">
        <f t="shared" si="11"/>
        <v>},</v>
      </c>
      <c r="L74" s="3" t="str">
        <f t="shared" si="12"/>
        <v xml:space="preserve"> ITM_7,           </v>
      </c>
      <c r="M74" s="3" t="str">
        <f t="shared" si="13"/>
        <v xml:space="preserve">-MNU_EQN,         </v>
      </c>
      <c r="N74" s="3" t="str">
        <f t="shared" si="14"/>
        <v xml:space="preserve">-MNU_HOME,        </v>
      </c>
      <c r="O74" s="3" t="str">
        <f t="shared" si="15"/>
        <v xml:space="preserve"> ITM_7,           </v>
      </c>
      <c r="P74" s="3" t="str">
        <f t="shared" si="16"/>
        <v xml:space="preserve"> ITM_P,           </v>
      </c>
      <c r="Q74" s="3" t="str">
        <f t="shared" si="17"/>
        <v xml:space="preserve"> ITM_7,           </v>
      </c>
      <c r="R74" s="3" t="str">
        <f t="shared" si="18"/>
        <v xml:space="preserve"> ITM_PI,          </v>
      </c>
      <c r="S74" s="3" t="str">
        <f t="shared" si="19"/>
        <v xml:space="preserve"> ITM_7            </v>
      </c>
      <c r="U74" s="7" t="str">
        <f t="shared" si="20"/>
        <v>{52,   ITM_7,           -MNU_EQN,         -MNU_HOME,         ITM_7,            ITM_P,            ITM_7,            ITM_PI,           ITM_7               },</v>
      </c>
    </row>
    <row r="75" spans="1:21">
      <c r="A75" s="3" t="str">
        <f>IF(I75&lt;&gt;"           ",'ASSIGN C43'!A75&amp;",  ","")</f>
        <v xml:space="preserve">{53,  </v>
      </c>
      <c r="B75" s="3" t="str">
        <f>IF('ASSIGN C43'!B75&lt;&gt;"",
   IF(MID('ASSIGN C43'!B75,1,1)="-",
      "-"&amp;VLOOKUP(VLOOKUP(MID('ASSIGN C43'!B75,2,100),items.h!$B:$C,2,0),items.h!$C:$D,2,0)&amp;",",
       " "&amp;VLOOKUP(VLOOKUP('ASSIGN C43'!B75,items.h!$B:$C,2,0),items.h!$C:$D,2,0)&amp;","),
   "           ")</f>
        <v xml:space="preserve"> ITM_8,</v>
      </c>
      <c r="C75" s="3" t="str">
        <f>IF('ASSIGN C43'!C75&lt;&gt;"",
   IF(MID('ASSIGN C43'!C75,1,1)="-",
      "-"&amp;VLOOKUP(VLOOKUP(MID('ASSIGN C43'!C75,2,100),items.h!$B:$C,2,0),items.h!$C:$D,2,0)&amp;",",
       " "&amp;VLOOKUP(VLOOKUP('ASSIGN C43'!C75,items.h!$B:$C,2,0),items.h!$C:$D,2,0)&amp;","),
   "           ")</f>
        <v>-MNU_ADV,</v>
      </c>
      <c r="D75" s="3" t="str">
        <f>IF('ASSIGN C43'!D75&lt;&gt;"",
   IF(MID('ASSIGN C43'!D75,1,1)="-",
      "-"&amp;VLOOKUP(VLOOKUP(MID('ASSIGN C43'!D75,2,100),items.h!$B:$C,2,0),items.h!$C:$D,2,0)&amp;",",
       " "&amp;VLOOKUP(VLOOKUP('ASSIGN C43'!D75,items.h!$B:$C,2,0),items.h!$C:$D,2,0)&amp;","),
   "           ")</f>
        <v>-MNU_CONST,</v>
      </c>
      <c r="E75" s="3" t="str">
        <f>IF('ASSIGN C43'!E75&lt;&gt;"",
   IF(MID('ASSIGN C43'!E75,1,1)="-",
      "-"&amp;VLOOKUP(VLOOKUP(MID('ASSIGN C43'!E75,2,100),items.h!$B:$C,2,0),items.h!$C:$D,2,0)&amp;",",
       " "&amp;VLOOKUP(VLOOKUP('ASSIGN C43'!E75,items.h!$B:$C,2,0),items.h!$C:$D,2,0)&amp;","),
   "           ")</f>
        <v xml:space="preserve"> ITM_8,</v>
      </c>
      <c r="F75" s="3" t="str">
        <f>IF('ASSIGN C43'!F75&lt;&gt;"",
   IF(MID('ASSIGN C43'!F75,1,1)="-",
      "-"&amp;VLOOKUP(VLOOKUP(MID('ASSIGN C43'!F75,2,100),items.h!$B:$C,2,0),items.h!$C:$D,2,0)&amp;",",
       " "&amp;VLOOKUP(VLOOKUP('ASSIGN C43'!F75,items.h!$B:$C,2,0),items.h!$C:$D,2,0)&amp;","),
   "           ")</f>
        <v xml:space="preserve"> ITM_Q,</v>
      </c>
      <c r="G75" s="3" t="str">
        <f>IF('ASSIGN C43'!G75&lt;&gt;"",
   IF(MID('ASSIGN C43'!G75,1,1)="-",
      "-"&amp;VLOOKUP(VLOOKUP(MID('ASSIGN C43'!G75,2,100),items.h!$B:$C,2,0),items.h!$C:$D,2,0)&amp;",",
       " "&amp;VLOOKUP(VLOOKUP('ASSIGN C43'!G75,items.h!$B:$C,2,0),items.h!$C:$D,2,0)&amp;","),
   "           ")</f>
        <v xml:space="preserve"> ITM_8,</v>
      </c>
      <c r="H75" s="3" t="str">
        <f>IF('ASSIGN C43'!H75&lt;&gt;"",
   IF(MID('ASSIGN C43'!H75,1,1)="-",
      "-"&amp;VLOOKUP(VLOOKUP(MID('ASSIGN C43'!H75,2,100),items.h!$B:$C,2,0),items.h!$C:$D,2,0)&amp;",",
       " "&amp;VLOOKUP(VLOOKUP('ASSIGN C43'!H75,items.h!$B:$C,2,0),items.h!$C:$D,2,0)&amp;","),
   "           ")</f>
        <v xml:space="preserve"> ITM_QOPPA,</v>
      </c>
      <c r="I75" s="3" t="str">
        <f>IF('ASSIGN C43'!I75&lt;&gt;"",
   IF(MID('ASSIGN C43'!I75,1,1)="-",
      "-"&amp;VLOOKUP(VLOOKUP(MID('ASSIGN C43'!I75,2,100),items.h!$B:$C,2,0),items.h!$C:$D,2,0)&amp;"",
       " "&amp;VLOOKUP(VLOOKUP('ASSIGN C43'!I75,items.h!$B:$C,2,0),items.h!$C:$D,2,0)&amp;""),
   "           ")</f>
        <v xml:space="preserve"> ITM_8</v>
      </c>
      <c r="J75" s="3" t="str">
        <f t="shared" si="11"/>
        <v>},</v>
      </c>
      <c r="L75" s="3" t="str">
        <f t="shared" si="12"/>
        <v xml:space="preserve"> ITM_8,           </v>
      </c>
      <c r="M75" s="3" t="str">
        <f t="shared" si="13"/>
        <v xml:space="preserve">-MNU_ADV,         </v>
      </c>
      <c r="N75" s="3" t="str">
        <f t="shared" si="14"/>
        <v xml:space="preserve">-MNU_CONST,       </v>
      </c>
      <c r="O75" s="3" t="str">
        <f t="shared" si="15"/>
        <v xml:space="preserve"> ITM_8,           </v>
      </c>
      <c r="P75" s="3" t="str">
        <f t="shared" si="16"/>
        <v xml:space="preserve"> ITM_Q,           </v>
      </c>
      <c r="Q75" s="3" t="str">
        <f t="shared" si="17"/>
        <v xml:space="preserve"> ITM_8,           </v>
      </c>
      <c r="R75" s="3" t="str">
        <f t="shared" si="18"/>
        <v xml:space="preserve"> ITM_QOPPA,       </v>
      </c>
      <c r="S75" s="3" t="str">
        <f t="shared" si="19"/>
        <v xml:space="preserve"> ITM_8            </v>
      </c>
      <c r="U75" s="7" t="str">
        <f t="shared" si="20"/>
        <v>{53,   ITM_8,           -MNU_ADV,         -MNU_CONST,        ITM_8,            ITM_Q,            ITM_8,            ITM_QOPPA,        ITM_8               },</v>
      </c>
    </row>
    <row r="76" spans="1:21">
      <c r="A76" s="3" t="str">
        <f>IF(I76&lt;&gt;"           ",'ASSIGN C43'!A76&amp;",  ","")</f>
        <v xml:space="preserve">{54,  </v>
      </c>
      <c r="B76" s="3" t="str">
        <f>IF('ASSIGN C43'!B76&lt;&gt;"",
   IF(MID('ASSIGN C43'!B76,1,1)="-",
      "-"&amp;VLOOKUP(VLOOKUP(MID('ASSIGN C43'!B76,2,100),items.h!$B:$C,2,0),items.h!$C:$D,2,0)&amp;",",
       " "&amp;VLOOKUP(VLOOKUP('ASSIGN C43'!B76,items.h!$B:$C,2,0),items.h!$C:$D,2,0)&amp;","),
   "           ")</f>
        <v xml:space="preserve"> ITM_9,</v>
      </c>
      <c r="C76" s="3" t="str">
        <f>IF('ASSIGN C43'!C76&lt;&gt;"",
   IF(MID('ASSIGN C43'!C76,1,1)="-",
      "-"&amp;VLOOKUP(VLOOKUP(MID('ASSIGN C43'!C76,2,100),items.h!$B:$C,2,0),items.h!$C:$D,2,0)&amp;",",
       " "&amp;VLOOKUP(VLOOKUP('ASSIGN C43'!C76,items.h!$B:$C,2,0),items.h!$C:$D,2,0)&amp;","),
   "           ")</f>
        <v>-MNU_MATX,</v>
      </c>
      <c r="D76" s="3" t="str">
        <f>IF('ASSIGN C43'!D76&lt;&gt;"",
   IF(MID('ASSIGN C43'!D76,1,1)="-",
      "-"&amp;VLOOKUP(VLOOKUP(MID('ASSIGN C43'!D76,2,100),items.h!$B:$C,2,0),items.h!$C:$D,2,0)&amp;",",
       " "&amp;VLOOKUP(VLOOKUP('ASSIGN C43'!D76,items.h!$B:$C,2,0),items.h!$C:$D,2,0)&amp;","),
   "           ")</f>
        <v>-MNU_XFN,</v>
      </c>
      <c r="E76" s="3" t="str">
        <f>IF('ASSIGN C43'!E76&lt;&gt;"",
   IF(MID('ASSIGN C43'!E76,1,1)="-",
      "-"&amp;VLOOKUP(VLOOKUP(MID('ASSIGN C43'!E76,2,100),items.h!$B:$C,2,0),items.h!$C:$D,2,0)&amp;",",
       " "&amp;VLOOKUP(VLOOKUP('ASSIGN C43'!E76,items.h!$B:$C,2,0),items.h!$C:$D,2,0)&amp;","),
   "           ")</f>
        <v xml:space="preserve"> ITM_9,</v>
      </c>
      <c r="F76" s="3" t="str">
        <f>IF('ASSIGN C43'!F76&lt;&gt;"",
   IF(MID('ASSIGN C43'!F76,1,1)="-",
      "-"&amp;VLOOKUP(VLOOKUP(MID('ASSIGN C43'!F76,2,100),items.h!$B:$C,2,0),items.h!$C:$D,2,0)&amp;",",
       " "&amp;VLOOKUP(VLOOKUP('ASSIGN C43'!F76,items.h!$B:$C,2,0),items.h!$C:$D,2,0)&amp;","),
   "           ")</f>
        <v xml:space="preserve"> ITM_R,</v>
      </c>
      <c r="G76" s="3" t="str">
        <f>IF('ASSIGN C43'!G76&lt;&gt;"",
   IF(MID('ASSIGN C43'!G76,1,1)="-",
      "-"&amp;VLOOKUP(VLOOKUP(MID('ASSIGN C43'!G76,2,100),items.h!$B:$C,2,0),items.h!$C:$D,2,0)&amp;",",
       " "&amp;VLOOKUP(VLOOKUP('ASSIGN C43'!G76,items.h!$B:$C,2,0),items.h!$C:$D,2,0)&amp;","),
   "           ")</f>
        <v xml:space="preserve"> ITM_9,</v>
      </c>
      <c r="H76" s="3" t="str">
        <f>IF('ASSIGN C43'!H76&lt;&gt;"",
   IF(MID('ASSIGN C43'!H76,1,1)="-",
      "-"&amp;VLOOKUP(VLOOKUP(MID('ASSIGN C43'!H76,2,100),items.h!$B:$C,2,0),items.h!$C:$D,2,0)&amp;",",
       " "&amp;VLOOKUP(VLOOKUP('ASSIGN C43'!H76,items.h!$B:$C,2,0),items.h!$C:$D,2,0)&amp;","),
   "           ")</f>
        <v xml:space="preserve"> ITM_RHO,</v>
      </c>
      <c r="I76" s="3" t="str">
        <f>IF('ASSIGN C43'!I76&lt;&gt;"",
   IF(MID('ASSIGN C43'!I76,1,1)="-",
      "-"&amp;VLOOKUP(VLOOKUP(MID('ASSIGN C43'!I76,2,100),items.h!$B:$C,2,0),items.h!$C:$D,2,0)&amp;"",
       " "&amp;VLOOKUP(VLOOKUP('ASSIGN C43'!I76,items.h!$B:$C,2,0),items.h!$C:$D,2,0)&amp;""),
   "           ")</f>
        <v xml:space="preserve"> ITM_9</v>
      </c>
      <c r="J76" s="3" t="str">
        <f t="shared" si="11"/>
        <v>},</v>
      </c>
      <c r="L76" s="3" t="str">
        <f t="shared" si="12"/>
        <v xml:space="preserve"> ITM_9,           </v>
      </c>
      <c r="M76" s="3" t="str">
        <f t="shared" si="13"/>
        <v xml:space="preserve">-MNU_MATX,        </v>
      </c>
      <c r="N76" s="3" t="str">
        <f t="shared" si="14"/>
        <v xml:space="preserve">-MNU_XFN,         </v>
      </c>
      <c r="O76" s="3" t="str">
        <f t="shared" si="15"/>
        <v xml:space="preserve"> ITM_9,           </v>
      </c>
      <c r="P76" s="3" t="str">
        <f t="shared" si="16"/>
        <v xml:space="preserve"> ITM_R,           </v>
      </c>
      <c r="Q76" s="3" t="str">
        <f t="shared" si="17"/>
        <v xml:space="preserve"> ITM_9,           </v>
      </c>
      <c r="R76" s="3" t="str">
        <f t="shared" si="18"/>
        <v xml:space="preserve"> ITM_RHO,         </v>
      </c>
      <c r="S76" s="3" t="str">
        <f t="shared" si="19"/>
        <v xml:space="preserve"> ITM_9            </v>
      </c>
      <c r="U76" s="7" t="str">
        <f t="shared" si="20"/>
        <v>{54,   ITM_9,           -MNU_MATX,        -MNU_XFN,          ITM_9,            ITM_R,            ITM_9,            ITM_RHO,          ITM_9               },</v>
      </c>
    </row>
    <row r="77" spans="1:21">
      <c r="A77" s="3" t="str">
        <f>IF(I77&lt;&gt;"           ",'ASSIGN C43'!A77&amp;",  ","")</f>
        <v xml:space="preserve">{55,  </v>
      </c>
      <c r="B77" s="3" t="str">
        <f>IF('ASSIGN C43'!B77&lt;&gt;"",
   IF(MID('ASSIGN C43'!B77,1,1)="-",
      "-"&amp;VLOOKUP(VLOOKUP(MID('ASSIGN C43'!B77,2,100),items.h!$B:$C,2,0),items.h!$C:$D,2,0)&amp;",",
       " "&amp;VLOOKUP(VLOOKUP('ASSIGN C43'!B77,items.h!$B:$C,2,0),items.h!$C:$D,2,0)&amp;","),
   "           ")</f>
        <v xml:space="preserve"> ITM_DIV,</v>
      </c>
      <c r="C77" s="3" t="str">
        <f>IF('ASSIGN C43'!C77&lt;&gt;"",
   IF(MID('ASSIGN C43'!C77,1,1)="-",
      "-"&amp;VLOOKUP(VLOOKUP(MID('ASSIGN C43'!C77,2,100),items.h!$B:$C,2,0),items.h!$C:$D,2,0)&amp;",",
       " "&amp;VLOOKUP(VLOOKUP('ASSIGN C43'!C77,items.h!$B:$C,2,0),items.h!$C:$D,2,0)&amp;","),
   "           ")</f>
        <v>-MNU_STAT,</v>
      </c>
      <c r="D77" s="3" t="str">
        <f>IF('ASSIGN C43'!D77&lt;&gt;"",
   IF(MID('ASSIGN C43'!D77,1,1)="-",
      "-"&amp;VLOOKUP(VLOOKUP(MID('ASSIGN C43'!D77,2,100),items.h!$B:$C,2,0),items.h!$C:$D,2,0)&amp;",",
       " "&amp;VLOOKUP(VLOOKUP('ASSIGN C43'!D77,items.h!$B:$C,2,0),items.h!$C:$D,2,0)&amp;","),
   "           ")</f>
        <v>-MNU_SUMS,</v>
      </c>
      <c r="E77" s="3" t="str">
        <f>IF('ASSIGN C43'!E77&lt;&gt;"",
   IF(MID('ASSIGN C43'!E77,1,1)="-",
      "-"&amp;VLOOKUP(VLOOKUP(MID('ASSIGN C43'!E77,2,100),items.h!$B:$C,2,0),items.h!$C:$D,2,0)&amp;",",
       " "&amp;VLOOKUP(VLOOKUP('ASSIGN C43'!E77,items.h!$B:$C,2,0),items.h!$C:$D,2,0)&amp;","),
   "           ")</f>
        <v xml:space="preserve"> ITM_OBELUS,</v>
      </c>
      <c r="F77" s="3" t="str">
        <f>IF('ASSIGN C43'!F77&lt;&gt;"",
   IF(MID('ASSIGN C43'!F77,1,1)="-",
      "-"&amp;VLOOKUP(VLOOKUP(MID('ASSIGN C43'!F77,2,100),items.h!$B:$C,2,0),items.h!$C:$D,2,0)&amp;",",
       " "&amp;VLOOKUP(VLOOKUP('ASSIGN C43'!F77,items.h!$B:$C,2,0),items.h!$C:$D,2,0)&amp;","),
   "           ")</f>
        <v xml:space="preserve"> ITM_S,</v>
      </c>
      <c r="G77" s="3" t="str">
        <f>IF('ASSIGN C43'!G77&lt;&gt;"",
   IF(MID('ASSIGN C43'!G77,1,1)="-",
      "-"&amp;VLOOKUP(VLOOKUP(MID('ASSIGN C43'!G77,2,100),items.h!$B:$C,2,0),items.h!$C:$D,2,0)&amp;",",
       " "&amp;VLOOKUP(VLOOKUP('ASSIGN C43'!G77,items.h!$B:$C,2,0),items.h!$C:$D,2,0)&amp;","),
   "           ")</f>
        <v xml:space="preserve"> ITM_OBELUS,</v>
      </c>
      <c r="H77" s="3" t="str">
        <f>IF('ASSIGN C43'!H77&lt;&gt;"",
   IF(MID('ASSIGN C43'!H77,1,1)="-",
      "-"&amp;VLOOKUP(VLOOKUP(MID('ASSIGN C43'!H77,2,100),items.h!$B:$C,2,0),items.h!$C:$D,2,0)&amp;",",
       " "&amp;VLOOKUP(VLOOKUP('ASSIGN C43'!H77,items.h!$B:$C,2,0),items.h!$C:$D,2,0)&amp;","),
   "           ")</f>
        <v xml:space="preserve"> ITM_SIGMA,</v>
      </c>
      <c r="I77" s="3" t="str">
        <f>IF('ASSIGN C43'!I77&lt;&gt;"",
   IF(MID('ASSIGN C43'!I77,1,1)="-",
      "-"&amp;VLOOKUP(VLOOKUP(MID('ASSIGN C43'!I77,2,100),items.h!$B:$C,2,0),items.h!$C:$D,2,0)&amp;"",
       " "&amp;VLOOKUP(VLOOKUP('ASSIGN C43'!I77,items.h!$B:$C,2,0),items.h!$C:$D,2,0)&amp;""),
   "           ")</f>
        <v xml:space="preserve"> ITM_DIV</v>
      </c>
      <c r="J77" s="3" t="str">
        <f t="shared" si="11"/>
        <v>},</v>
      </c>
      <c r="L77" s="3" t="str">
        <f t="shared" si="12"/>
        <v xml:space="preserve"> ITM_DIV,         </v>
      </c>
      <c r="M77" s="3" t="str">
        <f t="shared" si="13"/>
        <v xml:space="preserve">-MNU_STAT,        </v>
      </c>
      <c r="N77" s="3" t="str">
        <f t="shared" si="14"/>
        <v xml:space="preserve">-MNU_SUMS,        </v>
      </c>
      <c r="O77" s="3" t="str">
        <f t="shared" si="15"/>
        <v xml:space="preserve"> ITM_OBELUS,      </v>
      </c>
      <c r="P77" s="3" t="str">
        <f t="shared" si="16"/>
        <v xml:space="preserve"> ITM_S,           </v>
      </c>
      <c r="Q77" s="3" t="str">
        <f t="shared" si="17"/>
        <v xml:space="preserve"> ITM_OBELUS,      </v>
      </c>
      <c r="R77" s="3" t="str">
        <f t="shared" si="18"/>
        <v xml:space="preserve"> ITM_SIGMA,       </v>
      </c>
      <c r="S77" s="3" t="str">
        <f t="shared" si="19"/>
        <v xml:space="preserve"> ITM_DIV          </v>
      </c>
      <c r="U77" s="7" t="str">
        <f t="shared" si="20"/>
        <v>{55,   ITM_DIV,         -MNU_STAT,        -MNU_SUMS,         ITM_OBELUS,       ITM_S,            ITM_OBELUS,       ITM_SIGMA,        ITM_DIV             },</v>
      </c>
    </row>
    <row r="78" spans="1:21">
      <c r="A78" s="3" t="str">
        <f>IF(I78&lt;&gt;"           ",'ASSIGN C43'!A78&amp;",  ","")</f>
        <v/>
      </c>
      <c r="B78" s="3" t="str">
        <f>IF('ASSIGN C43'!B78&lt;&gt;"",
   IF(MID('ASSIGN C43'!B78,1,1)="-",
      "-"&amp;VLOOKUP(VLOOKUP(MID('ASSIGN C43'!B78,2,100),items.h!$B:$C,2,0),items.h!$C:$D,2,0)&amp;",",
       " "&amp;VLOOKUP(VLOOKUP('ASSIGN C43'!B78,items.h!$B:$C,2,0),items.h!$C:$D,2,0)&amp;","),
   "           ")</f>
        <v xml:space="preserve">           </v>
      </c>
      <c r="C78" s="3" t="str">
        <f>IF('ASSIGN C43'!C78&lt;&gt;"",
   IF(MID('ASSIGN C43'!C78,1,1)="-",
      "-"&amp;VLOOKUP(VLOOKUP(MID('ASSIGN C43'!C78,2,100),items.h!$B:$C,2,0),items.h!$C:$D,2,0)&amp;",",
       " "&amp;VLOOKUP(VLOOKUP('ASSIGN C43'!C78,items.h!$B:$C,2,0),items.h!$C:$D,2,0)&amp;","),
   "           ")</f>
        <v xml:space="preserve">           </v>
      </c>
      <c r="D78" s="3" t="str">
        <f>IF('ASSIGN C43'!D78&lt;&gt;"",
   IF(MID('ASSIGN C43'!D78,1,1)="-",
      "-"&amp;VLOOKUP(VLOOKUP(MID('ASSIGN C43'!D78,2,100),items.h!$B:$C,2,0),items.h!$C:$D,2,0)&amp;",",
       " "&amp;VLOOKUP(VLOOKUP('ASSIGN C43'!D78,items.h!$B:$C,2,0),items.h!$C:$D,2,0)&amp;","),
   "           ")</f>
        <v xml:space="preserve">           </v>
      </c>
      <c r="E78" s="3" t="str">
        <f>IF('ASSIGN C43'!E78&lt;&gt;"",
   IF(MID('ASSIGN C43'!E78,1,1)="-",
      "-"&amp;VLOOKUP(VLOOKUP(MID('ASSIGN C43'!E78,2,100),items.h!$B:$C,2,0),items.h!$C:$D,2,0)&amp;",",
       " "&amp;VLOOKUP(VLOOKUP('ASSIGN C43'!E78,items.h!$B:$C,2,0),items.h!$C:$D,2,0)&amp;","),
   "           ")</f>
        <v xml:space="preserve">           </v>
      </c>
      <c r="F78" s="3" t="str">
        <f>IF('ASSIGN C43'!F78&lt;&gt;"",
   IF(MID('ASSIGN C43'!F78,1,1)="-",
      "-"&amp;VLOOKUP(VLOOKUP(MID('ASSIGN C43'!F78,2,100),items.h!$B:$C,2,0),items.h!$C:$D,2,0)&amp;",",
       " "&amp;VLOOKUP(VLOOKUP('ASSIGN C43'!F78,items.h!$B:$C,2,0),items.h!$C:$D,2,0)&amp;","),
   "           ")</f>
        <v xml:space="preserve">           </v>
      </c>
      <c r="G78" s="3" t="str">
        <f>IF('ASSIGN C43'!G78&lt;&gt;"",
   IF(MID('ASSIGN C43'!G78,1,1)="-",
      "-"&amp;VLOOKUP(VLOOKUP(MID('ASSIGN C43'!G78,2,100),items.h!$B:$C,2,0),items.h!$C:$D,2,0)&amp;",",
       " "&amp;VLOOKUP(VLOOKUP('ASSIGN C43'!G78,items.h!$B:$C,2,0),items.h!$C:$D,2,0)&amp;","),
   "           ")</f>
        <v xml:space="preserve">           </v>
      </c>
      <c r="H78" s="3" t="str">
        <f>IF('ASSIGN C43'!H78&lt;&gt;"",
   IF(MID('ASSIGN C43'!H78,1,1)="-",
      "-"&amp;VLOOKUP(VLOOKUP(MID('ASSIGN C43'!H78,2,100),items.h!$B:$C,2,0),items.h!$C:$D,2,0)&amp;",",
       " "&amp;VLOOKUP(VLOOKUP('ASSIGN C43'!H78,items.h!$B:$C,2,0),items.h!$C:$D,2,0)&amp;","),
   "           ")</f>
        <v xml:space="preserve">           </v>
      </c>
      <c r="I78" s="3" t="str">
        <f>IF('ASSIGN C43'!I78&lt;&gt;"",
   IF(MID('ASSIGN C43'!I78,1,1)="-",
      "-"&amp;VLOOKUP(VLOOKUP(MID('ASSIGN C43'!I78,2,100),items.h!$B:$C,2,0),items.h!$C:$D,2,0)&amp;"",
       " "&amp;VLOOKUP(VLOOKUP('ASSIGN C43'!I78,items.h!$B:$C,2,0),items.h!$C:$D,2,0)&amp;""),
   "           ")</f>
        <v xml:space="preserve">           </v>
      </c>
      <c r="J78" s="3" t="str">
        <f t="shared" si="11"/>
        <v/>
      </c>
      <c r="L78" s="3" t="str">
        <f t="shared" si="12"/>
        <v xml:space="preserve">                  </v>
      </c>
      <c r="M78" s="3" t="str">
        <f t="shared" si="13"/>
        <v xml:space="preserve">                  </v>
      </c>
      <c r="N78" s="3" t="str">
        <f t="shared" si="14"/>
        <v xml:space="preserve">                  </v>
      </c>
      <c r="O78" s="3" t="str">
        <f t="shared" si="15"/>
        <v xml:space="preserve">                  </v>
      </c>
      <c r="P78" s="3" t="str">
        <f t="shared" si="16"/>
        <v xml:space="preserve">                  </v>
      </c>
      <c r="Q78" s="3" t="str">
        <f t="shared" si="17"/>
        <v xml:space="preserve">                  </v>
      </c>
      <c r="R78" s="3" t="str">
        <f t="shared" si="18"/>
        <v xml:space="preserve">                  </v>
      </c>
      <c r="S78" s="3" t="str">
        <f t="shared" si="19"/>
        <v xml:space="preserve">                  </v>
      </c>
      <c r="U78" s="7" t="str">
        <f t="shared" si="20"/>
        <v xml:space="preserve">                                                                                                                                                   </v>
      </c>
    </row>
    <row r="79" spans="1:21">
      <c r="A79" s="3" t="str">
        <f>IF(I79&lt;&gt;"           ",'ASSIGN C43'!A79&amp;",  ","")</f>
        <v xml:space="preserve">{61,  </v>
      </c>
      <c r="B79" s="3" t="str">
        <f>IF('ASSIGN C43'!B79&lt;&gt;"",
   IF(MID('ASSIGN C43'!B79,1,1)="-",
      "-"&amp;VLOOKUP(VLOOKUP(MID('ASSIGN C43'!B79,2,100),items.h!$B:$C,2,0),items.h!$C:$D,2,0)&amp;",",
       " "&amp;VLOOKUP(VLOOKUP('ASSIGN C43'!B79,items.h!$B:$C,2,0),items.h!$C:$D,2,0)&amp;","),
   "           ")</f>
        <v xml:space="preserve"> ITM_DOWN1,</v>
      </c>
      <c r="C79" s="3" t="str">
        <f>IF('ASSIGN C43'!C79&lt;&gt;"",
   IF(MID('ASSIGN C43'!C79,1,1)="-",
      "-"&amp;VLOOKUP(VLOOKUP(MID('ASSIGN C43'!C79,2,100),items.h!$B:$C,2,0),items.h!$C:$D,2,0)&amp;",",
       " "&amp;VLOOKUP(VLOOKUP('ASSIGN C43'!C79,items.h!$B:$C,2,0),items.h!$C:$D,2,0)&amp;","),
   "           ")</f>
        <v xml:space="preserve"> ITM_SST,</v>
      </c>
      <c r="D79" s="3" t="str">
        <f>IF('ASSIGN C43'!D79&lt;&gt;"",
   IF(MID('ASSIGN C43'!D79,1,1)="-",
      "-"&amp;VLOOKUP(VLOOKUP(MID('ASSIGN C43'!D79,2,100),items.h!$B:$C,2,0),items.h!$C:$D,2,0)&amp;",",
       " "&amp;VLOOKUP(VLOOKUP('ASSIGN C43'!D79,items.h!$B:$C,2,0),items.h!$C:$D,2,0)&amp;","),
   "           ")</f>
        <v xml:space="preserve"> ITM_FLGSV,</v>
      </c>
      <c r="E79" s="3" t="str">
        <f>IF('ASSIGN C43'!E79&lt;&gt;"",
   IF(MID('ASSIGN C43'!E79,1,1)="-",
      "-"&amp;VLOOKUP(VLOOKUP(MID('ASSIGN C43'!E79,2,100),items.h!$B:$C,2,0),items.h!$C:$D,2,0)&amp;",",
       " "&amp;VLOOKUP(VLOOKUP('ASSIGN C43'!E79,items.h!$B:$C,2,0),items.h!$C:$D,2,0)&amp;","),
   "           ")</f>
        <v xml:space="preserve"> ITM_DOWN1,</v>
      </c>
      <c r="F79" s="3" t="str">
        <f>IF('ASSIGN C43'!F79&lt;&gt;"",
   IF(MID('ASSIGN C43'!F79,1,1)="-",
      "-"&amp;VLOOKUP(VLOOKUP(MID('ASSIGN C43'!F79,2,100),items.h!$B:$C,2,0),items.h!$C:$D,2,0)&amp;",",
       " "&amp;VLOOKUP(VLOOKUP('ASSIGN C43'!F79,items.h!$B:$C,2,0),items.h!$C:$D,2,0)&amp;","),
   "           ")</f>
        <v xml:space="preserve"> ITM_DOWN1,</v>
      </c>
      <c r="G79" s="3" t="str">
        <f>IF('ASSIGN C43'!G79&lt;&gt;"",
   IF(MID('ASSIGN C43'!G79,1,1)="-",
      "-"&amp;VLOOKUP(VLOOKUP(MID('ASSIGN C43'!G79,2,100),items.h!$B:$C,2,0),items.h!$C:$D,2,0)&amp;",",
       " "&amp;VLOOKUP(VLOOKUP('ASSIGN C43'!G79,items.h!$B:$C,2,0),items.h!$C:$D,2,0)&amp;","),
   "           ")</f>
        <v xml:space="preserve"> CHR_caseDN,</v>
      </c>
      <c r="H79" s="3" t="str">
        <f>IF('ASSIGN C43'!H79&lt;&gt;"",
   IF(MID('ASSIGN C43'!H79,1,1)="-",
      "-"&amp;VLOOKUP(VLOOKUP(MID('ASSIGN C43'!H79,2,100),items.h!$B:$C,2,0),items.h!$C:$D,2,0)&amp;",",
       " "&amp;VLOOKUP(VLOOKUP('ASSIGN C43'!H79,items.h!$B:$C,2,0),items.h!$C:$D,2,0)&amp;","),
   "           ")</f>
        <v xml:space="preserve"> CHR_case,</v>
      </c>
      <c r="I79" s="3" t="str">
        <f>IF('ASSIGN C43'!I79&lt;&gt;"",
   IF(MID('ASSIGN C43'!I79,1,1)="-",
      "-"&amp;VLOOKUP(VLOOKUP(MID('ASSIGN C43'!I79,2,100),items.h!$B:$C,2,0),items.h!$C:$D,2,0)&amp;"",
       " "&amp;VLOOKUP(VLOOKUP('ASSIGN C43'!I79,items.h!$B:$C,2,0),items.h!$C:$D,2,0)&amp;""),
   "           ")</f>
        <v xml:space="preserve"> ITM_DOWN1</v>
      </c>
      <c r="J79" s="3" t="str">
        <f t="shared" si="11"/>
        <v>},</v>
      </c>
      <c r="L79" s="3" t="str">
        <f t="shared" si="12"/>
        <v xml:space="preserve"> ITM_DOWN1,       </v>
      </c>
      <c r="M79" s="3" t="str">
        <f t="shared" si="13"/>
        <v xml:space="preserve"> ITM_SST,         </v>
      </c>
      <c r="N79" s="3" t="str">
        <f t="shared" si="14"/>
        <v xml:space="preserve"> ITM_FLGSV,       </v>
      </c>
      <c r="O79" s="3" t="str">
        <f t="shared" si="15"/>
        <v xml:space="preserve"> ITM_DOWN1,       </v>
      </c>
      <c r="P79" s="3" t="str">
        <f t="shared" si="16"/>
        <v xml:space="preserve"> ITM_DOWN1,       </v>
      </c>
      <c r="Q79" s="3" t="str">
        <f t="shared" si="17"/>
        <v xml:space="preserve"> CHR_caseDN,      </v>
      </c>
      <c r="R79" s="3" t="str">
        <f t="shared" si="18"/>
        <v xml:space="preserve"> CHR_case,        </v>
      </c>
      <c r="S79" s="3" t="str">
        <f t="shared" si="19"/>
        <v xml:space="preserve"> ITM_DOWN1        </v>
      </c>
      <c r="U79" s="7" t="str">
        <f t="shared" si="20"/>
        <v>{61,   ITM_DOWN1,        ITM_SST,          ITM_FLGSV,        ITM_DOWN1,        ITM_DOWN1,        CHR_caseDN,       CHR_case,         ITM_DOWN1           },</v>
      </c>
    </row>
    <row r="80" spans="1:21">
      <c r="A80" s="3" t="str">
        <f>IF(I80&lt;&gt;"           ",'ASSIGN C43'!A80&amp;",  ","")</f>
        <v xml:space="preserve">{62,  </v>
      </c>
      <c r="B80" s="3" t="str">
        <f>IF('ASSIGN C43'!B80&lt;&gt;"",
   IF(MID('ASSIGN C43'!B80,1,1)="-",
      "-"&amp;VLOOKUP(VLOOKUP(MID('ASSIGN C43'!B80,2,100),items.h!$B:$C,2,0),items.h!$C:$D,2,0)&amp;",",
       " "&amp;VLOOKUP(VLOOKUP('ASSIGN C43'!B80,items.h!$B:$C,2,0),items.h!$C:$D,2,0)&amp;","),
   "           ")</f>
        <v xml:space="preserve"> ITM_4,</v>
      </c>
      <c r="C80" s="3" t="str">
        <f>IF('ASSIGN C43'!C80&lt;&gt;"",
   IF(MID('ASSIGN C43'!C80,1,1)="-",
      "-"&amp;VLOOKUP(VLOOKUP(MID('ASSIGN C43'!C80,2,100),items.h!$B:$C,2,0),items.h!$C:$D,2,0)&amp;",",
       " "&amp;VLOOKUP(VLOOKUP('ASSIGN C43'!C80,items.h!$B:$C,2,0),items.h!$C:$D,2,0)&amp;","),
   "           ")</f>
        <v>-MNU_BASE,</v>
      </c>
      <c r="D80" s="3" t="str">
        <f>IF('ASSIGN C43'!D80&lt;&gt;"",
   IF(MID('ASSIGN C43'!D80,1,1)="-",
      "-"&amp;VLOOKUP(VLOOKUP(MID('ASSIGN C43'!D80,2,100),items.h!$B:$C,2,0),items.h!$C:$D,2,0)&amp;",",
       " "&amp;VLOOKUP(VLOOKUP('ASSIGN C43'!D80,items.h!$B:$C,2,0),items.h!$C:$D,2,0)&amp;","),
   "           ")</f>
        <v>-MNU_CLK,</v>
      </c>
      <c r="E80" s="3" t="str">
        <f>IF('ASSIGN C43'!E80&lt;&gt;"",
   IF(MID('ASSIGN C43'!E80,1,1)="-",
      "-"&amp;VLOOKUP(VLOOKUP(MID('ASSIGN C43'!E80,2,100),items.h!$B:$C,2,0),items.h!$C:$D,2,0)&amp;",",
       " "&amp;VLOOKUP(VLOOKUP('ASSIGN C43'!E80,items.h!$B:$C,2,0),items.h!$C:$D,2,0)&amp;","),
   "           ")</f>
        <v xml:space="preserve"> ITM_4,</v>
      </c>
      <c r="F80" s="3" t="str">
        <f>IF('ASSIGN C43'!F80&lt;&gt;"",
   IF(MID('ASSIGN C43'!F80,1,1)="-",
      "-"&amp;VLOOKUP(VLOOKUP(MID('ASSIGN C43'!F80,2,100),items.h!$B:$C,2,0),items.h!$C:$D,2,0)&amp;",",
       " "&amp;VLOOKUP(VLOOKUP('ASSIGN C43'!F80,items.h!$B:$C,2,0),items.h!$C:$D,2,0)&amp;","),
   "           ")</f>
        <v xml:space="preserve"> ITM_T,</v>
      </c>
      <c r="G80" s="3" t="str">
        <f>IF('ASSIGN C43'!G80&lt;&gt;"",
   IF(MID('ASSIGN C43'!G80,1,1)="-",
      "-"&amp;VLOOKUP(VLOOKUP(MID('ASSIGN C43'!G80,2,100),items.h!$B:$C,2,0),items.h!$C:$D,2,0)&amp;",",
       " "&amp;VLOOKUP(VLOOKUP('ASSIGN C43'!G80,items.h!$B:$C,2,0),items.h!$C:$D,2,0)&amp;","),
   "           ")</f>
        <v xml:space="preserve"> ITM_4,</v>
      </c>
      <c r="H80" s="3" t="str">
        <f>IF('ASSIGN C43'!H80&lt;&gt;"",
   IF(MID('ASSIGN C43'!H80,1,1)="-",
      "-"&amp;VLOOKUP(VLOOKUP(MID('ASSIGN C43'!H80,2,100),items.h!$B:$C,2,0),items.h!$C:$D,2,0)&amp;",",
       " "&amp;VLOOKUP(VLOOKUP('ASSIGN C43'!H80,items.h!$B:$C,2,0),items.h!$C:$D,2,0)&amp;","),
   "           ")</f>
        <v xml:space="preserve"> ITM_TAU,</v>
      </c>
      <c r="I80" s="3" t="str">
        <f>IF('ASSIGN C43'!I80&lt;&gt;"",
   IF(MID('ASSIGN C43'!I80,1,1)="-",
      "-"&amp;VLOOKUP(VLOOKUP(MID('ASSIGN C43'!I80,2,100),items.h!$B:$C,2,0),items.h!$C:$D,2,0)&amp;"",
       " "&amp;VLOOKUP(VLOOKUP('ASSIGN C43'!I80,items.h!$B:$C,2,0),items.h!$C:$D,2,0)&amp;""),
   "           ")</f>
        <v xml:space="preserve"> ITM_4</v>
      </c>
      <c r="J80" s="3" t="str">
        <f t="shared" si="11"/>
        <v>},</v>
      </c>
      <c r="L80" s="3" t="str">
        <f t="shared" si="12"/>
        <v xml:space="preserve"> ITM_4,           </v>
      </c>
      <c r="M80" s="3" t="str">
        <f t="shared" si="13"/>
        <v xml:space="preserve">-MNU_BASE,        </v>
      </c>
      <c r="N80" s="3" t="str">
        <f t="shared" si="14"/>
        <v xml:space="preserve">-MNU_CLK,         </v>
      </c>
      <c r="O80" s="3" t="str">
        <f t="shared" si="15"/>
        <v xml:space="preserve"> ITM_4,           </v>
      </c>
      <c r="P80" s="3" t="str">
        <f t="shared" si="16"/>
        <v xml:space="preserve"> ITM_T,           </v>
      </c>
      <c r="Q80" s="3" t="str">
        <f t="shared" si="17"/>
        <v xml:space="preserve"> ITM_4,           </v>
      </c>
      <c r="R80" s="3" t="str">
        <f t="shared" si="18"/>
        <v xml:space="preserve"> ITM_TAU,         </v>
      </c>
      <c r="S80" s="3" t="str">
        <f t="shared" si="19"/>
        <v xml:space="preserve"> ITM_4            </v>
      </c>
      <c r="U80" s="7" t="str">
        <f t="shared" si="20"/>
        <v>{62,   ITM_4,           -MNU_BASE,        -MNU_CLK,          ITM_4,            ITM_T,            ITM_4,            ITM_TAU,          ITM_4               },</v>
      </c>
    </row>
    <row r="81" spans="1:21">
      <c r="A81" s="3" t="str">
        <f>IF(I81&lt;&gt;"           ",'ASSIGN C43'!A81&amp;",  ","")</f>
        <v xml:space="preserve">{63,  </v>
      </c>
      <c r="B81" s="3" t="str">
        <f>IF('ASSIGN C43'!B81&lt;&gt;"",
   IF(MID('ASSIGN C43'!B81,1,1)="-",
      "-"&amp;VLOOKUP(VLOOKUP(MID('ASSIGN C43'!B81,2,100),items.h!$B:$C,2,0),items.h!$C:$D,2,0)&amp;",",
       " "&amp;VLOOKUP(VLOOKUP('ASSIGN C43'!B81,items.h!$B:$C,2,0),items.h!$C:$D,2,0)&amp;","),
   "           ")</f>
        <v xml:space="preserve"> ITM_5,</v>
      </c>
      <c r="C81" s="3" t="str">
        <f>IF('ASSIGN C43'!C81&lt;&gt;"",
   IF(MID('ASSIGN C43'!C81,1,1)="-",
      "-"&amp;VLOOKUP(VLOOKUP(MID('ASSIGN C43'!C81,2,100),items.h!$B:$C,2,0),items.h!$C:$D,2,0)&amp;",",
       " "&amp;VLOOKUP(VLOOKUP('ASSIGN C43'!C81,items.h!$B:$C,2,0),items.h!$C:$D,2,0)&amp;","),
   "           ")</f>
        <v>-MNU_ANGLECONV,</v>
      </c>
      <c r="D81" s="3" t="str">
        <f>IF('ASSIGN C43'!D81&lt;&gt;"",
   IF(MID('ASSIGN C43'!D81,1,1)="-",
      "-"&amp;VLOOKUP(VLOOKUP(MID('ASSIGN C43'!D81,2,100),items.h!$B:$C,2,0),items.h!$C:$D,2,0)&amp;",",
       " "&amp;VLOOKUP(VLOOKUP('ASSIGN C43'!D81,items.h!$B:$C,2,0),items.h!$C:$D,2,0)&amp;","),
   "           ")</f>
        <v>-MNU_UNITCONV,</v>
      </c>
      <c r="E81" s="3" t="str">
        <f>IF('ASSIGN C43'!E81&lt;&gt;"",
   IF(MID('ASSIGN C43'!E81,1,1)="-",
      "-"&amp;VLOOKUP(VLOOKUP(MID('ASSIGN C43'!E81,2,100),items.h!$B:$C,2,0),items.h!$C:$D,2,0)&amp;",",
       " "&amp;VLOOKUP(VLOOKUP('ASSIGN C43'!E81,items.h!$B:$C,2,0),items.h!$C:$D,2,0)&amp;","),
   "           ")</f>
        <v xml:space="preserve"> ITM_5,</v>
      </c>
      <c r="F81" s="3" t="str">
        <f>IF('ASSIGN C43'!F81&lt;&gt;"",
   IF(MID('ASSIGN C43'!F81,1,1)="-",
      "-"&amp;VLOOKUP(VLOOKUP(MID('ASSIGN C43'!F81,2,100),items.h!$B:$C,2,0),items.h!$C:$D,2,0)&amp;",",
       " "&amp;VLOOKUP(VLOOKUP('ASSIGN C43'!F81,items.h!$B:$C,2,0),items.h!$C:$D,2,0)&amp;","),
   "           ")</f>
        <v xml:space="preserve"> ITM_U,</v>
      </c>
      <c r="G81" s="3" t="str">
        <f>IF('ASSIGN C43'!G81&lt;&gt;"",
   IF(MID('ASSIGN C43'!G81,1,1)="-",
      "-"&amp;VLOOKUP(VLOOKUP(MID('ASSIGN C43'!G81,2,100),items.h!$B:$C,2,0),items.h!$C:$D,2,0)&amp;",",
       " "&amp;VLOOKUP(VLOOKUP('ASSIGN C43'!G81,items.h!$B:$C,2,0),items.h!$C:$D,2,0)&amp;","),
   "           ")</f>
        <v xml:space="preserve"> ITM_5,</v>
      </c>
      <c r="H81" s="3" t="str">
        <f>IF('ASSIGN C43'!H81&lt;&gt;"",
   IF(MID('ASSIGN C43'!H81,1,1)="-",
      "-"&amp;VLOOKUP(VLOOKUP(MID('ASSIGN C43'!H81,2,100),items.h!$B:$C,2,0),items.h!$C:$D,2,0)&amp;",",
       " "&amp;VLOOKUP(VLOOKUP('ASSIGN C43'!H81,items.h!$B:$C,2,0),items.h!$C:$D,2,0)&amp;","),
   "           ")</f>
        <v xml:space="preserve"> ITM_PHI,</v>
      </c>
      <c r="I81" s="3" t="str">
        <f>IF('ASSIGN C43'!I81&lt;&gt;"",
   IF(MID('ASSIGN C43'!I81,1,1)="-",
      "-"&amp;VLOOKUP(VLOOKUP(MID('ASSIGN C43'!I81,2,100),items.h!$B:$C,2,0),items.h!$C:$D,2,0)&amp;"",
       " "&amp;VLOOKUP(VLOOKUP('ASSIGN C43'!I81,items.h!$B:$C,2,0),items.h!$C:$D,2,0)&amp;""),
   "           ")</f>
        <v xml:space="preserve"> ITM_5</v>
      </c>
      <c r="J81" s="3" t="str">
        <f t="shared" si="11"/>
        <v>},</v>
      </c>
      <c r="L81" s="3" t="str">
        <f t="shared" si="12"/>
        <v xml:space="preserve"> ITM_5,           </v>
      </c>
      <c r="M81" s="3" t="str">
        <f t="shared" si="13"/>
        <v xml:space="preserve">-MNU_ANGLECONV,   </v>
      </c>
      <c r="N81" s="3" t="str">
        <f t="shared" si="14"/>
        <v xml:space="preserve">-MNU_UNITCONV,    </v>
      </c>
      <c r="O81" s="3" t="str">
        <f t="shared" si="15"/>
        <v xml:space="preserve"> ITM_5,           </v>
      </c>
      <c r="P81" s="3" t="str">
        <f t="shared" si="16"/>
        <v xml:space="preserve"> ITM_U,           </v>
      </c>
      <c r="Q81" s="3" t="str">
        <f t="shared" si="17"/>
        <v xml:space="preserve"> ITM_5,           </v>
      </c>
      <c r="R81" s="3" t="str">
        <f t="shared" si="18"/>
        <v xml:space="preserve"> ITM_PHI,         </v>
      </c>
      <c r="S81" s="3" t="str">
        <f t="shared" si="19"/>
        <v xml:space="preserve"> ITM_5            </v>
      </c>
      <c r="U81" s="7" t="str">
        <f t="shared" si="20"/>
        <v>{63,   ITM_5,           -MNU_ANGLECONV,   -MNU_UNITCONV,     ITM_5,            ITM_U,            ITM_5,            ITM_PHI,          ITM_5               },</v>
      </c>
    </row>
    <row r="82" spans="1:21">
      <c r="A82" s="3" t="str">
        <f>IF(I82&lt;&gt;"           ",'ASSIGN C43'!A82&amp;",  ","")</f>
        <v xml:space="preserve">{64,  </v>
      </c>
      <c r="B82" s="3" t="str">
        <f>IF('ASSIGN C43'!B82&lt;&gt;"",
   IF(MID('ASSIGN C43'!B82,1,1)="-",
      "-"&amp;VLOOKUP(VLOOKUP(MID('ASSIGN C43'!B82,2,100),items.h!$B:$C,2,0),items.h!$C:$D,2,0)&amp;",",
       " "&amp;VLOOKUP(VLOOKUP('ASSIGN C43'!B82,items.h!$B:$C,2,0),items.h!$C:$D,2,0)&amp;","),
   "           ")</f>
        <v xml:space="preserve"> ITM_6,</v>
      </c>
      <c r="C82" s="3" t="str">
        <f>IF('ASSIGN C43'!C82&lt;&gt;"",
   IF(MID('ASSIGN C43'!C82,1,1)="-",
      "-"&amp;VLOOKUP(VLOOKUP(MID('ASSIGN C43'!C82,2,100),items.h!$B:$C,2,0),items.h!$C:$D,2,0)&amp;",",
       " "&amp;VLOOKUP(VLOOKUP('ASSIGN C43'!C82,items.h!$B:$C,2,0),items.h!$C:$D,2,0)&amp;","),
   "           ")</f>
        <v>-MNU_FLAGS,</v>
      </c>
      <c r="D82" s="3" t="str">
        <f>IF('ASSIGN C43'!D82&lt;&gt;"",
   IF(MID('ASSIGN C43'!D82,1,1)="-",
      "-"&amp;VLOOKUP(VLOOKUP(MID('ASSIGN C43'!D82,2,100),items.h!$B:$C,2,0),items.h!$C:$D,2,0)&amp;",",
       " "&amp;VLOOKUP(VLOOKUP('ASSIGN C43'!D82,items.h!$B:$C,2,0),items.h!$C:$D,2,0)&amp;","),
   "           ")</f>
        <v>-MNU_BITS,</v>
      </c>
      <c r="E82" s="3" t="str">
        <f>IF('ASSIGN C43'!E82&lt;&gt;"",
   IF(MID('ASSIGN C43'!E82,1,1)="-",
      "-"&amp;VLOOKUP(VLOOKUP(MID('ASSIGN C43'!E82,2,100),items.h!$B:$C,2,0),items.h!$C:$D,2,0)&amp;",",
       " "&amp;VLOOKUP(VLOOKUP('ASSIGN C43'!E82,items.h!$B:$C,2,0),items.h!$C:$D,2,0)&amp;","),
   "           ")</f>
        <v xml:space="preserve"> ITM_6,</v>
      </c>
      <c r="F82" s="3" t="str">
        <f>IF('ASSIGN C43'!F82&lt;&gt;"",
   IF(MID('ASSIGN C43'!F82,1,1)="-",
      "-"&amp;VLOOKUP(VLOOKUP(MID('ASSIGN C43'!F82,2,100),items.h!$B:$C,2,0),items.h!$C:$D,2,0)&amp;",",
       " "&amp;VLOOKUP(VLOOKUP('ASSIGN C43'!F82,items.h!$B:$C,2,0),items.h!$C:$D,2,0)&amp;","),
   "           ")</f>
        <v xml:space="preserve"> ITM_V,</v>
      </c>
      <c r="G82" s="3" t="str">
        <f>IF('ASSIGN C43'!G82&lt;&gt;"",
   IF(MID('ASSIGN C43'!G82,1,1)="-",
      "-"&amp;VLOOKUP(VLOOKUP(MID('ASSIGN C43'!G82,2,100),items.h!$B:$C,2,0),items.h!$C:$D,2,0)&amp;",",
       " "&amp;VLOOKUP(VLOOKUP('ASSIGN C43'!G82,items.h!$B:$C,2,0),items.h!$C:$D,2,0)&amp;","),
   "           ")</f>
        <v xml:space="preserve"> ITM_6,</v>
      </c>
      <c r="H82" s="3" t="str">
        <f>IF('ASSIGN C43'!H82&lt;&gt;"",
   IF(MID('ASSIGN C43'!H82,1,1)="-",
      "-"&amp;VLOOKUP(VLOOKUP(MID('ASSIGN C43'!H82,2,100),items.h!$B:$C,2,0),items.h!$C:$D,2,0)&amp;",",
       " "&amp;VLOOKUP(VLOOKUP('ASSIGN C43'!H82,items.h!$B:$C,2,0),items.h!$C:$D,2,0)&amp;","),
   "           ")</f>
        <v xml:space="preserve"> ITM_PSI,</v>
      </c>
      <c r="I82" s="3" t="str">
        <f>IF('ASSIGN C43'!I82&lt;&gt;"",
   IF(MID('ASSIGN C43'!I82,1,1)="-",
      "-"&amp;VLOOKUP(VLOOKUP(MID('ASSIGN C43'!I82,2,100),items.h!$B:$C,2,0),items.h!$C:$D,2,0)&amp;"",
       " "&amp;VLOOKUP(VLOOKUP('ASSIGN C43'!I82,items.h!$B:$C,2,0),items.h!$C:$D,2,0)&amp;""),
   "           ")</f>
        <v xml:space="preserve"> ITM_6</v>
      </c>
      <c r="J82" s="3" t="str">
        <f t="shared" si="11"/>
        <v>},</v>
      </c>
      <c r="L82" s="3" t="str">
        <f t="shared" si="12"/>
        <v xml:space="preserve"> ITM_6,           </v>
      </c>
      <c r="M82" s="3" t="str">
        <f t="shared" si="13"/>
        <v xml:space="preserve">-MNU_FLAGS,       </v>
      </c>
      <c r="N82" s="3" t="str">
        <f t="shared" si="14"/>
        <v xml:space="preserve">-MNU_BITS,        </v>
      </c>
      <c r="O82" s="3" t="str">
        <f t="shared" si="15"/>
        <v xml:space="preserve"> ITM_6,           </v>
      </c>
      <c r="P82" s="3" t="str">
        <f t="shared" si="16"/>
        <v xml:space="preserve"> ITM_V,           </v>
      </c>
      <c r="Q82" s="3" t="str">
        <f t="shared" si="17"/>
        <v xml:space="preserve"> ITM_6,           </v>
      </c>
      <c r="R82" s="3" t="str">
        <f t="shared" si="18"/>
        <v xml:space="preserve"> ITM_PSI,         </v>
      </c>
      <c r="S82" s="3" t="str">
        <f t="shared" si="19"/>
        <v xml:space="preserve"> ITM_6            </v>
      </c>
      <c r="U82" s="7" t="str">
        <f t="shared" si="20"/>
        <v>{64,   ITM_6,           -MNU_FLAGS,       -MNU_BITS,         ITM_6,            ITM_V,            ITM_6,            ITM_PSI,          ITM_6               },</v>
      </c>
    </row>
    <row r="83" spans="1:21">
      <c r="A83" s="3" t="str">
        <f>IF(I83&lt;&gt;"           ",'ASSIGN C43'!A83&amp;",  ","")</f>
        <v xml:space="preserve">{65,  </v>
      </c>
      <c r="B83" s="3" t="str">
        <f>IF('ASSIGN C43'!B83&lt;&gt;"",
   IF(MID('ASSIGN C43'!B83,1,1)="-",
      "-"&amp;VLOOKUP(VLOOKUP(MID('ASSIGN C43'!B83,2,100),items.h!$B:$C,2,0),items.h!$C:$D,2,0)&amp;",",
       " "&amp;VLOOKUP(VLOOKUP('ASSIGN C43'!B83,items.h!$B:$C,2,0),items.h!$C:$D,2,0)&amp;","),
   "           ")</f>
        <v xml:space="preserve"> ITM_MULT,</v>
      </c>
      <c r="C83" s="3" t="str">
        <f>IF('ASSIGN C43'!C83&lt;&gt;"",
   IF(MID('ASSIGN C43'!C83,1,1)="-",
      "-"&amp;VLOOKUP(VLOOKUP(MID('ASSIGN C43'!C83,2,100),items.h!$B:$C,2,0),items.h!$C:$D,2,0)&amp;",",
       " "&amp;VLOOKUP(VLOOKUP('ASSIGN C43'!C83,items.h!$B:$C,2,0),items.h!$C:$D,2,0)&amp;","),
   "           ")</f>
        <v>-MNU_PROB,</v>
      </c>
      <c r="D83" s="3" t="str">
        <f>IF('ASSIGN C43'!D83&lt;&gt;"",
   IF(MID('ASSIGN C43'!D83,1,1)="-",
      "-"&amp;VLOOKUP(VLOOKUP(MID('ASSIGN C43'!D83,2,100),items.h!$B:$C,2,0),items.h!$C:$D,2,0)&amp;",",
       " "&amp;VLOOKUP(VLOOKUP('ASSIGN C43'!D83,items.h!$B:$C,2,0),items.h!$C:$D,2,0)&amp;","),
   "           ")</f>
        <v>-MNU_INTS,</v>
      </c>
      <c r="E83" s="3" t="str">
        <f>IF('ASSIGN C43'!E83&lt;&gt;"",
   IF(MID('ASSIGN C43'!E83,1,1)="-",
      "-"&amp;VLOOKUP(VLOOKUP(MID('ASSIGN C43'!E83,2,100),items.h!$B:$C,2,0),items.h!$C:$D,2,0)&amp;",",
       " "&amp;VLOOKUP(VLOOKUP('ASSIGN C43'!E83,items.h!$B:$C,2,0),items.h!$C:$D,2,0)&amp;","),
   "           ")</f>
        <v xml:space="preserve"> ITM_CROSS,</v>
      </c>
      <c r="F83" s="3" t="str">
        <f>IF('ASSIGN C43'!F83&lt;&gt;"",
   IF(MID('ASSIGN C43'!F83,1,1)="-",
      "-"&amp;VLOOKUP(VLOOKUP(MID('ASSIGN C43'!F83,2,100),items.h!$B:$C,2,0),items.h!$C:$D,2,0)&amp;",",
       " "&amp;VLOOKUP(VLOOKUP('ASSIGN C43'!F83,items.h!$B:$C,2,0),items.h!$C:$D,2,0)&amp;","),
   "           ")</f>
        <v xml:space="preserve"> ITM_W,</v>
      </c>
      <c r="G83" s="3" t="str">
        <f>IF('ASSIGN C43'!G83&lt;&gt;"",
   IF(MID('ASSIGN C43'!G83,1,1)="-",
      "-"&amp;VLOOKUP(VLOOKUP(MID('ASSIGN C43'!G83,2,100),items.h!$B:$C,2,0),items.h!$C:$D,2,0)&amp;",",
       " "&amp;VLOOKUP(VLOOKUP('ASSIGN C43'!G83,items.h!$B:$C,2,0),items.h!$C:$D,2,0)&amp;","),
   "           ")</f>
        <v xml:space="preserve"> ITM_CROSS,</v>
      </c>
      <c r="H83" s="3" t="str">
        <f>IF('ASSIGN C43'!H83&lt;&gt;"",
   IF(MID('ASSIGN C43'!H83,1,1)="-",
      "-"&amp;VLOOKUP(VLOOKUP(MID('ASSIGN C43'!H83,2,100),items.h!$B:$C,2,0),items.h!$C:$D,2,0)&amp;",",
       " "&amp;VLOOKUP(VLOOKUP('ASSIGN C43'!H83,items.h!$B:$C,2,0),items.h!$C:$D,2,0)&amp;","),
   "           ")</f>
        <v xml:space="preserve"> ITM_OMEGA,</v>
      </c>
      <c r="I83" s="3" t="str">
        <f>IF('ASSIGN C43'!I83&lt;&gt;"",
   IF(MID('ASSIGN C43'!I83,1,1)="-",
      "-"&amp;VLOOKUP(VLOOKUP(MID('ASSIGN C43'!I83,2,100),items.h!$B:$C,2,0),items.h!$C:$D,2,0)&amp;"",
       " "&amp;VLOOKUP(VLOOKUP('ASSIGN C43'!I83,items.h!$B:$C,2,0),items.h!$C:$D,2,0)&amp;""),
   "           ")</f>
        <v xml:space="preserve"> ITM_MULT</v>
      </c>
      <c r="J83" s="3" t="str">
        <f t="shared" si="11"/>
        <v>},</v>
      </c>
      <c r="L83" s="3" t="str">
        <f t="shared" si="12"/>
        <v xml:space="preserve"> ITM_MULT,        </v>
      </c>
      <c r="M83" s="3" t="str">
        <f t="shared" si="13"/>
        <v xml:space="preserve">-MNU_PROB,        </v>
      </c>
      <c r="N83" s="3" t="str">
        <f t="shared" si="14"/>
        <v xml:space="preserve">-MNU_INTS,        </v>
      </c>
      <c r="O83" s="3" t="str">
        <f t="shared" si="15"/>
        <v xml:space="preserve"> ITM_CROSS,       </v>
      </c>
      <c r="P83" s="3" t="str">
        <f t="shared" si="16"/>
        <v xml:space="preserve"> ITM_W,           </v>
      </c>
      <c r="Q83" s="3" t="str">
        <f t="shared" si="17"/>
        <v xml:space="preserve"> ITM_CROSS,       </v>
      </c>
      <c r="R83" s="3" t="str">
        <f t="shared" si="18"/>
        <v xml:space="preserve"> ITM_OMEGA,       </v>
      </c>
      <c r="S83" s="3" t="str">
        <f t="shared" si="19"/>
        <v xml:space="preserve"> ITM_MULT         </v>
      </c>
      <c r="U83" s="7" t="str">
        <f t="shared" si="20"/>
        <v>{65,   ITM_MULT,        -MNU_PROB,        -MNU_INTS,         ITM_CROSS,        ITM_W,            ITM_CROSS,        ITM_OMEGA,        ITM_MULT            },</v>
      </c>
    </row>
    <row r="84" spans="1:21">
      <c r="A84" s="3" t="str">
        <f>IF(I84&lt;&gt;"           ",'ASSIGN C43'!A84&amp;",  ","")</f>
        <v/>
      </c>
      <c r="B84" s="3" t="str">
        <f>IF('ASSIGN C43'!B84&lt;&gt;"",
   IF(MID('ASSIGN C43'!B84,1,1)="-",
      "-"&amp;VLOOKUP(VLOOKUP(MID('ASSIGN C43'!B84,2,100),items.h!$B:$C,2,0),items.h!$C:$D,2,0)&amp;",",
       " "&amp;VLOOKUP(VLOOKUP('ASSIGN C43'!B84,items.h!$B:$C,2,0),items.h!$C:$D,2,0)&amp;","),
   "           ")</f>
        <v xml:space="preserve">           </v>
      </c>
      <c r="C84" s="3" t="str">
        <f>IF('ASSIGN C43'!C84&lt;&gt;"",
   IF(MID('ASSIGN C43'!C84,1,1)="-",
      "-"&amp;VLOOKUP(VLOOKUP(MID('ASSIGN C43'!C84,2,100),items.h!$B:$C,2,0),items.h!$C:$D,2,0)&amp;",",
       " "&amp;VLOOKUP(VLOOKUP('ASSIGN C43'!C84,items.h!$B:$C,2,0),items.h!$C:$D,2,0)&amp;","),
   "           ")</f>
        <v xml:space="preserve">           </v>
      </c>
      <c r="D84" s="3" t="str">
        <f>IF('ASSIGN C43'!D84&lt;&gt;"",
   IF(MID('ASSIGN C43'!D84,1,1)="-",
      "-"&amp;VLOOKUP(VLOOKUP(MID('ASSIGN C43'!D84,2,100),items.h!$B:$C,2,0),items.h!$C:$D,2,0)&amp;",",
       " "&amp;VLOOKUP(VLOOKUP('ASSIGN C43'!D84,items.h!$B:$C,2,0),items.h!$C:$D,2,0)&amp;","),
   "           ")</f>
        <v xml:space="preserve">           </v>
      </c>
      <c r="E84" s="3" t="str">
        <f>IF('ASSIGN C43'!E84&lt;&gt;"",
   IF(MID('ASSIGN C43'!E84,1,1)="-",
      "-"&amp;VLOOKUP(VLOOKUP(MID('ASSIGN C43'!E84,2,100),items.h!$B:$C,2,0),items.h!$C:$D,2,0)&amp;",",
       " "&amp;VLOOKUP(VLOOKUP('ASSIGN C43'!E84,items.h!$B:$C,2,0),items.h!$C:$D,2,0)&amp;","),
   "           ")</f>
        <v xml:space="preserve">           </v>
      </c>
      <c r="F84" s="3" t="str">
        <f>IF('ASSIGN C43'!F84&lt;&gt;"",
   IF(MID('ASSIGN C43'!F84,1,1)="-",
      "-"&amp;VLOOKUP(VLOOKUP(MID('ASSIGN C43'!F84,2,100),items.h!$B:$C,2,0),items.h!$C:$D,2,0)&amp;",",
       " "&amp;VLOOKUP(VLOOKUP('ASSIGN C43'!F84,items.h!$B:$C,2,0),items.h!$C:$D,2,0)&amp;","),
   "           ")</f>
        <v xml:space="preserve">           </v>
      </c>
      <c r="G84" s="3" t="str">
        <f>IF('ASSIGN C43'!G84&lt;&gt;"",
   IF(MID('ASSIGN C43'!G84,1,1)="-",
      "-"&amp;VLOOKUP(VLOOKUP(MID('ASSIGN C43'!G84,2,100),items.h!$B:$C,2,0),items.h!$C:$D,2,0)&amp;",",
       " "&amp;VLOOKUP(VLOOKUP('ASSIGN C43'!G84,items.h!$B:$C,2,0),items.h!$C:$D,2,0)&amp;","),
   "           ")</f>
        <v xml:space="preserve">           </v>
      </c>
      <c r="H84" s="3" t="str">
        <f>IF('ASSIGN C43'!H84&lt;&gt;"",
   IF(MID('ASSIGN C43'!H84,1,1)="-",
      "-"&amp;VLOOKUP(VLOOKUP(MID('ASSIGN C43'!H84,2,100),items.h!$B:$C,2,0),items.h!$C:$D,2,0)&amp;",",
       " "&amp;VLOOKUP(VLOOKUP('ASSIGN C43'!H84,items.h!$B:$C,2,0),items.h!$C:$D,2,0)&amp;","),
   "           ")</f>
        <v xml:space="preserve">           </v>
      </c>
      <c r="I84" s="3" t="str">
        <f>IF('ASSIGN C43'!I84&lt;&gt;"",
   IF(MID('ASSIGN C43'!I84,1,1)="-",
      "-"&amp;VLOOKUP(VLOOKUP(MID('ASSIGN C43'!I84,2,100),items.h!$B:$C,2,0),items.h!$C:$D,2,0)&amp;"",
       " "&amp;VLOOKUP(VLOOKUP('ASSIGN C43'!I84,items.h!$B:$C,2,0),items.h!$C:$D,2,0)&amp;""),
   "           ")</f>
        <v xml:space="preserve">           </v>
      </c>
      <c r="J84" s="3" t="str">
        <f t="shared" si="11"/>
        <v/>
      </c>
      <c r="L84" s="3" t="str">
        <f t="shared" si="12"/>
        <v xml:space="preserve">                  </v>
      </c>
      <c r="M84" s="3" t="str">
        <f t="shared" si="13"/>
        <v xml:space="preserve">                  </v>
      </c>
      <c r="N84" s="3" t="str">
        <f t="shared" si="14"/>
        <v xml:space="preserve">                  </v>
      </c>
      <c r="O84" s="3" t="str">
        <f t="shared" si="15"/>
        <v xml:space="preserve">                  </v>
      </c>
      <c r="P84" s="3" t="str">
        <f t="shared" si="16"/>
        <v xml:space="preserve">                  </v>
      </c>
      <c r="Q84" s="3" t="str">
        <f t="shared" si="17"/>
        <v xml:space="preserve">                  </v>
      </c>
      <c r="R84" s="3" t="str">
        <f t="shared" si="18"/>
        <v xml:space="preserve">                  </v>
      </c>
      <c r="S84" s="3" t="str">
        <f t="shared" si="19"/>
        <v xml:space="preserve">                  </v>
      </c>
      <c r="U84" s="7" t="str">
        <f t="shared" si="20"/>
        <v xml:space="preserve">                                                                                                                                                   </v>
      </c>
    </row>
    <row r="85" spans="1:21">
      <c r="A85" s="3" t="str">
        <f>IF(I85&lt;&gt;"           ",'ASSIGN C43'!A85&amp;",  ","")</f>
        <v xml:space="preserve">{71,  </v>
      </c>
      <c r="B85" s="3" t="str">
        <f>IF('ASSIGN C43'!B85&lt;&gt;"",
   IF(MID('ASSIGN C43'!B85,1,1)="-",
      "-"&amp;VLOOKUP(VLOOKUP(MID('ASSIGN C43'!B85,2,100),items.h!$B:$C,2,0),items.h!$C:$D,2,0)&amp;",",
       " "&amp;VLOOKUP(VLOOKUP('ASSIGN C43'!B85,items.h!$B:$C,2,0),items.h!$C:$D,2,0)&amp;","),
   "           ")</f>
        <v xml:space="preserve"> KEY_fg,</v>
      </c>
      <c r="C85" s="3" t="str">
        <f>IF('ASSIGN C43'!C85&lt;&gt;"",
   IF(MID('ASSIGN C43'!C85,1,1)="-",
      "-"&amp;VLOOKUP(VLOOKUP(MID('ASSIGN C43'!C85,2,100),items.h!$B:$C,2,0),items.h!$C:$D,2,0)&amp;",",
       " "&amp;VLOOKUP(VLOOKUP('ASSIGN C43'!C85,items.h!$B:$C,2,0),items.h!$C:$D,2,0)&amp;","),
   "           ")</f>
        <v xml:space="preserve"> ITM_NULL,</v>
      </c>
      <c r="D85" s="3" t="str">
        <f>IF('ASSIGN C43'!D85&lt;&gt;"",
   IF(MID('ASSIGN C43'!D85,1,1)="-",
      "-"&amp;VLOOKUP(VLOOKUP(MID('ASSIGN C43'!D85,2,100),items.h!$B:$C,2,0),items.h!$C:$D,2,0)&amp;",",
       " "&amp;VLOOKUP(VLOOKUP('ASSIGN C43'!D85,items.h!$B:$C,2,0),items.h!$C:$D,2,0)&amp;","),
   "           ")</f>
        <v xml:space="preserve"> ITM_NULL,</v>
      </c>
      <c r="E85" s="3" t="str">
        <f>IF('ASSIGN C43'!E85&lt;&gt;"",
   IF(MID('ASSIGN C43'!E85,1,1)="-",
      "-"&amp;VLOOKUP(VLOOKUP(MID('ASSIGN C43'!E85,2,100),items.h!$B:$C,2,0),items.h!$C:$D,2,0)&amp;",",
       " "&amp;VLOOKUP(VLOOKUP('ASSIGN C43'!E85,items.h!$B:$C,2,0),items.h!$C:$D,2,0)&amp;","),
   "           ")</f>
        <v xml:space="preserve"> KEY_fg,</v>
      </c>
      <c r="F85" s="3" t="str">
        <f>IF('ASSIGN C43'!F85&lt;&gt;"",
   IF(MID('ASSIGN C43'!F85,1,1)="-",
      "-"&amp;VLOOKUP(VLOOKUP(MID('ASSIGN C43'!F85,2,100),items.h!$B:$C,2,0),items.h!$C:$D,2,0)&amp;",",
       " "&amp;VLOOKUP(VLOOKUP('ASSIGN C43'!F85,items.h!$B:$C,2,0),items.h!$C:$D,2,0)&amp;","),
   "           ")</f>
        <v xml:space="preserve"> KEY_fg,</v>
      </c>
      <c r="G85" s="3" t="str">
        <f>IF('ASSIGN C43'!G85&lt;&gt;"",
   IF(MID('ASSIGN C43'!G85,1,1)="-",
      "-"&amp;VLOOKUP(VLOOKUP(MID('ASSIGN C43'!G85,2,100),items.h!$B:$C,2,0),items.h!$C:$D,2,0)&amp;",",
       " "&amp;VLOOKUP(VLOOKUP('ASSIGN C43'!G85,items.h!$B:$C,2,0),items.h!$C:$D,2,0)&amp;","),
   "           ")</f>
        <v xml:space="preserve"> ITM_NULL,</v>
      </c>
      <c r="H85" s="3" t="str">
        <f>IF('ASSIGN C43'!H85&lt;&gt;"",
   IF(MID('ASSIGN C43'!H85,1,1)="-",
      "-"&amp;VLOOKUP(VLOOKUP(MID('ASSIGN C43'!H85,2,100),items.h!$B:$C,2,0),items.h!$C:$D,2,0)&amp;",",
       " "&amp;VLOOKUP(VLOOKUP('ASSIGN C43'!H85,items.h!$B:$C,2,0),items.h!$C:$D,2,0)&amp;","),
   "           ")</f>
        <v xml:space="preserve"> ITM_NULL,</v>
      </c>
      <c r="I85" s="3" t="str">
        <f>IF('ASSIGN C43'!I85&lt;&gt;"",
   IF(MID('ASSIGN C43'!I85,1,1)="-",
      "-"&amp;VLOOKUP(VLOOKUP(MID('ASSIGN C43'!I85,2,100),items.h!$B:$C,2,0),items.h!$C:$D,2,0)&amp;"",
       " "&amp;VLOOKUP(VLOOKUP('ASSIGN C43'!I85,items.h!$B:$C,2,0),items.h!$C:$D,2,0)&amp;""),
   "           ")</f>
        <v xml:space="preserve"> KEY_fg</v>
      </c>
      <c r="J85" s="3" t="str">
        <f t="shared" si="11"/>
        <v>},</v>
      </c>
      <c r="L85" s="3" t="str">
        <f t="shared" si="12"/>
        <v xml:space="preserve"> KEY_fg,          </v>
      </c>
      <c r="M85" s="3" t="str">
        <f t="shared" si="13"/>
        <v xml:space="preserve"> ITM_NULL,        </v>
      </c>
      <c r="N85" s="3" t="str">
        <f t="shared" si="14"/>
        <v xml:space="preserve"> ITM_NULL,        </v>
      </c>
      <c r="O85" s="3" t="str">
        <f t="shared" si="15"/>
        <v xml:space="preserve"> KEY_fg,          </v>
      </c>
      <c r="P85" s="3" t="str">
        <f t="shared" si="16"/>
        <v xml:space="preserve"> KEY_fg,          </v>
      </c>
      <c r="Q85" s="3" t="str">
        <f t="shared" si="17"/>
        <v xml:space="preserve"> ITM_NULL,        </v>
      </c>
      <c r="R85" s="3" t="str">
        <f t="shared" si="18"/>
        <v xml:space="preserve"> ITM_NULL,        </v>
      </c>
      <c r="S85" s="3" t="str">
        <f t="shared" si="19"/>
        <v xml:space="preserve"> KEY_fg           </v>
      </c>
      <c r="U85" s="7" t="str">
        <f t="shared" si="20"/>
        <v>{71,   KEY_fg,           ITM_NULL,         ITM_NULL,         KEY_fg,           KEY_fg,           ITM_NULL,         ITM_NULL,         KEY_fg              },</v>
      </c>
    </row>
    <row r="86" spans="1:21">
      <c r="A86" s="3" t="str">
        <f>IF(I86&lt;&gt;"           ",'ASSIGN C43'!A86&amp;",  ","")</f>
        <v xml:space="preserve">{72,  </v>
      </c>
      <c r="B86" s="3" t="str">
        <f>IF('ASSIGN C43'!B86&lt;&gt;"",
   IF(MID('ASSIGN C43'!B86,1,1)="-",
      "-"&amp;VLOOKUP(VLOOKUP(MID('ASSIGN C43'!B86,2,100),items.h!$B:$C,2,0),items.h!$C:$D,2,0)&amp;",",
       " "&amp;VLOOKUP(VLOOKUP('ASSIGN C43'!B86,items.h!$B:$C,2,0),items.h!$C:$D,2,0)&amp;","),
   "           ")</f>
        <v xml:space="preserve"> ITM_1,</v>
      </c>
      <c r="C86" s="3" t="str">
        <f>IF('ASSIGN C43'!C86&lt;&gt;"",
   IF(MID('ASSIGN C43'!C86,1,1)="-",
      "-"&amp;VLOOKUP(VLOOKUP(MID('ASSIGN C43'!C86,2,100),items.h!$B:$C,2,0),items.h!$C:$D,2,0)&amp;",",
       " "&amp;VLOOKUP(VLOOKUP('ASSIGN C43'!C86,items.h!$B:$C,2,0),items.h!$C:$D,2,0)&amp;","),
   "           ")</f>
        <v xml:space="preserve"> ITM_ASSIGN,</v>
      </c>
      <c r="D86" s="3" t="str">
        <f>IF('ASSIGN C43'!D86&lt;&gt;"",
   IF(MID('ASSIGN C43'!D86,1,1)="-",
      "-"&amp;VLOOKUP(VLOOKUP(MID('ASSIGN C43'!D86,2,100),items.h!$B:$C,2,0),items.h!$C:$D,2,0)&amp;",",
       " "&amp;VLOOKUP(VLOOKUP('ASSIGN C43'!D86,items.h!$B:$C,2,0),items.h!$C:$D,2,0)&amp;","),
   "           ")</f>
        <v>-MNU_ASN,</v>
      </c>
      <c r="E86" s="3" t="str">
        <f>IF('ASSIGN C43'!E86&lt;&gt;"",
   IF(MID('ASSIGN C43'!E86,1,1)="-",
      "-"&amp;VLOOKUP(VLOOKUP(MID('ASSIGN C43'!E86,2,100),items.h!$B:$C,2,0),items.h!$C:$D,2,0)&amp;",",
       " "&amp;VLOOKUP(VLOOKUP('ASSIGN C43'!E86,items.h!$B:$C,2,0),items.h!$C:$D,2,0)&amp;","),
   "           ")</f>
        <v xml:space="preserve"> ITM_1,</v>
      </c>
      <c r="F86" s="3" t="str">
        <f>IF('ASSIGN C43'!F86&lt;&gt;"",
   IF(MID('ASSIGN C43'!F86,1,1)="-",
      "-"&amp;VLOOKUP(VLOOKUP(MID('ASSIGN C43'!F86,2,100),items.h!$B:$C,2,0),items.h!$C:$D,2,0)&amp;",",
       " "&amp;VLOOKUP(VLOOKUP('ASSIGN C43'!F86,items.h!$B:$C,2,0),items.h!$C:$D,2,0)&amp;","),
   "           ")</f>
        <v xml:space="preserve"> ITM_X,</v>
      </c>
      <c r="G86" s="3" t="str">
        <f>IF('ASSIGN C43'!G86&lt;&gt;"",
   IF(MID('ASSIGN C43'!G86,1,1)="-",
      "-"&amp;VLOOKUP(VLOOKUP(MID('ASSIGN C43'!G86,2,100),items.h!$B:$C,2,0),items.h!$C:$D,2,0)&amp;",",
       " "&amp;VLOOKUP(VLOOKUP('ASSIGN C43'!G86,items.h!$B:$C,2,0),items.h!$C:$D,2,0)&amp;","),
   "           ")</f>
        <v xml:space="preserve"> ITM_1,</v>
      </c>
      <c r="H86" s="3" t="str">
        <f>IF('ASSIGN C43'!H86&lt;&gt;"",
   IF(MID('ASSIGN C43'!H86,1,1)="-",
      "-"&amp;VLOOKUP(VLOOKUP(MID('ASSIGN C43'!H86,2,100),items.h!$B:$C,2,0),items.h!$C:$D,2,0)&amp;",",
       " "&amp;VLOOKUP(VLOOKUP('ASSIGN C43'!H86,items.h!$B:$C,2,0),items.h!$C:$D,2,0)&amp;","),
   "           ")</f>
        <v xml:space="preserve"> ITM_XI,</v>
      </c>
      <c r="I86" s="3" t="str">
        <f>IF('ASSIGN C43'!I86&lt;&gt;"",
   IF(MID('ASSIGN C43'!I86,1,1)="-",
      "-"&amp;VLOOKUP(VLOOKUP(MID('ASSIGN C43'!I86,2,100),items.h!$B:$C,2,0),items.h!$C:$D,2,0)&amp;"",
       " "&amp;VLOOKUP(VLOOKUP('ASSIGN C43'!I86,items.h!$B:$C,2,0),items.h!$C:$D,2,0)&amp;""),
   "           ")</f>
        <v xml:space="preserve"> ITM_1</v>
      </c>
      <c r="J86" s="3" t="str">
        <f t="shared" si="11"/>
        <v>},</v>
      </c>
      <c r="L86" s="3" t="str">
        <f t="shared" si="12"/>
        <v xml:space="preserve"> ITM_1,           </v>
      </c>
      <c r="M86" s="3" t="str">
        <f t="shared" si="13"/>
        <v xml:space="preserve"> ITM_ASSIGN,      </v>
      </c>
      <c r="N86" s="3" t="str">
        <f t="shared" si="14"/>
        <v xml:space="preserve">-MNU_ASN,         </v>
      </c>
      <c r="O86" s="3" t="str">
        <f t="shared" si="15"/>
        <v xml:space="preserve"> ITM_1,           </v>
      </c>
      <c r="P86" s="3" t="str">
        <f t="shared" si="16"/>
        <v xml:space="preserve"> ITM_X,           </v>
      </c>
      <c r="Q86" s="3" t="str">
        <f t="shared" si="17"/>
        <v xml:space="preserve"> ITM_1,           </v>
      </c>
      <c r="R86" s="3" t="str">
        <f t="shared" si="18"/>
        <v xml:space="preserve"> ITM_XI,          </v>
      </c>
      <c r="S86" s="3" t="str">
        <f t="shared" si="19"/>
        <v xml:space="preserve"> ITM_1            </v>
      </c>
      <c r="U86" s="7" t="str">
        <f t="shared" si="20"/>
        <v>{72,   ITM_1,            ITM_ASSIGN,      -MNU_ASN,          ITM_1,            ITM_X,            ITM_1,            ITM_XI,           ITM_1               },</v>
      </c>
    </row>
    <row r="87" spans="1:21">
      <c r="A87" s="3" t="str">
        <f>IF(I87&lt;&gt;"           ",'ASSIGN C43'!A87&amp;",  ","")</f>
        <v xml:space="preserve">{73,  </v>
      </c>
      <c r="B87" s="3" t="str">
        <f>IF('ASSIGN C43'!B87&lt;&gt;"",
   IF(MID('ASSIGN C43'!B87,1,1)="-",
      "-"&amp;VLOOKUP(VLOOKUP(MID('ASSIGN C43'!B87,2,100),items.h!$B:$C,2,0),items.h!$C:$D,2,0)&amp;",",
       " "&amp;VLOOKUP(VLOOKUP('ASSIGN C43'!B87,items.h!$B:$C,2,0),items.h!$C:$D,2,0)&amp;","),
   "           ")</f>
        <v xml:space="preserve"> ITM_2,</v>
      </c>
      <c r="C87" s="3" t="str">
        <f>IF('ASSIGN C43'!C87&lt;&gt;"",
   IF(MID('ASSIGN C43'!C87,1,1)="-",
      "-"&amp;VLOOKUP(VLOOKUP(MID('ASSIGN C43'!C87,2,100),items.h!$B:$C,2,0),items.h!$C:$D,2,0)&amp;",",
       " "&amp;VLOOKUP(VLOOKUP('ASSIGN C43'!C87,items.h!$B:$C,2,0),items.h!$C:$D,2,0)&amp;","),
   "           ")</f>
        <v xml:space="preserve"> ITM_USERMODE,</v>
      </c>
      <c r="D87" s="3" t="str">
        <f>IF('ASSIGN C43'!D87&lt;&gt;"",
   IF(MID('ASSIGN C43'!D87,1,1)="-",
      "-"&amp;VLOOKUP(VLOOKUP(MID('ASSIGN C43'!D87,2,100),items.h!$B:$C,2,0),items.h!$C:$D,2,0)&amp;",",
       " "&amp;VLOOKUP(VLOOKUP('ASSIGN C43'!D87,items.h!$B:$C,2,0),items.h!$C:$D,2,0)&amp;","),
   "           ")</f>
        <v>-MNU_LOOP,</v>
      </c>
      <c r="E87" s="3" t="str">
        <f>IF('ASSIGN C43'!E87&lt;&gt;"",
   IF(MID('ASSIGN C43'!E87,1,1)="-",
      "-"&amp;VLOOKUP(VLOOKUP(MID('ASSIGN C43'!E87,2,100),items.h!$B:$C,2,0),items.h!$C:$D,2,0)&amp;",",
       " "&amp;VLOOKUP(VLOOKUP('ASSIGN C43'!E87,items.h!$B:$C,2,0),items.h!$C:$D,2,0)&amp;","),
   "           ")</f>
        <v xml:space="preserve"> ITM_2,</v>
      </c>
      <c r="F87" s="3" t="str">
        <f>IF('ASSIGN C43'!F87&lt;&gt;"",
   IF(MID('ASSIGN C43'!F87,1,1)="-",
      "-"&amp;VLOOKUP(VLOOKUP(MID('ASSIGN C43'!F87,2,100),items.h!$B:$C,2,0),items.h!$C:$D,2,0)&amp;",",
       " "&amp;VLOOKUP(VLOOKUP('ASSIGN C43'!F87,items.h!$B:$C,2,0),items.h!$C:$D,2,0)&amp;","),
   "           ")</f>
        <v xml:space="preserve"> ITM_Y,</v>
      </c>
      <c r="G87" s="3" t="str">
        <f>IF('ASSIGN C43'!G87&lt;&gt;"",
   IF(MID('ASSIGN C43'!G87,1,1)="-",
      "-"&amp;VLOOKUP(VLOOKUP(MID('ASSIGN C43'!G87,2,100),items.h!$B:$C,2,0),items.h!$C:$D,2,0)&amp;",",
       " "&amp;VLOOKUP(VLOOKUP('ASSIGN C43'!G87,items.h!$B:$C,2,0),items.h!$C:$D,2,0)&amp;","),
   "           ")</f>
        <v xml:space="preserve"> ITM_2,</v>
      </c>
      <c r="H87" s="3" t="str">
        <f>IF('ASSIGN C43'!H87&lt;&gt;"",
   IF(MID('ASSIGN C43'!H87,1,1)="-",
      "-"&amp;VLOOKUP(VLOOKUP(MID('ASSIGN C43'!H87,2,100),items.h!$B:$C,2,0),items.h!$C:$D,2,0)&amp;",",
       " "&amp;VLOOKUP(VLOOKUP('ASSIGN C43'!H87,items.h!$B:$C,2,0),items.h!$C:$D,2,0)&amp;","),
   "           ")</f>
        <v xml:space="preserve"> ITM_UPSILON,</v>
      </c>
      <c r="I87" s="3" t="str">
        <f>IF('ASSIGN C43'!I87&lt;&gt;"",
   IF(MID('ASSIGN C43'!I87,1,1)="-",
      "-"&amp;VLOOKUP(VLOOKUP(MID('ASSIGN C43'!I87,2,100),items.h!$B:$C,2,0),items.h!$C:$D,2,0)&amp;"",
       " "&amp;VLOOKUP(VLOOKUP('ASSIGN C43'!I87,items.h!$B:$C,2,0),items.h!$C:$D,2,0)&amp;""),
   "           ")</f>
        <v xml:space="preserve"> ITM_2</v>
      </c>
      <c r="J87" s="3" t="str">
        <f t="shared" si="11"/>
        <v>},</v>
      </c>
      <c r="L87" s="3" t="str">
        <f t="shared" si="12"/>
        <v xml:space="preserve"> ITM_2,           </v>
      </c>
      <c r="M87" s="3" t="str">
        <f t="shared" si="13"/>
        <v xml:space="preserve"> ITM_USERMODE,    </v>
      </c>
      <c r="N87" s="3" t="str">
        <f t="shared" si="14"/>
        <v xml:space="preserve">-MNU_LOOP,        </v>
      </c>
      <c r="O87" s="3" t="str">
        <f t="shared" si="15"/>
        <v xml:space="preserve"> ITM_2,           </v>
      </c>
      <c r="P87" s="3" t="str">
        <f t="shared" si="16"/>
        <v xml:space="preserve"> ITM_Y,           </v>
      </c>
      <c r="Q87" s="3" t="str">
        <f t="shared" si="17"/>
        <v xml:space="preserve"> ITM_2,           </v>
      </c>
      <c r="R87" s="3" t="str">
        <f t="shared" si="18"/>
        <v xml:space="preserve"> ITM_UPSILON,     </v>
      </c>
      <c r="S87" s="3" t="str">
        <f t="shared" si="19"/>
        <v xml:space="preserve"> ITM_2            </v>
      </c>
      <c r="U87" s="7" t="str">
        <f t="shared" si="20"/>
        <v>{73,   ITM_2,            ITM_USERMODE,    -MNU_LOOP,         ITM_2,            ITM_Y,            ITM_2,            ITM_UPSILON,      ITM_2               },</v>
      </c>
    </row>
    <row r="88" spans="1:21">
      <c r="A88" s="3" t="str">
        <f>IF(I88&lt;&gt;"           ",'ASSIGN C43'!A88&amp;",  ","")</f>
        <v xml:space="preserve">{74,  </v>
      </c>
      <c r="B88" s="3" t="str">
        <f>IF('ASSIGN C43'!B88&lt;&gt;"",
   IF(MID('ASSIGN C43'!B88,1,1)="-",
      "-"&amp;VLOOKUP(VLOOKUP(MID('ASSIGN C43'!B88,2,100),items.h!$B:$C,2,0),items.h!$C:$D,2,0)&amp;",",
       " "&amp;VLOOKUP(VLOOKUP('ASSIGN C43'!B88,items.h!$B:$C,2,0),items.h!$C:$D,2,0)&amp;","),
   "           ")</f>
        <v xml:space="preserve"> ITM_3,</v>
      </c>
      <c r="C88" s="3" t="str">
        <f>IF('ASSIGN C43'!C88&lt;&gt;"",
   IF(MID('ASSIGN C43'!C88,1,1)="-",
      "-"&amp;VLOOKUP(VLOOKUP(MID('ASSIGN C43'!C88,2,100),items.h!$B:$C,2,0),items.h!$C:$D,2,0)&amp;",",
       " "&amp;VLOOKUP(VLOOKUP('ASSIGN C43'!C88,items.h!$B:$C,2,0),items.h!$C:$D,2,0)&amp;","),
   "           ")</f>
        <v>-MNU_PARTS,</v>
      </c>
      <c r="D88" s="3" t="str">
        <f>IF('ASSIGN C43'!D88&lt;&gt;"",
   IF(MID('ASSIGN C43'!D88,1,1)="-",
      "-"&amp;VLOOKUP(VLOOKUP(MID('ASSIGN C43'!D88,2,100),items.h!$B:$C,2,0),items.h!$C:$D,2,0)&amp;",",
       " "&amp;VLOOKUP(VLOOKUP('ASSIGN C43'!D88,items.h!$B:$C,2,0),items.h!$C:$D,2,0)&amp;","),
   "           ")</f>
        <v>-MNU_TEST,</v>
      </c>
      <c r="E88" s="3" t="str">
        <f>IF('ASSIGN C43'!E88&lt;&gt;"",
   IF(MID('ASSIGN C43'!E88,1,1)="-",
      "-"&amp;VLOOKUP(VLOOKUP(MID('ASSIGN C43'!E88,2,100),items.h!$B:$C,2,0),items.h!$C:$D,2,0)&amp;",",
       " "&amp;VLOOKUP(VLOOKUP('ASSIGN C43'!E88,items.h!$B:$C,2,0),items.h!$C:$D,2,0)&amp;","),
   "           ")</f>
        <v xml:space="preserve"> ITM_3,</v>
      </c>
      <c r="F88" s="3" t="str">
        <f>IF('ASSIGN C43'!F88&lt;&gt;"",
   IF(MID('ASSIGN C43'!F88,1,1)="-",
      "-"&amp;VLOOKUP(VLOOKUP(MID('ASSIGN C43'!F88,2,100),items.h!$B:$C,2,0),items.h!$C:$D,2,0)&amp;",",
       " "&amp;VLOOKUP(VLOOKUP('ASSIGN C43'!F88,items.h!$B:$C,2,0),items.h!$C:$D,2,0)&amp;","),
   "           ")</f>
        <v xml:space="preserve"> ITM_Z,</v>
      </c>
      <c r="G88" s="3" t="str">
        <f>IF('ASSIGN C43'!G88&lt;&gt;"",
   IF(MID('ASSIGN C43'!G88,1,1)="-",
      "-"&amp;VLOOKUP(VLOOKUP(MID('ASSIGN C43'!G88,2,100),items.h!$B:$C,2,0),items.h!$C:$D,2,0)&amp;",",
       " "&amp;VLOOKUP(VLOOKUP('ASSIGN C43'!G88,items.h!$B:$C,2,0),items.h!$C:$D,2,0)&amp;","),
   "           ")</f>
        <v xml:space="preserve"> ITM_3,</v>
      </c>
      <c r="H88" s="3" t="str">
        <f>IF('ASSIGN C43'!H88&lt;&gt;"",
   IF(MID('ASSIGN C43'!H88,1,1)="-",
      "-"&amp;VLOOKUP(VLOOKUP(MID('ASSIGN C43'!H88,2,100),items.h!$B:$C,2,0),items.h!$C:$D,2,0)&amp;",",
       " "&amp;VLOOKUP(VLOOKUP('ASSIGN C43'!H88,items.h!$B:$C,2,0),items.h!$C:$D,2,0)&amp;","),
   "           ")</f>
        <v xml:space="preserve"> ITM_ZETA,</v>
      </c>
      <c r="I88" s="3" t="str">
        <f>IF('ASSIGN C43'!I88&lt;&gt;"",
   IF(MID('ASSIGN C43'!I88,1,1)="-",
      "-"&amp;VLOOKUP(VLOOKUP(MID('ASSIGN C43'!I88,2,100),items.h!$B:$C,2,0),items.h!$C:$D,2,0)&amp;"",
       " "&amp;VLOOKUP(VLOOKUP('ASSIGN C43'!I88,items.h!$B:$C,2,0),items.h!$C:$D,2,0)&amp;""),
   "           ")</f>
        <v xml:space="preserve"> ITM_3</v>
      </c>
      <c r="J88" s="3" t="str">
        <f t="shared" si="11"/>
        <v>},</v>
      </c>
      <c r="L88" s="3" t="str">
        <f t="shared" si="12"/>
        <v xml:space="preserve"> ITM_3,           </v>
      </c>
      <c r="M88" s="3" t="str">
        <f t="shared" si="13"/>
        <v xml:space="preserve">-MNU_PARTS,       </v>
      </c>
      <c r="N88" s="3" t="str">
        <f t="shared" si="14"/>
        <v xml:space="preserve">-MNU_TEST,        </v>
      </c>
      <c r="O88" s="3" t="str">
        <f t="shared" si="15"/>
        <v xml:space="preserve"> ITM_3,           </v>
      </c>
      <c r="P88" s="3" t="str">
        <f t="shared" si="16"/>
        <v xml:space="preserve"> ITM_Z,           </v>
      </c>
      <c r="Q88" s="3" t="str">
        <f t="shared" si="17"/>
        <v xml:space="preserve"> ITM_3,           </v>
      </c>
      <c r="R88" s="3" t="str">
        <f t="shared" si="18"/>
        <v xml:space="preserve"> ITM_ZETA,        </v>
      </c>
      <c r="S88" s="3" t="str">
        <f t="shared" si="19"/>
        <v xml:space="preserve"> ITM_3            </v>
      </c>
      <c r="U88" s="7" t="str">
        <f t="shared" si="20"/>
        <v>{74,   ITM_3,           -MNU_PARTS,       -MNU_TEST,         ITM_3,            ITM_Z,            ITM_3,            ITM_ZETA,         ITM_3               },</v>
      </c>
    </row>
    <row r="89" spans="1:21">
      <c r="A89" s="3" t="str">
        <f>IF(I89&lt;&gt;"           ",'ASSIGN C43'!A89&amp;",  ","")</f>
        <v xml:space="preserve">{75,  </v>
      </c>
      <c r="B89" s="3" t="str">
        <f>IF('ASSIGN C43'!B89&lt;&gt;"",
   IF(MID('ASSIGN C43'!B89,1,1)="-",
      "-"&amp;VLOOKUP(VLOOKUP(MID('ASSIGN C43'!B89,2,100),items.h!$B:$C,2,0),items.h!$C:$D,2,0)&amp;",",
       " "&amp;VLOOKUP(VLOOKUP('ASSIGN C43'!B89,items.h!$B:$C,2,0),items.h!$C:$D,2,0)&amp;","),
   "           ")</f>
        <v xml:space="preserve"> ITM_SUB,</v>
      </c>
      <c r="C89" s="3" t="str">
        <f>IF('ASSIGN C43'!C89&lt;&gt;"",
   IF(MID('ASSIGN C43'!C89,1,1)="-",
      "-"&amp;VLOOKUP(VLOOKUP(MID('ASSIGN C43'!C89,2,100),items.h!$B:$C,2,0),items.h!$C:$D,2,0)&amp;",",
       " "&amp;VLOOKUP(VLOOKUP('ASSIGN C43'!C89,items.h!$B:$C,2,0),items.h!$C:$D,2,0)&amp;","),
   "           ")</f>
        <v>-MNU_STK,</v>
      </c>
      <c r="D89" s="3" t="str">
        <f>IF('ASSIGN C43'!D89&lt;&gt;"",
   IF(MID('ASSIGN C43'!D89,1,1)="-",
      "-"&amp;VLOOKUP(VLOOKUP(MID('ASSIGN C43'!D89,2,100),items.h!$B:$C,2,0),items.h!$C:$D,2,0)&amp;",",
       " "&amp;VLOOKUP(VLOOKUP('ASSIGN C43'!D89,items.h!$B:$C,2,0),items.h!$C:$D,2,0)&amp;","),
   "           ")</f>
        <v>-MNU_ALPHAFN,</v>
      </c>
      <c r="E89" s="3" t="str">
        <f>IF('ASSIGN C43'!E89&lt;&gt;"",
   IF(MID('ASSIGN C43'!E89,1,1)="-",
      "-"&amp;VLOOKUP(VLOOKUP(MID('ASSIGN C43'!E89,2,100),items.h!$B:$C,2,0),items.h!$C:$D,2,0)&amp;",",
       " "&amp;VLOOKUP(VLOOKUP('ASSIGN C43'!E89,items.h!$B:$C,2,0),items.h!$C:$D,2,0)&amp;","),
   "           ")</f>
        <v xml:space="preserve"> ITM_MINUS,</v>
      </c>
      <c r="F89" s="3" t="str">
        <f>IF('ASSIGN C43'!F89&lt;&gt;"",
   IF(MID('ASSIGN C43'!F89,1,1)="-",
      "-"&amp;VLOOKUP(VLOOKUP(MID('ASSIGN C43'!F89,2,100),items.h!$B:$C,2,0),items.h!$C:$D,2,0)&amp;",",
       " "&amp;VLOOKUP(VLOOKUP('ASSIGN C43'!F89,items.h!$B:$C,2,0),items.h!$C:$D,2,0)&amp;","),
   "           ")</f>
        <v xml:space="preserve"> ITM_UNDERSCORE,</v>
      </c>
      <c r="G89" s="3" t="str">
        <f>IF('ASSIGN C43'!G89&lt;&gt;"",
   IF(MID('ASSIGN C43'!G89,1,1)="-",
      "-"&amp;VLOOKUP(VLOOKUP(MID('ASSIGN C43'!G89,2,100),items.h!$B:$C,2,0),items.h!$C:$D,2,0)&amp;",",
       " "&amp;VLOOKUP(VLOOKUP('ASSIGN C43'!G89,items.h!$B:$C,2,0),items.h!$C:$D,2,0)&amp;","),
   "           ")</f>
        <v xml:space="preserve"> ITM_MINUS,</v>
      </c>
      <c r="H89" s="3" t="str">
        <f>IF('ASSIGN C43'!H89&lt;&gt;"",
   IF(MID('ASSIGN C43'!H89,1,1)="-",
      "-"&amp;VLOOKUP(VLOOKUP(MID('ASSIGN C43'!H89,2,100),items.h!$B:$C,2,0),items.h!$C:$D,2,0)&amp;",",
       " "&amp;VLOOKUP(VLOOKUP('ASSIGN C43'!H89,items.h!$B:$C,2,0),items.h!$C:$D,2,0)&amp;","),
   "           ")</f>
        <v xml:space="preserve"> ITM_SAMPI,</v>
      </c>
      <c r="I89" s="3" t="str">
        <f>IF('ASSIGN C43'!I89&lt;&gt;"",
   IF(MID('ASSIGN C43'!I89,1,1)="-",
      "-"&amp;VLOOKUP(VLOOKUP(MID('ASSIGN C43'!I89,2,100),items.h!$B:$C,2,0),items.h!$C:$D,2,0)&amp;"",
       " "&amp;VLOOKUP(VLOOKUP('ASSIGN C43'!I89,items.h!$B:$C,2,0),items.h!$C:$D,2,0)&amp;""),
   "           ")</f>
        <v xml:space="preserve"> ITM_SUB</v>
      </c>
      <c r="J89" s="3" t="str">
        <f t="shared" si="11"/>
        <v>},</v>
      </c>
      <c r="L89" s="3" t="str">
        <f t="shared" si="12"/>
        <v xml:space="preserve"> ITM_SUB,         </v>
      </c>
      <c r="M89" s="3" t="str">
        <f t="shared" si="13"/>
        <v xml:space="preserve">-MNU_STK,         </v>
      </c>
      <c r="N89" s="3" t="str">
        <f t="shared" si="14"/>
        <v xml:space="preserve">-MNU_ALPHAFN,     </v>
      </c>
      <c r="O89" s="3" t="str">
        <f t="shared" si="15"/>
        <v xml:space="preserve"> ITM_MINUS,       </v>
      </c>
      <c r="P89" s="3" t="str">
        <f t="shared" si="16"/>
        <v xml:space="preserve"> ITM_UNDERSCORE,  </v>
      </c>
      <c r="Q89" s="3" t="str">
        <f t="shared" si="17"/>
        <v xml:space="preserve"> ITM_MINUS,       </v>
      </c>
      <c r="R89" s="3" t="str">
        <f t="shared" si="18"/>
        <v xml:space="preserve"> ITM_SAMPI,       </v>
      </c>
      <c r="S89" s="3" t="str">
        <f t="shared" si="19"/>
        <v xml:space="preserve"> ITM_SUB          </v>
      </c>
      <c r="U89" s="7" t="str">
        <f t="shared" si="20"/>
        <v>{75,   ITM_SUB,         -MNU_STK,         -MNU_ALPHAFN,      ITM_MINUS,        ITM_UNDERSCORE,   ITM_MINUS,        ITM_SAMPI,        ITM_SUB             },</v>
      </c>
    </row>
    <row r="90" spans="1:21">
      <c r="A90" s="3" t="str">
        <f>IF(I90&lt;&gt;"           ",'ASSIGN C43'!A90&amp;",  ","")</f>
        <v/>
      </c>
      <c r="B90" s="3" t="str">
        <f>IF('ASSIGN C43'!B90&lt;&gt;"",
   IF(MID('ASSIGN C43'!B90,1,1)="-",
      "-"&amp;VLOOKUP(VLOOKUP(MID('ASSIGN C43'!B90,2,100),items.h!$B:$C,2,0),items.h!$C:$D,2,0)&amp;",",
       " "&amp;VLOOKUP(VLOOKUP('ASSIGN C43'!B90,items.h!$B:$C,2,0),items.h!$C:$D,2,0)&amp;","),
   "           ")</f>
        <v xml:space="preserve">           </v>
      </c>
      <c r="C90" s="3" t="str">
        <f>IF('ASSIGN C43'!C90&lt;&gt;"",
   IF(MID('ASSIGN C43'!C90,1,1)="-",
      "-"&amp;VLOOKUP(VLOOKUP(MID('ASSIGN C43'!C90,2,100),items.h!$B:$C,2,0),items.h!$C:$D,2,0)&amp;",",
       " "&amp;VLOOKUP(VLOOKUP('ASSIGN C43'!C90,items.h!$B:$C,2,0),items.h!$C:$D,2,0)&amp;","),
   "           ")</f>
        <v xml:space="preserve">           </v>
      </c>
      <c r="D90" s="3" t="str">
        <f>IF('ASSIGN C43'!D90&lt;&gt;"",
   IF(MID('ASSIGN C43'!D90,1,1)="-",
      "-"&amp;VLOOKUP(VLOOKUP(MID('ASSIGN C43'!D90,2,100),items.h!$B:$C,2,0),items.h!$C:$D,2,0)&amp;",",
       " "&amp;VLOOKUP(VLOOKUP('ASSIGN C43'!D90,items.h!$B:$C,2,0),items.h!$C:$D,2,0)&amp;","),
   "           ")</f>
        <v xml:space="preserve">           </v>
      </c>
      <c r="E90" s="3" t="str">
        <f>IF('ASSIGN C43'!E90&lt;&gt;"",
   IF(MID('ASSIGN C43'!E90,1,1)="-",
      "-"&amp;VLOOKUP(VLOOKUP(MID('ASSIGN C43'!E90,2,100),items.h!$B:$C,2,0),items.h!$C:$D,2,0)&amp;",",
       " "&amp;VLOOKUP(VLOOKUP('ASSIGN C43'!E90,items.h!$B:$C,2,0),items.h!$C:$D,2,0)&amp;","),
   "           ")</f>
        <v xml:space="preserve">           </v>
      </c>
      <c r="F90" s="3" t="str">
        <f>IF('ASSIGN C43'!F90&lt;&gt;"",
   IF(MID('ASSIGN C43'!F90,1,1)="-",
      "-"&amp;VLOOKUP(VLOOKUP(MID('ASSIGN C43'!F90,2,100),items.h!$B:$C,2,0),items.h!$C:$D,2,0)&amp;",",
       " "&amp;VLOOKUP(VLOOKUP('ASSIGN C43'!F90,items.h!$B:$C,2,0),items.h!$C:$D,2,0)&amp;","),
   "           ")</f>
        <v xml:space="preserve">           </v>
      </c>
      <c r="G90" s="3" t="str">
        <f>IF('ASSIGN C43'!G90&lt;&gt;"",
   IF(MID('ASSIGN C43'!G90,1,1)="-",
      "-"&amp;VLOOKUP(VLOOKUP(MID('ASSIGN C43'!G90,2,100),items.h!$B:$C,2,0),items.h!$C:$D,2,0)&amp;",",
       " "&amp;VLOOKUP(VLOOKUP('ASSIGN C43'!G90,items.h!$B:$C,2,0),items.h!$C:$D,2,0)&amp;","),
   "           ")</f>
        <v xml:space="preserve">           </v>
      </c>
      <c r="H90" s="3" t="str">
        <f>IF('ASSIGN C43'!H90&lt;&gt;"",
   IF(MID('ASSIGN C43'!H90,1,1)="-",
      "-"&amp;VLOOKUP(VLOOKUP(MID('ASSIGN C43'!H90,2,100),items.h!$B:$C,2,0),items.h!$C:$D,2,0)&amp;",",
       " "&amp;VLOOKUP(VLOOKUP('ASSIGN C43'!H90,items.h!$B:$C,2,0),items.h!$C:$D,2,0)&amp;","),
   "           ")</f>
        <v xml:space="preserve">           </v>
      </c>
      <c r="I90" s="3" t="str">
        <f>IF('ASSIGN C43'!I90&lt;&gt;"",
   IF(MID('ASSIGN C43'!I90,1,1)="-",
      "-"&amp;VLOOKUP(VLOOKUP(MID('ASSIGN C43'!I90,2,100),items.h!$B:$C,2,0),items.h!$C:$D,2,0)&amp;"",
       " "&amp;VLOOKUP(VLOOKUP('ASSIGN C43'!I90,items.h!$B:$C,2,0),items.h!$C:$D,2,0)&amp;""),
   "           ")</f>
        <v xml:space="preserve">           </v>
      </c>
      <c r="J90" s="3" t="str">
        <f t="shared" si="11"/>
        <v/>
      </c>
      <c r="L90" s="3" t="str">
        <f t="shared" si="12"/>
        <v xml:space="preserve">                  </v>
      </c>
      <c r="M90" s="3" t="str">
        <f t="shared" si="13"/>
        <v xml:space="preserve">                  </v>
      </c>
      <c r="N90" s="3" t="str">
        <f t="shared" si="14"/>
        <v xml:space="preserve">                  </v>
      </c>
      <c r="O90" s="3" t="str">
        <f t="shared" si="15"/>
        <v xml:space="preserve">                  </v>
      </c>
      <c r="P90" s="3" t="str">
        <f t="shared" si="16"/>
        <v xml:space="preserve">                  </v>
      </c>
      <c r="Q90" s="3" t="str">
        <f t="shared" si="17"/>
        <v xml:space="preserve">                  </v>
      </c>
      <c r="R90" s="3" t="str">
        <f t="shared" si="18"/>
        <v xml:space="preserve">                  </v>
      </c>
      <c r="S90" s="3" t="str">
        <f t="shared" si="19"/>
        <v xml:space="preserve">                  </v>
      </c>
      <c r="U90" s="7" t="str">
        <f t="shared" si="20"/>
        <v xml:space="preserve">                                                                                                                                                   </v>
      </c>
    </row>
    <row r="91" spans="1:21">
      <c r="A91" s="3" t="str">
        <f>IF(I91&lt;&gt;"           ",'ASSIGN C43'!A91&amp;",  ","")</f>
        <v xml:space="preserve">{81,  </v>
      </c>
      <c r="B91" s="3" t="str">
        <f>IF('ASSIGN C43'!B91&lt;&gt;"",
   IF(MID('ASSIGN C43'!B91,1,1)="-",
      "-"&amp;VLOOKUP(VLOOKUP(MID('ASSIGN C43'!B91,2,100),items.h!$B:$C,2,0),items.h!$C:$D,2,0)&amp;",",
       " "&amp;VLOOKUP(VLOOKUP('ASSIGN C43'!B91,items.h!$B:$C,2,0),items.h!$C:$D,2,0)&amp;","),
   "           ")</f>
        <v xml:space="preserve"> ITM_EXIT1,</v>
      </c>
      <c r="C91" s="3" t="str">
        <f>IF('ASSIGN C43'!C91&lt;&gt;"",
   IF(MID('ASSIGN C43'!C91,1,1)="-",
      "-"&amp;VLOOKUP(VLOOKUP(MID('ASSIGN C43'!C91,2,100),items.h!$B:$C,2,0),items.h!$C:$D,2,0)&amp;",",
       " "&amp;VLOOKUP(VLOOKUP('ASSIGN C43'!C91,items.h!$B:$C,2,0),items.h!$C:$D,2,0)&amp;","),
   "           ")</f>
        <v xml:space="preserve"> ITM_OFF,</v>
      </c>
      <c r="D91" s="3" t="str">
        <f>IF('ASSIGN C43'!D91&lt;&gt;"",
   IF(MID('ASSIGN C43'!D91,1,1)="-",
      "-"&amp;VLOOKUP(VLOOKUP(MID('ASSIGN C43'!D91,2,100),items.h!$B:$C,2,0),items.h!$C:$D,2,0)&amp;",",
       " "&amp;VLOOKUP(VLOOKUP('ASSIGN C43'!D91,items.h!$B:$C,2,0),items.h!$C:$D,2,0)&amp;","),
   "           ")</f>
        <v>-MNU_PRINT,</v>
      </c>
      <c r="E91" s="3" t="str">
        <f>IF('ASSIGN C43'!E91&lt;&gt;"",
   IF(MID('ASSIGN C43'!E91,1,1)="-",
      "-"&amp;VLOOKUP(VLOOKUP(MID('ASSIGN C43'!E91,2,100),items.h!$B:$C,2,0),items.h!$C:$D,2,0)&amp;",",
       " "&amp;VLOOKUP(VLOOKUP('ASSIGN C43'!E91,items.h!$B:$C,2,0),items.h!$C:$D,2,0)&amp;","),
   "           ")</f>
        <v xml:space="preserve"> ITM_EXIT1,</v>
      </c>
      <c r="F91" s="3" t="str">
        <f>IF('ASSIGN C43'!F91&lt;&gt;"",
   IF(MID('ASSIGN C43'!F91,1,1)="-",
      "-"&amp;VLOOKUP(VLOOKUP(MID('ASSIGN C43'!F91,2,100),items.h!$B:$C,2,0),items.h!$C:$D,2,0)&amp;",",
       " "&amp;VLOOKUP(VLOOKUP('ASSIGN C43'!F91,items.h!$B:$C,2,0),items.h!$C:$D,2,0)&amp;","),
   "           ")</f>
        <v xml:space="preserve"> ITM_EXIT1,</v>
      </c>
      <c r="G91" s="3" t="str">
        <f>IF('ASSIGN C43'!G91&lt;&gt;"",
   IF(MID('ASSIGN C43'!G91,1,1)="-",
      "-"&amp;VLOOKUP(VLOOKUP(MID('ASSIGN C43'!G91,2,100),items.h!$B:$C,2,0),items.h!$C:$D,2,0)&amp;",",
       " "&amp;VLOOKUP(VLOOKUP('ASSIGN C43'!G91,items.h!$B:$C,2,0),items.h!$C:$D,2,0)&amp;","),
   "           ")</f>
        <v xml:space="preserve"> ITM_OFF,</v>
      </c>
      <c r="H91" s="3" t="str">
        <f>IF('ASSIGN C43'!H91&lt;&gt;"",
   IF(MID('ASSIGN C43'!H91,1,1)="-",
      "-"&amp;VLOOKUP(VLOOKUP(MID('ASSIGN C43'!H91,2,100),items.h!$B:$C,2,0),items.h!$C:$D,2,0)&amp;",",
       " "&amp;VLOOKUP(VLOOKUP('ASSIGN C43'!H91,items.h!$B:$C,2,0),items.h!$C:$D,2,0)&amp;","),
   "           ")</f>
        <v xml:space="preserve"> ITM_PRINTER,</v>
      </c>
      <c r="I91" s="3" t="str">
        <f>IF('ASSIGN C43'!I91&lt;&gt;"",
   IF(MID('ASSIGN C43'!I91,1,1)="-",
      "-"&amp;VLOOKUP(VLOOKUP(MID('ASSIGN C43'!I91,2,100),items.h!$B:$C,2,0),items.h!$C:$D,2,0)&amp;"",
       " "&amp;VLOOKUP(VLOOKUP('ASSIGN C43'!I91,items.h!$B:$C,2,0),items.h!$C:$D,2,0)&amp;""),
   "           ")</f>
        <v xml:space="preserve"> ITM_EXIT1</v>
      </c>
      <c r="J91" s="3" t="str">
        <f t="shared" si="11"/>
        <v>},</v>
      </c>
      <c r="L91" s="3" t="str">
        <f t="shared" si="12"/>
        <v xml:space="preserve"> ITM_EXIT1,       </v>
      </c>
      <c r="M91" s="3" t="str">
        <f t="shared" si="13"/>
        <v xml:space="preserve"> ITM_OFF,         </v>
      </c>
      <c r="N91" s="3" t="str">
        <f t="shared" si="14"/>
        <v xml:space="preserve">-MNU_PRINT,       </v>
      </c>
      <c r="O91" s="3" t="str">
        <f t="shared" si="15"/>
        <v xml:space="preserve"> ITM_EXIT1,       </v>
      </c>
      <c r="P91" s="3" t="str">
        <f t="shared" si="16"/>
        <v xml:space="preserve"> ITM_EXIT1,       </v>
      </c>
      <c r="Q91" s="3" t="str">
        <f t="shared" si="17"/>
        <v xml:space="preserve"> ITM_OFF,         </v>
      </c>
      <c r="R91" s="3" t="str">
        <f t="shared" si="18"/>
        <v xml:space="preserve"> ITM_PRINTER,     </v>
      </c>
      <c r="S91" s="3" t="str">
        <f t="shared" si="19"/>
        <v xml:space="preserve"> ITM_EXIT1        </v>
      </c>
      <c r="U91" s="7" t="str">
        <f t="shared" si="20"/>
        <v>{81,   ITM_EXIT1,        ITM_OFF,         -MNU_PRINT,        ITM_EXIT1,        ITM_EXIT1,        ITM_OFF,          ITM_PRINTER,      ITM_EXIT1           },</v>
      </c>
    </row>
    <row r="92" spans="1:21">
      <c r="A92" s="3" t="str">
        <f>IF(I92&lt;&gt;"           ",'ASSIGN C43'!A92&amp;",  ","")</f>
        <v xml:space="preserve">{82,  </v>
      </c>
      <c r="B92" s="3" t="str">
        <f>IF('ASSIGN C43'!B92&lt;&gt;"",
   IF(MID('ASSIGN C43'!B92,1,1)="-",
      "-"&amp;VLOOKUP(VLOOKUP(MID('ASSIGN C43'!B92,2,100),items.h!$B:$C,2,0),items.h!$C:$D,2,0)&amp;",",
       " "&amp;VLOOKUP(VLOOKUP('ASSIGN C43'!B92,items.h!$B:$C,2,0),items.h!$C:$D,2,0)&amp;","),
   "           ")</f>
        <v xml:space="preserve"> ITM_0,</v>
      </c>
      <c r="C92" s="3" t="str">
        <f>IF('ASSIGN C43'!C92&lt;&gt;"",
   IF(MID('ASSIGN C43'!C92,1,1)="-",
      "-"&amp;VLOOKUP(VLOOKUP(MID('ASSIGN C43'!C92,2,100),items.h!$B:$C,2,0),items.h!$C:$D,2,0)&amp;",",
       " "&amp;VLOOKUP(VLOOKUP('ASSIGN C43'!C92,items.h!$B:$C,2,0),items.h!$C:$D,2,0)&amp;","),
   "           ")</f>
        <v xml:space="preserve"> ITM_VIEW,</v>
      </c>
      <c r="D92" s="3" t="str">
        <f>IF('ASSIGN C43'!D92&lt;&gt;"",
   IF(MID('ASSIGN C43'!D92,1,1)="-",
      "-"&amp;VLOOKUP(VLOOKUP(MID('ASSIGN C43'!D92,2,100),items.h!$B:$C,2,0),items.h!$C:$D,2,0)&amp;",",
       " "&amp;VLOOKUP(VLOOKUP('ASSIGN C43'!D92,items.h!$B:$C,2,0),items.h!$C:$D,2,0)&amp;","),
   "           ")</f>
        <v xml:space="preserve"> ITM_TIMER,</v>
      </c>
      <c r="E92" s="3" t="str">
        <f>IF('ASSIGN C43'!E92&lt;&gt;"",
   IF(MID('ASSIGN C43'!E92,1,1)="-",
      "-"&amp;VLOOKUP(VLOOKUP(MID('ASSIGN C43'!E92,2,100),items.h!$B:$C,2,0),items.h!$C:$D,2,0)&amp;",",
       " "&amp;VLOOKUP(VLOOKUP('ASSIGN C43'!E92,items.h!$B:$C,2,0),items.h!$C:$D,2,0)&amp;","),
   "           ")</f>
        <v xml:space="preserve"> ITM_0,</v>
      </c>
      <c r="F92" s="3" t="str">
        <f>IF('ASSIGN C43'!F92&lt;&gt;"",
   IF(MID('ASSIGN C43'!F92,1,1)="-",
      "-"&amp;VLOOKUP(VLOOKUP(MID('ASSIGN C43'!F92,2,100),items.h!$B:$C,2,0),items.h!$C:$D,2,0)&amp;",",
       " "&amp;VLOOKUP(VLOOKUP('ASSIGN C43'!F92,items.h!$B:$C,2,0),items.h!$C:$D,2,0)&amp;","),
   "           ")</f>
        <v xml:space="preserve"> ITM_COLON,</v>
      </c>
      <c r="G92" s="3" t="str">
        <f>IF('ASSIGN C43'!G92&lt;&gt;"",
   IF(MID('ASSIGN C43'!G92,1,1)="-",
      "-"&amp;VLOOKUP(VLOOKUP(MID('ASSIGN C43'!G92,2,100),items.h!$B:$C,2,0),items.h!$C:$D,2,0)&amp;",",
       " "&amp;VLOOKUP(VLOOKUP('ASSIGN C43'!G92,items.h!$B:$C,2,0),items.h!$C:$D,2,0)&amp;","),
   "           ")</f>
        <v xml:space="preserve"> ITM_0,</v>
      </c>
      <c r="H92" s="3" t="str">
        <f>IF('ASSIGN C43'!H92&lt;&gt;"",
   IF(MID('ASSIGN C43'!H92,1,1)="-",
      "-"&amp;VLOOKUP(VLOOKUP(MID('ASSIGN C43'!H92,2,100),items.h!$B:$C,2,0),items.h!$C:$D,2,0)&amp;",",
       " "&amp;VLOOKUP(VLOOKUP('ASSIGN C43'!H92,items.h!$B:$C,2,0),items.h!$C:$D,2,0)&amp;","),
   "           ")</f>
        <v>-MNU_ALPHA,</v>
      </c>
      <c r="I92" s="3" t="str">
        <f>IF('ASSIGN C43'!I92&lt;&gt;"",
   IF(MID('ASSIGN C43'!I92,1,1)="-",
      "-"&amp;VLOOKUP(VLOOKUP(MID('ASSIGN C43'!I92,2,100),items.h!$B:$C,2,0),items.h!$C:$D,2,0)&amp;"",
       " "&amp;VLOOKUP(VLOOKUP('ASSIGN C43'!I92,items.h!$B:$C,2,0),items.h!$C:$D,2,0)&amp;""),
   "           ")</f>
        <v xml:space="preserve"> ITM_0</v>
      </c>
      <c r="J92" s="3" t="str">
        <f t="shared" si="11"/>
        <v>},</v>
      </c>
      <c r="L92" s="3" t="str">
        <f t="shared" si="12"/>
        <v xml:space="preserve"> ITM_0,           </v>
      </c>
      <c r="M92" s="3" t="str">
        <f t="shared" si="13"/>
        <v xml:space="preserve"> ITM_VIEW,        </v>
      </c>
      <c r="N92" s="3" t="str">
        <f t="shared" si="14"/>
        <v xml:space="preserve"> ITM_TIMER,       </v>
      </c>
      <c r="O92" s="3" t="str">
        <f t="shared" si="15"/>
        <v xml:space="preserve"> ITM_0,           </v>
      </c>
      <c r="P92" s="3" t="str">
        <f t="shared" si="16"/>
        <v xml:space="preserve"> ITM_COLON,       </v>
      </c>
      <c r="Q92" s="3" t="str">
        <f t="shared" si="17"/>
        <v xml:space="preserve"> ITM_0,           </v>
      </c>
      <c r="R92" s="3" t="str">
        <f t="shared" si="18"/>
        <v xml:space="preserve">-MNU_ALPHA,       </v>
      </c>
      <c r="S92" s="3" t="str">
        <f t="shared" si="19"/>
        <v xml:space="preserve"> ITM_0            </v>
      </c>
      <c r="U92" s="7" t="str">
        <f t="shared" si="20"/>
        <v>{82,   ITM_0,            ITM_VIEW,         ITM_TIMER,        ITM_0,            ITM_COLON,        ITM_0,           -MNU_ALPHA,        ITM_0               },</v>
      </c>
    </row>
    <row r="93" spans="1:21">
      <c r="A93" s="3" t="str">
        <f>IF(I93&lt;&gt;"           ",'ASSIGN C43'!A93&amp;",  ","")</f>
        <v xml:space="preserve">{83,  </v>
      </c>
      <c r="B93" s="3" t="str">
        <f>IF('ASSIGN C43'!B93&lt;&gt;"",
   IF(MID('ASSIGN C43'!B93,1,1)="-",
      "-"&amp;VLOOKUP(VLOOKUP(MID('ASSIGN C43'!B93,2,100),items.h!$B:$C,2,0),items.h!$C:$D,2,0)&amp;",",
       " "&amp;VLOOKUP(VLOOKUP('ASSIGN C43'!B93,items.h!$B:$C,2,0),items.h!$C:$D,2,0)&amp;","),
   "           ")</f>
        <v xml:space="preserve"> ITM_PERIOD,</v>
      </c>
      <c r="C93" s="3" t="str">
        <f>IF('ASSIGN C43'!C93&lt;&gt;"",
   IF(MID('ASSIGN C43'!C93,1,1)="-",
      "-"&amp;VLOOKUP(VLOOKUP(MID('ASSIGN C43'!C93,2,100),items.h!$B:$C,2,0),items.h!$C:$D,2,0)&amp;",",
       " "&amp;VLOOKUP(VLOOKUP('ASSIGN C43'!C93,items.h!$B:$C,2,0),items.h!$C:$D,2,0)&amp;","),
   "           ")</f>
        <v xml:space="preserve"> ITM_SHOW,</v>
      </c>
      <c r="D93" s="3" t="str">
        <f>IF('ASSIGN C43'!D93&lt;&gt;"",
   IF(MID('ASSIGN C43'!D93,1,1)="-",
      "-"&amp;VLOOKUP(VLOOKUP(MID('ASSIGN C43'!D93,2,100),items.h!$B:$C,2,0),items.h!$C:$D,2,0)&amp;",",
       " "&amp;VLOOKUP(VLOOKUP('ASSIGN C43'!D93,items.h!$B:$C,2,0),items.h!$C:$D,2,0)&amp;","),
   "           ")</f>
        <v>-MNU_INFO,</v>
      </c>
      <c r="E93" s="3" t="str">
        <f>IF('ASSIGN C43'!E93&lt;&gt;"",
   IF(MID('ASSIGN C43'!E93,1,1)="-",
      "-"&amp;VLOOKUP(VLOOKUP(MID('ASSIGN C43'!E93,2,100),items.h!$B:$C,2,0),items.h!$C:$D,2,0)&amp;",",
       " "&amp;VLOOKUP(VLOOKUP('ASSIGN C43'!E93,items.h!$B:$C,2,0),items.h!$C:$D,2,0)&amp;","),
   "           ")</f>
        <v xml:space="preserve"> ITM_PERIOD,</v>
      </c>
      <c r="F93" s="3" t="str">
        <f>IF('ASSIGN C43'!F93&lt;&gt;"",
   IF(MID('ASSIGN C43'!F93,1,1)="-",
      "-"&amp;VLOOKUP(VLOOKUP(MID('ASSIGN C43'!F93,2,100),items.h!$B:$C,2,0),items.h!$C:$D,2,0)&amp;",",
       " "&amp;VLOOKUP(VLOOKUP('ASSIGN C43'!F93,items.h!$B:$C,2,0),items.h!$C:$D,2,0)&amp;","),
   "           ")</f>
        <v xml:space="preserve"> ITM_COMMA,</v>
      </c>
      <c r="G93" s="3" t="str">
        <f>IF('ASSIGN C43'!G93&lt;&gt;"",
   IF(MID('ASSIGN C43'!G93,1,1)="-",
      "-"&amp;VLOOKUP(VLOOKUP(MID('ASSIGN C43'!G93,2,100),items.h!$B:$C,2,0),items.h!$C:$D,2,0)&amp;",",
       " "&amp;VLOOKUP(VLOOKUP('ASSIGN C43'!G93,items.h!$B:$C,2,0),items.h!$C:$D,2,0)&amp;","),
   "           ")</f>
        <v xml:space="preserve"> ITM_PERIOD,</v>
      </c>
      <c r="H93" s="3" t="str">
        <f>IF('ASSIGN C43'!H93&lt;&gt;"",
   IF(MID('ASSIGN C43'!H93,1,1)="-",
      "-"&amp;VLOOKUP(VLOOKUP(MID('ASSIGN C43'!H93,2,100),items.h!$B:$C,2,0),items.h!$C:$D,2,0)&amp;",",
       " "&amp;VLOOKUP(VLOOKUP('ASSIGN C43'!H93,items.h!$B:$C,2,0),items.h!$C:$D,2,0)&amp;","),
   "           ")</f>
        <v>-MNU_ALPHADOT,</v>
      </c>
      <c r="I93" s="3" t="str">
        <f>IF('ASSIGN C43'!I93&lt;&gt;"",
   IF(MID('ASSIGN C43'!I93,1,1)="-",
      "-"&amp;VLOOKUP(VLOOKUP(MID('ASSIGN C43'!I93,2,100),items.h!$B:$C,2,0),items.h!$C:$D,2,0)&amp;"",
       " "&amp;VLOOKUP(VLOOKUP('ASSIGN C43'!I93,items.h!$B:$C,2,0),items.h!$C:$D,2,0)&amp;""),
   "           ")</f>
        <v xml:space="preserve"> ITM_PERIOD</v>
      </c>
      <c r="J93" s="3" t="str">
        <f t="shared" si="11"/>
        <v>},</v>
      </c>
      <c r="L93" s="3" t="str">
        <f t="shared" si="12"/>
        <v xml:space="preserve"> ITM_PERIOD,      </v>
      </c>
      <c r="M93" s="3" t="str">
        <f t="shared" si="13"/>
        <v xml:space="preserve"> ITM_SHOW,        </v>
      </c>
      <c r="N93" s="3" t="str">
        <f t="shared" si="14"/>
        <v xml:space="preserve">-MNU_INFO,        </v>
      </c>
      <c r="O93" s="3" t="str">
        <f t="shared" si="15"/>
        <v xml:space="preserve"> ITM_PERIOD,      </v>
      </c>
      <c r="P93" s="3" t="str">
        <f t="shared" si="16"/>
        <v xml:space="preserve"> ITM_COMMA,       </v>
      </c>
      <c r="Q93" s="3" t="str">
        <f t="shared" si="17"/>
        <v xml:space="preserve"> ITM_PERIOD,      </v>
      </c>
      <c r="R93" s="3" t="str">
        <f t="shared" si="18"/>
        <v xml:space="preserve">-MNU_ALPHADOT,    </v>
      </c>
      <c r="S93" s="3" t="str">
        <f t="shared" si="19"/>
        <v xml:space="preserve"> ITM_PERIOD       </v>
      </c>
      <c r="U93" s="7" t="str">
        <f t="shared" si="20"/>
        <v>{83,   ITM_PERIOD,       ITM_SHOW,        -MNU_INFO,         ITM_PERIOD,       ITM_COMMA,        ITM_PERIOD,      -MNU_ALPHADOT,     ITM_PERIOD          },</v>
      </c>
    </row>
    <row r="94" spans="1:21">
      <c r="A94" s="3" t="str">
        <f>IF(I94&lt;&gt;"           ",'ASSIGN C43'!A94&amp;",  ","")</f>
        <v xml:space="preserve">{84,  </v>
      </c>
      <c r="B94" s="3" t="str">
        <f>IF('ASSIGN C43'!B94&lt;&gt;"",
   IF(MID('ASSIGN C43'!B94,1,1)="-",
      "-"&amp;VLOOKUP(VLOOKUP(MID('ASSIGN C43'!B94,2,100),items.h!$B:$C,2,0),items.h!$C:$D,2,0)&amp;",",
       " "&amp;VLOOKUP(VLOOKUP('ASSIGN C43'!B94,items.h!$B:$C,2,0),items.h!$C:$D,2,0)&amp;","),
   "           ")</f>
        <v xml:space="preserve"> ITM_RS,</v>
      </c>
      <c r="C94" s="3" t="str">
        <f>IF('ASSIGN C43'!C94&lt;&gt;"",
   IF(MID('ASSIGN C43'!C94,1,1)="-",
      "-"&amp;VLOOKUP(VLOOKUP(MID('ASSIGN C43'!C94,2,100),items.h!$B:$C,2,0),items.h!$C:$D,2,0)&amp;",",
       " "&amp;VLOOKUP(VLOOKUP('ASSIGN C43'!C94,items.h!$B:$C,2,0),items.h!$C:$D,2,0)&amp;","),
   "           ")</f>
        <v xml:space="preserve"> ITM_PR,</v>
      </c>
      <c r="D94" s="3" t="str">
        <f>IF('ASSIGN C43'!D94&lt;&gt;"",
   IF(MID('ASSIGN C43'!D94,1,1)="-",
      "-"&amp;VLOOKUP(VLOOKUP(MID('ASSIGN C43'!D94,2,100),items.h!$B:$C,2,0),items.h!$C:$D,2,0)&amp;",",
       " "&amp;VLOOKUP(VLOOKUP('ASSIGN C43'!D94,items.h!$B:$C,2,0),items.h!$C:$D,2,0)&amp;","),
   "           ")</f>
        <v>-MNU_PFN,</v>
      </c>
      <c r="E94" s="3" t="str">
        <f>IF('ASSIGN C43'!E94&lt;&gt;"",
   IF(MID('ASSIGN C43'!E94,1,1)="-",
      "-"&amp;VLOOKUP(VLOOKUP(MID('ASSIGN C43'!E94,2,100),items.h!$B:$C,2,0),items.h!$C:$D,2,0)&amp;",",
       " "&amp;VLOOKUP(VLOOKUP('ASSIGN C43'!E94,items.h!$B:$C,2,0),items.h!$C:$D,2,0)&amp;","),
   "           ")</f>
        <v xml:space="preserve"> ITM_NULL,</v>
      </c>
      <c r="F94" s="3" t="str">
        <f>IF('ASSIGN C43'!F94&lt;&gt;"",
   IF(MID('ASSIGN C43'!F94,1,1)="-",
      "-"&amp;VLOOKUP(VLOOKUP(MID('ASSIGN C43'!F94,2,100),items.h!$B:$C,2,0),items.h!$C:$D,2,0)&amp;",",
       " "&amp;VLOOKUP(VLOOKUP('ASSIGN C43'!F94,items.h!$B:$C,2,0),items.h!$C:$D,2,0)&amp;","),
   "           ")</f>
        <v xml:space="preserve"> ITM_QUESTION_MARK,</v>
      </c>
      <c r="G94" s="3" t="str">
        <f>IF('ASSIGN C43'!G94&lt;&gt;"",
   IF(MID('ASSIGN C43'!G94,1,1)="-",
      "-"&amp;VLOOKUP(VLOOKUP(MID('ASSIGN C43'!G94,2,100),items.h!$B:$C,2,0),items.h!$C:$D,2,0)&amp;",",
       " "&amp;VLOOKUP(VLOOKUP('ASSIGN C43'!G94,items.h!$B:$C,2,0),items.h!$C:$D,2,0)&amp;","),
   "           ")</f>
        <v xml:space="preserve"> ITM_SLASH,</v>
      </c>
      <c r="H94" s="3" t="str">
        <f>IF('ASSIGN C43'!H94&lt;&gt;"",
   IF(MID('ASSIGN C43'!H94,1,1)="-",
      "-"&amp;VLOOKUP(VLOOKUP(MID('ASSIGN C43'!H94,2,100),items.h!$B:$C,2,0),items.h!$C:$D,2,0)&amp;",",
       " "&amp;VLOOKUP(VLOOKUP('ASSIGN C43'!H94,items.h!$B:$C,2,0),items.h!$C:$D,2,0)&amp;","),
   "           ")</f>
        <v>-MNU_ALPHAMATH,</v>
      </c>
      <c r="I94" s="3" t="str">
        <f>IF('ASSIGN C43'!I94&lt;&gt;"",
   IF(MID('ASSIGN C43'!I94,1,1)="-",
      "-"&amp;VLOOKUP(VLOOKUP(MID('ASSIGN C43'!I94,2,100),items.h!$B:$C,2,0),items.h!$C:$D,2,0)&amp;"",
       " "&amp;VLOOKUP(VLOOKUP('ASSIGN C43'!I94,items.h!$B:$C,2,0),items.h!$C:$D,2,0)&amp;""),
   "           ")</f>
        <v xml:space="preserve"> ITM_NULL</v>
      </c>
      <c r="J94" s="3" t="str">
        <f t="shared" si="11"/>
        <v>},</v>
      </c>
      <c r="L94" s="3" t="str">
        <f t="shared" si="12"/>
        <v xml:space="preserve"> ITM_RS,          </v>
      </c>
      <c r="M94" s="3" t="str">
        <f t="shared" si="13"/>
        <v xml:space="preserve"> ITM_PR,          </v>
      </c>
      <c r="N94" s="3" t="str">
        <f t="shared" si="14"/>
        <v xml:space="preserve">-MNU_PFN,         </v>
      </c>
      <c r="O94" s="3" t="str">
        <f t="shared" si="15"/>
        <v xml:space="preserve"> ITM_NULL,        </v>
      </c>
      <c r="P94" s="3" t="str">
        <f t="shared" si="16"/>
        <v xml:space="preserve"> ITM_QUESTION_MARK</v>
      </c>
      <c r="Q94" s="3" t="str">
        <f t="shared" si="17"/>
        <v xml:space="preserve"> ITM_SLASH,       </v>
      </c>
      <c r="R94" s="3" t="str">
        <f t="shared" si="18"/>
        <v xml:space="preserve">-MNU_ALPHAMATH,   </v>
      </c>
      <c r="S94" s="3" t="str">
        <f t="shared" si="19"/>
        <v xml:space="preserve"> ITM_NULL         </v>
      </c>
      <c r="U94" s="7" t="str">
        <f t="shared" si="20"/>
        <v>{84,   ITM_RS,           ITM_PR,          -MNU_PFN,          ITM_NULL,         ITM_QUESTION_MARK ITM_SLASH,       -MNU_ALPHAMATH,    ITM_NULL            },</v>
      </c>
    </row>
    <row r="95" spans="1:21">
      <c r="A95" s="3" t="str">
        <f>IF(I95&lt;&gt;"           ",'ASSIGN C43'!A95&amp;",  ","")</f>
        <v xml:space="preserve">{85,  </v>
      </c>
      <c r="B95" s="3" t="str">
        <f>IF('ASSIGN C43'!B95&lt;&gt;"",
   IF(MID('ASSIGN C43'!B95,1,1)="-",
      "-"&amp;VLOOKUP(VLOOKUP(MID('ASSIGN C43'!B95,2,100),items.h!$B:$C,2,0),items.h!$C:$D,2,0)&amp;",",
       " "&amp;VLOOKUP(VLOOKUP('ASSIGN C43'!B95,items.h!$B:$C,2,0),items.h!$C:$D,2,0)&amp;","),
   "           ")</f>
        <v xml:space="preserve"> ITM_ADD,</v>
      </c>
      <c r="C95" s="3" t="str">
        <f>IF('ASSIGN C43'!C95&lt;&gt;"",
   IF(MID('ASSIGN C43'!C95,1,1)="-",
      "-"&amp;VLOOKUP(VLOOKUP(MID('ASSIGN C43'!C95,2,100),items.h!$B:$C,2,0),items.h!$C:$D,2,0)&amp;",",
       " "&amp;VLOOKUP(VLOOKUP('ASSIGN C43'!C95,items.h!$B:$C,2,0),items.h!$C:$D,2,0)&amp;","),
   "           ")</f>
        <v>-MNU_CATALOG,</v>
      </c>
      <c r="D95" s="3" t="str">
        <f>IF('ASSIGN C43'!D95&lt;&gt;"",
   IF(MID('ASSIGN C43'!D95,1,1)="-",
      "-"&amp;VLOOKUP(VLOOKUP(MID('ASSIGN C43'!D95,2,100),items.h!$B:$C,2,0),items.h!$C:$D,2,0)&amp;",",
       " "&amp;VLOOKUP(VLOOKUP('ASSIGN C43'!D95,items.h!$B:$C,2,0),items.h!$C:$D,2,0)&amp;","),
   "           ")</f>
        <v>-MNU_IO,</v>
      </c>
      <c r="E95" s="3" t="str">
        <f>IF('ASSIGN C43'!E95&lt;&gt;"",
   IF(MID('ASSIGN C43'!E95,1,1)="-",
      "-"&amp;VLOOKUP(VLOOKUP(MID('ASSIGN C43'!E95,2,100),items.h!$B:$C,2,0),items.h!$C:$D,2,0)&amp;",",
       " "&amp;VLOOKUP(VLOOKUP('ASSIGN C43'!E95,items.h!$B:$C,2,0),items.h!$C:$D,2,0)&amp;","),
   "           ")</f>
        <v xml:space="preserve"> ITM_PLUS,</v>
      </c>
      <c r="F95" s="3" t="str">
        <f>IF('ASSIGN C43'!F95&lt;&gt;"",
   IF(MID('ASSIGN C43'!F95,1,1)="-",
      "-"&amp;VLOOKUP(VLOOKUP(MID('ASSIGN C43'!F95,2,100),items.h!$B:$C,2,0),items.h!$C:$D,2,0)&amp;",",
       " "&amp;VLOOKUP(VLOOKUP('ASSIGN C43'!F95,items.h!$B:$C,2,0),items.h!$C:$D,2,0)&amp;","),
   "           ")</f>
        <v xml:space="preserve"> ITM_SPACE,</v>
      </c>
      <c r="G95" s="3" t="str">
        <f>IF('ASSIGN C43'!G95&lt;&gt;"",
   IF(MID('ASSIGN C43'!G95,1,1)="-",
      "-"&amp;VLOOKUP(VLOOKUP(MID('ASSIGN C43'!G95,2,100),items.h!$B:$C,2,0),items.h!$C:$D,2,0)&amp;",",
       " "&amp;VLOOKUP(VLOOKUP('ASSIGN C43'!G95,items.h!$B:$C,2,0),items.h!$C:$D,2,0)&amp;","),
   "           ")</f>
        <v xml:space="preserve"> ITM_PLUS,</v>
      </c>
      <c r="H95" s="3" t="str">
        <f>IF('ASSIGN C43'!H95&lt;&gt;"",
   IF(MID('ASSIGN C43'!H95,1,1)="-",
      "-"&amp;VLOOKUP(VLOOKUP(MID('ASSIGN C43'!H95,2,100),items.h!$B:$C,2,0),items.h!$C:$D,2,0)&amp;",",
       " "&amp;VLOOKUP(VLOOKUP('ASSIGN C43'!H95,items.h!$B:$C,2,0),items.h!$C:$D,2,0)&amp;","),
   "           ")</f>
        <v>-MNU_ALPHAINTL,</v>
      </c>
      <c r="I95" s="3" t="str">
        <f>IF('ASSIGN C43'!I95&lt;&gt;"",
   IF(MID('ASSIGN C43'!I95,1,1)="-",
      "-"&amp;VLOOKUP(VLOOKUP(MID('ASSIGN C43'!I95,2,100),items.h!$B:$C,2,0),items.h!$C:$D,2,0)&amp;"",
       " "&amp;VLOOKUP(VLOOKUP('ASSIGN C43'!I95,items.h!$B:$C,2,0),items.h!$C:$D,2,0)&amp;""),
   "           ")</f>
        <v xml:space="preserve"> ITM_ADD</v>
      </c>
      <c r="J95" s="10" t="str">
        <f>IF(I95&lt;&gt;"           ","}","")</f>
        <v>}</v>
      </c>
      <c r="L95" s="3" t="str">
        <f t="shared" si="12"/>
        <v xml:space="preserve"> ITM_ADD,         </v>
      </c>
      <c r="M95" s="3" t="str">
        <f t="shared" si="13"/>
        <v xml:space="preserve">-MNU_CATALOG,     </v>
      </c>
      <c r="N95" s="3" t="str">
        <f t="shared" si="14"/>
        <v xml:space="preserve">-MNU_IO,          </v>
      </c>
      <c r="O95" s="3" t="str">
        <f t="shared" si="15"/>
        <v xml:space="preserve"> ITM_PLUS,        </v>
      </c>
      <c r="P95" s="3" t="str">
        <f t="shared" si="16"/>
        <v xml:space="preserve"> ITM_SPACE,       </v>
      </c>
      <c r="Q95" s="3" t="str">
        <f t="shared" si="17"/>
        <v xml:space="preserve"> ITM_PLUS,        </v>
      </c>
      <c r="R95" s="3" t="str">
        <f t="shared" si="18"/>
        <v xml:space="preserve">-MNU_ALPHAINTL,   </v>
      </c>
      <c r="S95" s="3" t="str">
        <f t="shared" si="19"/>
        <v xml:space="preserve"> ITM_ADD          </v>
      </c>
      <c r="U95" s="7" t="str">
        <f t="shared" si="20"/>
        <v>{85,   ITM_ADD,         -MNU_CATALOG,     -MNU_IO,           ITM_PLUS,         ITM_SPACE,        ITM_PLUS,        -MNU_ALPHAINTL,    ITM_ADD             }</v>
      </c>
    </row>
    <row r="96" spans="1:21">
      <c r="A96" s="3" t="str">
        <f>IF(I96&lt;&gt;"           ",'ASSIGN C43'!A96&amp;",  ","")</f>
        <v/>
      </c>
      <c r="B96" s="3" t="str">
        <f>IF('ASSIGN C43'!B96&lt;&gt;"",
   IF(MID('ASSIGN C43'!B96,1,1)="-",
      "-"&amp;VLOOKUP(VLOOKUP(MID('ASSIGN C43'!B96,2,100),items.h!$B:$C,2,0),items.h!$C:$D,2,0)&amp;",",
       " "&amp;VLOOKUP(VLOOKUP('ASSIGN C43'!B96,items.h!$B:$C,2,0),items.h!$C:$D,2,0)&amp;","),
   "           ")</f>
        <v xml:space="preserve">           </v>
      </c>
      <c r="C96" s="3" t="str">
        <f>IF('ASSIGN C43'!C96&lt;&gt;"",
   IF(MID('ASSIGN C43'!C96,1,1)="-",
      "-"&amp;VLOOKUP(VLOOKUP(MID('ASSIGN C43'!C96,2,100),items.h!$B:$C,2,0),items.h!$C:$D,2,0)&amp;",",
       " "&amp;VLOOKUP(VLOOKUP('ASSIGN C43'!C96,items.h!$B:$C,2,0),items.h!$C:$D,2,0)&amp;","),
   "           ")</f>
        <v xml:space="preserve">           </v>
      </c>
      <c r="D96" s="3" t="str">
        <f>IF('ASSIGN C43'!D96&lt;&gt;"",
   IF(MID('ASSIGN C43'!D96,1,1)="-",
      "-"&amp;VLOOKUP(VLOOKUP(MID('ASSIGN C43'!D96,2,100),items.h!$B:$C,2,0),items.h!$C:$D,2,0)&amp;",",
       " "&amp;VLOOKUP(VLOOKUP('ASSIGN C43'!D96,items.h!$B:$C,2,0),items.h!$C:$D,2,0)&amp;","),
   "           ")</f>
        <v xml:space="preserve">           </v>
      </c>
      <c r="E96" s="3" t="str">
        <f>IF('ASSIGN C43'!E96&lt;&gt;"",
   IF(MID('ASSIGN C43'!E96,1,1)="-",
      "-"&amp;VLOOKUP(VLOOKUP(MID('ASSIGN C43'!E96,2,100),items.h!$B:$C,2,0),items.h!$C:$D,2,0)&amp;",",
       " "&amp;VLOOKUP(VLOOKUP('ASSIGN C43'!E96,items.h!$B:$C,2,0),items.h!$C:$D,2,0)&amp;","),
   "           ")</f>
        <v xml:space="preserve">           </v>
      </c>
      <c r="F96" s="3" t="str">
        <f>IF('ASSIGN C43'!F96&lt;&gt;"",
   IF(MID('ASSIGN C43'!F96,1,1)="-",
      "-"&amp;VLOOKUP(VLOOKUP(MID('ASSIGN C43'!F96,2,100),items.h!$B:$C,2,0),items.h!$C:$D,2,0)&amp;",",
       " "&amp;VLOOKUP(VLOOKUP('ASSIGN C43'!F96,items.h!$B:$C,2,0),items.h!$C:$D,2,0)&amp;","),
   "           ")</f>
        <v xml:space="preserve">           </v>
      </c>
      <c r="G96" s="3" t="str">
        <f>IF('ASSIGN C43'!G96&lt;&gt;"",
   IF(MID('ASSIGN C43'!G96,1,1)="-",
      "-"&amp;VLOOKUP(VLOOKUP(MID('ASSIGN C43'!G96,2,100),items.h!$B:$C,2,0),items.h!$C:$D,2,0)&amp;",",
       " "&amp;VLOOKUP(VLOOKUP('ASSIGN C43'!G96,items.h!$B:$C,2,0),items.h!$C:$D,2,0)&amp;","),
   "           ")</f>
        <v xml:space="preserve">           </v>
      </c>
      <c r="H96" s="3" t="str">
        <f>IF('ASSIGN C43'!H96&lt;&gt;"",
   IF(MID('ASSIGN C43'!H96,1,1)="-",
      "-"&amp;VLOOKUP(VLOOKUP(MID('ASSIGN C43'!H96,2,100),items.h!$B:$C,2,0),items.h!$C:$D,2,0)&amp;",",
       " "&amp;VLOOKUP(VLOOKUP('ASSIGN C43'!H96,items.h!$B:$C,2,0),items.h!$C:$D,2,0)&amp;","),
   "           ")</f>
        <v xml:space="preserve">           </v>
      </c>
      <c r="I96" s="3" t="str">
        <f>IF('ASSIGN C43'!I96&lt;&gt;"",
   IF(MID('ASSIGN C43'!I96,1,1)="-",
      "-"&amp;VLOOKUP(VLOOKUP(MID('ASSIGN C43'!I96,2,100),items.h!$B:$C,2,0),items.h!$C:$D,2,0)&amp;"",
       " "&amp;VLOOKUP(VLOOKUP('ASSIGN C43'!I96,items.h!$B:$C,2,0),items.h!$C:$D,2,0)&amp;""),
   "           ")</f>
        <v xml:space="preserve">           </v>
      </c>
      <c r="J96" s="3" t="str">
        <f t="shared" si="11"/>
        <v/>
      </c>
      <c r="L96" s="3" t="str">
        <f t="shared" si="12"/>
        <v xml:space="preserve">                  </v>
      </c>
      <c r="M96" s="3" t="str">
        <f t="shared" si="13"/>
        <v xml:space="preserve">                  </v>
      </c>
      <c r="N96" s="3" t="str">
        <f t="shared" si="14"/>
        <v xml:space="preserve">                  </v>
      </c>
      <c r="O96" s="3" t="str">
        <f t="shared" si="15"/>
        <v xml:space="preserve">                  </v>
      </c>
      <c r="P96" s="3" t="str">
        <f t="shared" si="16"/>
        <v xml:space="preserve">                  </v>
      </c>
      <c r="Q96" s="3" t="str">
        <f t="shared" si="17"/>
        <v xml:space="preserve">                  </v>
      </c>
      <c r="R96" s="3" t="str">
        <f t="shared" si="18"/>
        <v xml:space="preserve">                  </v>
      </c>
      <c r="S96" s="3" t="str">
        <f t="shared" si="19"/>
        <v xml:space="preserve">                  </v>
      </c>
      <c r="U96" s="9" t="s">
        <v>2966</v>
      </c>
    </row>
    <row r="97" spans="1:21">
      <c r="A97" s="3" t="str">
        <f>IF(I97&lt;&gt;"           ",'ASSIGN C43'!A97&amp;",  ","")</f>
        <v/>
      </c>
      <c r="B97" s="3" t="str">
        <f>IF('ASSIGN C43'!B97&lt;&gt;"",
   IF(MID('ASSIGN C43'!B97,1,1)="-",
      "-"&amp;VLOOKUP(VLOOKUP(MID('ASSIGN C43'!B97,2,100),items.h!$B:$C,2,0),items.h!$C:$D,2,0)&amp;",",
       " "&amp;VLOOKUP(VLOOKUP('ASSIGN C43'!B97,items.h!$B:$C,2,0),items.h!$C:$D,2,0)&amp;","),
   "           ")</f>
        <v xml:space="preserve">           </v>
      </c>
      <c r="C97" s="3" t="str">
        <f>IF('ASSIGN C43'!C97&lt;&gt;"",
   IF(MID('ASSIGN C43'!C97,1,1)="-",
      "-"&amp;VLOOKUP(VLOOKUP(MID('ASSIGN C43'!C97,2,100),items.h!$B:$C,2,0),items.h!$C:$D,2,0)&amp;",",
       " "&amp;VLOOKUP(VLOOKUP('ASSIGN C43'!C97,items.h!$B:$C,2,0),items.h!$C:$D,2,0)&amp;","),
   "           ")</f>
        <v xml:space="preserve">           </v>
      </c>
      <c r="D97" s="3" t="str">
        <f>IF('ASSIGN C43'!D97&lt;&gt;"",
   IF(MID('ASSIGN C43'!D97,1,1)="-",
      "-"&amp;VLOOKUP(VLOOKUP(MID('ASSIGN C43'!D97,2,100),items.h!$B:$C,2,0),items.h!$C:$D,2,0)&amp;",",
       " "&amp;VLOOKUP(VLOOKUP('ASSIGN C43'!D97,items.h!$B:$C,2,0),items.h!$C:$D,2,0)&amp;","),
   "           ")</f>
        <v xml:space="preserve">           </v>
      </c>
      <c r="E97" s="3" t="str">
        <f>IF('ASSIGN C43'!E97&lt;&gt;"",
   IF(MID('ASSIGN C43'!E97,1,1)="-",
      "-"&amp;VLOOKUP(VLOOKUP(MID('ASSIGN C43'!E97,2,100),items.h!$B:$C,2,0),items.h!$C:$D,2,0)&amp;",",
       " "&amp;VLOOKUP(VLOOKUP('ASSIGN C43'!E97,items.h!$B:$C,2,0),items.h!$C:$D,2,0)&amp;","),
   "           ")</f>
        <v xml:space="preserve">           </v>
      </c>
      <c r="F97" s="3" t="str">
        <f>IF('ASSIGN C43'!F97&lt;&gt;"",
   IF(MID('ASSIGN C43'!F97,1,1)="-",
      "-"&amp;VLOOKUP(VLOOKUP(MID('ASSIGN C43'!F97,2,100),items.h!$B:$C,2,0),items.h!$C:$D,2,0)&amp;",",
       " "&amp;VLOOKUP(VLOOKUP('ASSIGN C43'!F97,items.h!$B:$C,2,0),items.h!$C:$D,2,0)&amp;","),
   "           ")</f>
        <v xml:space="preserve">           </v>
      </c>
      <c r="G97" s="3" t="str">
        <f>IF('ASSIGN C43'!G97&lt;&gt;"",
   IF(MID('ASSIGN C43'!G97,1,1)="-",
      "-"&amp;VLOOKUP(VLOOKUP(MID('ASSIGN C43'!G97,2,100),items.h!$B:$C,2,0),items.h!$C:$D,2,0)&amp;",",
       " "&amp;VLOOKUP(VLOOKUP('ASSIGN C43'!G97,items.h!$B:$C,2,0),items.h!$C:$D,2,0)&amp;","),
   "           ")</f>
        <v xml:space="preserve">           </v>
      </c>
      <c r="H97" s="3" t="str">
        <f>IF('ASSIGN C43'!H97&lt;&gt;"",
   IF(MID('ASSIGN C43'!H97,1,1)="-",
      "-"&amp;VLOOKUP(VLOOKUP(MID('ASSIGN C43'!H97,2,100),items.h!$B:$C,2,0),items.h!$C:$D,2,0)&amp;",",
       " "&amp;VLOOKUP(VLOOKUP('ASSIGN C43'!H97,items.h!$B:$C,2,0),items.h!$C:$D,2,0)&amp;","),
   "           ")</f>
        <v xml:space="preserve">           </v>
      </c>
      <c r="I97" s="3" t="str">
        <f>IF('ASSIGN C43'!I97&lt;&gt;"",
   IF(MID('ASSIGN C43'!I97,1,1)="-",
      "-"&amp;VLOOKUP(VLOOKUP(MID('ASSIGN C43'!I97,2,100),items.h!$B:$C,2,0),items.h!$C:$D,2,0)&amp;"",
       " "&amp;VLOOKUP(VLOOKUP('ASSIGN C43'!I97,items.h!$B:$C,2,0),items.h!$C:$D,2,0)&amp;""),
   "           ")</f>
        <v xml:space="preserve">           </v>
      </c>
      <c r="J97" s="3" t="str">
        <f t="shared" si="11"/>
        <v/>
      </c>
      <c r="L97" s="3" t="str">
        <f t="shared" si="12"/>
        <v xml:space="preserve">                  </v>
      </c>
      <c r="M97" s="3" t="str">
        <f t="shared" si="13"/>
        <v xml:space="preserve">                  </v>
      </c>
      <c r="N97" s="3" t="str">
        <f t="shared" si="14"/>
        <v xml:space="preserve">                  </v>
      </c>
      <c r="O97" s="3" t="str">
        <f t="shared" si="15"/>
        <v xml:space="preserve">                  </v>
      </c>
      <c r="P97" s="3" t="str">
        <f t="shared" si="16"/>
        <v xml:space="preserve">                  </v>
      </c>
      <c r="Q97" s="3" t="str">
        <f t="shared" si="17"/>
        <v xml:space="preserve">                  </v>
      </c>
      <c r="R97" s="3" t="str">
        <f t="shared" si="18"/>
        <v xml:space="preserve">                  </v>
      </c>
      <c r="S97" s="3" t="str">
        <f t="shared" si="19"/>
        <v xml:space="preserve">                  </v>
      </c>
      <c r="U97" s="9" t="s">
        <v>2967</v>
      </c>
    </row>
    <row r="98" spans="1:21">
      <c r="A98" s="3" t="str">
        <f>IF(I98&lt;&gt;"           ",'ASSIGN C43'!A98&amp;",  ","")</f>
        <v/>
      </c>
      <c r="B98" s="3" t="str">
        <f>IF('ASSIGN C43'!B98&lt;&gt;"",
   IF(MID('ASSIGN C43'!B98,1,1)="-",
      "-"&amp;VLOOKUP(VLOOKUP(MID('ASSIGN C43'!B98,2,100),items.h!$B:$C,2,0),items.h!$C:$D,2,0)&amp;",",
       " "&amp;VLOOKUP(VLOOKUP('ASSIGN C43'!B98,items.h!$B:$C,2,0),items.h!$C:$D,2,0)&amp;","),
   "           ")</f>
        <v xml:space="preserve">           </v>
      </c>
      <c r="C98" s="3" t="str">
        <f>IF('ASSIGN C43'!C98&lt;&gt;"",
   IF(MID('ASSIGN C43'!C98,1,1)="-",
      "-"&amp;VLOOKUP(VLOOKUP(MID('ASSIGN C43'!C98,2,100),items.h!$B:$C,2,0),items.h!$C:$D,2,0)&amp;",",
       " "&amp;VLOOKUP(VLOOKUP('ASSIGN C43'!C98,items.h!$B:$C,2,0),items.h!$C:$D,2,0)&amp;","),
   "           ")</f>
        <v xml:space="preserve">           </v>
      </c>
      <c r="D98" s="3" t="str">
        <f>IF('ASSIGN C43'!D98&lt;&gt;"",
   IF(MID('ASSIGN C43'!D98,1,1)="-",
      "-"&amp;VLOOKUP(VLOOKUP(MID('ASSIGN C43'!D98,2,100),items.h!$B:$C,2,0),items.h!$C:$D,2,0)&amp;",",
       " "&amp;VLOOKUP(VLOOKUP('ASSIGN C43'!D98,items.h!$B:$C,2,0),items.h!$C:$D,2,0)&amp;","),
   "           ")</f>
        <v xml:space="preserve">           </v>
      </c>
      <c r="E98" s="3" t="str">
        <f>IF('ASSIGN C43'!E98&lt;&gt;"",
   IF(MID('ASSIGN C43'!E98,1,1)="-",
      "-"&amp;VLOOKUP(VLOOKUP(MID('ASSIGN C43'!E98,2,100),items.h!$B:$C,2,0),items.h!$C:$D,2,0)&amp;",",
       " "&amp;VLOOKUP(VLOOKUP('ASSIGN C43'!E98,items.h!$B:$C,2,0),items.h!$C:$D,2,0)&amp;","),
   "           ")</f>
        <v xml:space="preserve">           </v>
      </c>
      <c r="F98" s="3" t="str">
        <f>IF('ASSIGN C43'!F98&lt;&gt;"",
   IF(MID('ASSIGN C43'!F98,1,1)="-",
      "-"&amp;VLOOKUP(VLOOKUP(MID('ASSIGN C43'!F98,2,100),items.h!$B:$C,2,0),items.h!$C:$D,2,0)&amp;",",
       " "&amp;VLOOKUP(VLOOKUP('ASSIGN C43'!F98,items.h!$B:$C,2,0),items.h!$C:$D,2,0)&amp;","),
   "           ")</f>
        <v xml:space="preserve">           </v>
      </c>
      <c r="G98" s="3" t="str">
        <f>IF('ASSIGN C43'!G98&lt;&gt;"",
   IF(MID('ASSIGN C43'!G98,1,1)="-",
      "-"&amp;VLOOKUP(VLOOKUP(MID('ASSIGN C43'!G98,2,100),items.h!$B:$C,2,0),items.h!$C:$D,2,0)&amp;",",
       " "&amp;VLOOKUP(VLOOKUP('ASSIGN C43'!G98,items.h!$B:$C,2,0),items.h!$C:$D,2,0)&amp;","),
   "           ")</f>
        <v xml:space="preserve">           </v>
      </c>
      <c r="H98" s="3" t="str">
        <f>IF('ASSIGN C43'!H98&lt;&gt;"",
   IF(MID('ASSIGN C43'!H98,1,1)="-",
      "-"&amp;VLOOKUP(VLOOKUP(MID('ASSIGN C43'!H98,2,100),items.h!$B:$C,2,0),items.h!$C:$D,2,0)&amp;",",
       " "&amp;VLOOKUP(VLOOKUP('ASSIGN C43'!H98,items.h!$B:$C,2,0),items.h!$C:$D,2,0)&amp;","),
   "           ")</f>
        <v xml:space="preserve">           </v>
      </c>
      <c r="I98" s="3" t="str">
        <f>IF('ASSIGN C43'!I98&lt;&gt;"",
   IF(MID('ASSIGN C43'!I98,1,1)="-",
      "-"&amp;VLOOKUP(VLOOKUP(MID('ASSIGN C43'!I98,2,100),items.h!$B:$C,2,0),items.h!$C:$D,2,0)&amp;"",
       " "&amp;VLOOKUP(VLOOKUP('ASSIGN C43'!I98,items.h!$B:$C,2,0),items.h!$C:$D,2,0)&amp;""),
   "           ")</f>
        <v xml:space="preserve">           </v>
      </c>
      <c r="J98" s="3" t="str">
        <f t="shared" si="11"/>
        <v/>
      </c>
      <c r="L98" s="3" t="str">
        <f t="shared" si="12"/>
        <v xml:space="preserve">                  </v>
      </c>
      <c r="M98" s="3" t="str">
        <f t="shared" si="13"/>
        <v xml:space="preserve">                  </v>
      </c>
      <c r="N98" s="3" t="str">
        <f t="shared" si="14"/>
        <v xml:space="preserve">                  </v>
      </c>
      <c r="O98" s="3" t="str">
        <f t="shared" si="15"/>
        <v xml:space="preserve">                  </v>
      </c>
      <c r="P98" s="3" t="str">
        <f t="shared" si="16"/>
        <v xml:space="preserve">                  </v>
      </c>
      <c r="Q98" s="3" t="str">
        <f t="shared" si="17"/>
        <v xml:space="preserve">                  </v>
      </c>
      <c r="R98" s="3" t="str">
        <f t="shared" si="18"/>
        <v xml:space="preserve">                  </v>
      </c>
      <c r="S98" s="3" t="str">
        <f t="shared" si="19"/>
        <v xml:space="preserve">                  </v>
      </c>
      <c r="U98" s="9"/>
    </row>
    <row r="99" spans="1:21">
      <c r="A99" s="3" t="str">
        <f>IF(I99&lt;&gt;"           ",'ASSIGN C43'!A99&amp;",  ","")</f>
        <v/>
      </c>
      <c r="B99" s="3" t="str">
        <f>IF('ASSIGN C43'!B99&lt;&gt;"",
   IF(MID('ASSIGN C43'!B99,1,1)="-",
      "-"&amp;VLOOKUP(VLOOKUP(MID('ASSIGN C43'!B99,2,100),items.h!$B:$C,2,0),items.h!$C:$D,2,0)&amp;",",
       " "&amp;VLOOKUP(VLOOKUP('ASSIGN C43'!B99,items.h!$B:$C,2,0),items.h!$C:$D,2,0)&amp;","),
   "           ")</f>
        <v xml:space="preserve">           </v>
      </c>
      <c r="C99" s="3" t="str">
        <f>IF('ASSIGN C43'!C99&lt;&gt;"",
   IF(MID('ASSIGN C43'!C99,1,1)="-",
      "-"&amp;VLOOKUP(VLOOKUP(MID('ASSIGN C43'!C99,2,100),items.h!$B:$C,2,0),items.h!$C:$D,2,0)&amp;",",
       " "&amp;VLOOKUP(VLOOKUP('ASSIGN C43'!C99,items.h!$B:$C,2,0),items.h!$C:$D,2,0)&amp;","),
   "           ")</f>
        <v xml:space="preserve">           </v>
      </c>
      <c r="D99" s="3" t="str">
        <f>IF('ASSIGN C43'!D99&lt;&gt;"",
   IF(MID('ASSIGN C43'!D99,1,1)="-",
      "-"&amp;VLOOKUP(VLOOKUP(MID('ASSIGN C43'!D99,2,100),items.h!$B:$C,2,0),items.h!$C:$D,2,0)&amp;",",
       " "&amp;VLOOKUP(VLOOKUP('ASSIGN C43'!D99,items.h!$B:$C,2,0),items.h!$C:$D,2,0)&amp;","),
   "           ")</f>
        <v xml:space="preserve">           </v>
      </c>
      <c r="E99" s="3" t="str">
        <f>IF('ASSIGN C43'!E99&lt;&gt;"",
   IF(MID('ASSIGN C43'!E99,1,1)="-",
      "-"&amp;VLOOKUP(VLOOKUP(MID('ASSIGN C43'!E99,2,100),items.h!$B:$C,2,0),items.h!$C:$D,2,0)&amp;",",
       " "&amp;VLOOKUP(VLOOKUP('ASSIGN C43'!E99,items.h!$B:$C,2,0),items.h!$C:$D,2,0)&amp;","),
   "           ")</f>
        <v xml:space="preserve">           </v>
      </c>
      <c r="F99" s="3" t="str">
        <f>IF('ASSIGN C43'!F99&lt;&gt;"",
   IF(MID('ASSIGN C43'!F99,1,1)="-",
      "-"&amp;VLOOKUP(VLOOKUP(MID('ASSIGN C43'!F99,2,100),items.h!$B:$C,2,0),items.h!$C:$D,2,0)&amp;",",
       " "&amp;VLOOKUP(VLOOKUP('ASSIGN C43'!F99,items.h!$B:$C,2,0),items.h!$C:$D,2,0)&amp;","),
   "           ")</f>
        <v xml:space="preserve">           </v>
      </c>
      <c r="G99" s="3" t="str">
        <f>IF('ASSIGN C43'!G99&lt;&gt;"",
   IF(MID('ASSIGN C43'!G99,1,1)="-",
      "-"&amp;VLOOKUP(VLOOKUP(MID('ASSIGN C43'!G99,2,100),items.h!$B:$C,2,0),items.h!$C:$D,2,0)&amp;",",
       " "&amp;VLOOKUP(VLOOKUP('ASSIGN C43'!G99,items.h!$B:$C,2,0),items.h!$C:$D,2,0)&amp;","),
   "           ")</f>
        <v xml:space="preserve">           </v>
      </c>
      <c r="H99" s="3" t="str">
        <f>IF('ASSIGN C43'!H99&lt;&gt;"",
   IF(MID('ASSIGN C43'!H99,1,1)="-",
      "-"&amp;VLOOKUP(VLOOKUP(MID('ASSIGN C43'!H99,2,100),items.h!$B:$C,2,0),items.h!$C:$D,2,0)&amp;",",
       " "&amp;VLOOKUP(VLOOKUP('ASSIGN C43'!H99,items.h!$B:$C,2,0),items.h!$C:$D,2,0)&amp;","),
   "           ")</f>
        <v xml:space="preserve">           </v>
      </c>
      <c r="I99" s="3" t="str">
        <f>IF('ASSIGN C43'!I99&lt;&gt;"",
   IF(MID('ASSIGN C43'!I99,1,1)="-",
      "-"&amp;VLOOKUP(VLOOKUP(MID('ASSIGN C43'!I99,2,100),items.h!$B:$C,2,0),items.h!$C:$D,2,0)&amp;"",
       " "&amp;VLOOKUP(VLOOKUP('ASSIGN C43'!I99,items.h!$B:$C,2,0),items.h!$C:$D,2,0)&amp;""),
   "           ")</f>
        <v xml:space="preserve">           </v>
      </c>
      <c r="J99" s="3" t="str">
        <f t="shared" si="11"/>
        <v/>
      </c>
      <c r="L99" s="3" t="str">
        <f t="shared" si="12"/>
        <v xml:space="preserve">                  </v>
      </c>
      <c r="M99" s="3" t="str">
        <f t="shared" si="13"/>
        <v xml:space="preserve">                  </v>
      </c>
      <c r="N99" s="3" t="str">
        <f t="shared" si="14"/>
        <v xml:space="preserve">                  </v>
      </c>
      <c r="O99" s="3" t="str">
        <f t="shared" si="15"/>
        <v xml:space="preserve">                  </v>
      </c>
      <c r="P99" s="3" t="str">
        <f t="shared" si="16"/>
        <v xml:space="preserve">                  </v>
      </c>
      <c r="Q99" s="3" t="str">
        <f t="shared" si="17"/>
        <v xml:space="preserve">                  </v>
      </c>
      <c r="R99" s="3" t="str">
        <f t="shared" si="18"/>
        <v xml:space="preserve">                  </v>
      </c>
      <c r="S99" s="3" t="str">
        <f t="shared" si="19"/>
        <v xml:space="preserve">                  </v>
      </c>
      <c r="U99" s="9"/>
    </row>
    <row r="100" spans="1:21">
      <c r="A100" s="3" t="str">
        <f>IF(I100&lt;&gt;"           ",'ASSIGN C43'!A100&amp;",  ","")</f>
        <v/>
      </c>
      <c r="B100" s="3" t="str">
        <f>IF('ASSIGN C43'!B100&lt;&gt;"",
   IF(MID('ASSIGN C43'!B100,1,1)="-",
      "-"&amp;VLOOKUP(VLOOKUP(MID('ASSIGN C43'!B100,2,100),items.h!$B:$C,2,0),items.h!$C:$D,2,0)&amp;",",
       " "&amp;VLOOKUP(VLOOKUP('ASSIGN C43'!B100,items.h!$B:$C,2,0),items.h!$C:$D,2,0)&amp;","),
   "           ")</f>
        <v xml:space="preserve">           </v>
      </c>
      <c r="C100" s="3" t="str">
        <f>IF('ASSIGN C43'!C100&lt;&gt;"",
   IF(MID('ASSIGN C43'!C100,1,1)="-",
      "-"&amp;VLOOKUP(VLOOKUP(MID('ASSIGN C43'!C100,2,100),items.h!$B:$C,2,0),items.h!$C:$D,2,0)&amp;",",
       " "&amp;VLOOKUP(VLOOKUP('ASSIGN C43'!C100,items.h!$B:$C,2,0),items.h!$C:$D,2,0)&amp;","),
   "           ")</f>
        <v xml:space="preserve">           </v>
      </c>
      <c r="D100" s="3" t="str">
        <f>IF('ASSIGN C43'!D100&lt;&gt;"",
   IF(MID('ASSIGN C43'!D100,1,1)="-",
      "-"&amp;VLOOKUP(VLOOKUP(MID('ASSIGN C43'!D100,2,100),items.h!$B:$C,2,0),items.h!$C:$D,2,0)&amp;",",
       " "&amp;VLOOKUP(VLOOKUP('ASSIGN C43'!D100,items.h!$B:$C,2,0),items.h!$C:$D,2,0)&amp;","),
   "           ")</f>
        <v xml:space="preserve">           </v>
      </c>
      <c r="E100" s="3" t="str">
        <f>IF('ASSIGN C43'!E100&lt;&gt;"",
   IF(MID('ASSIGN C43'!E100,1,1)="-",
      "-"&amp;VLOOKUP(VLOOKUP(MID('ASSIGN C43'!E100,2,100),items.h!$B:$C,2,0),items.h!$C:$D,2,0)&amp;",",
       " "&amp;VLOOKUP(VLOOKUP('ASSIGN C43'!E100,items.h!$B:$C,2,0),items.h!$C:$D,2,0)&amp;","),
   "           ")</f>
        <v xml:space="preserve">           </v>
      </c>
      <c r="F100" s="3" t="str">
        <f>IF('ASSIGN C43'!F100&lt;&gt;"",
   IF(MID('ASSIGN C43'!F100,1,1)="-",
      "-"&amp;VLOOKUP(VLOOKUP(MID('ASSIGN C43'!F100,2,100),items.h!$B:$C,2,0),items.h!$C:$D,2,0)&amp;",",
       " "&amp;VLOOKUP(VLOOKUP('ASSIGN C43'!F100,items.h!$B:$C,2,0),items.h!$C:$D,2,0)&amp;","),
   "           ")</f>
        <v xml:space="preserve">           </v>
      </c>
      <c r="G100" s="3" t="str">
        <f>IF('ASSIGN C43'!G100&lt;&gt;"",
   IF(MID('ASSIGN C43'!G100,1,1)="-",
      "-"&amp;VLOOKUP(VLOOKUP(MID('ASSIGN C43'!G100,2,100),items.h!$B:$C,2,0),items.h!$C:$D,2,0)&amp;",",
       " "&amp;VLOOKUP(VLOOKUP('ASSIGN C43'!G100,items.h!$B:$C,2,0),items.h!$C:$D,2,0)&amp;","),
   "           ")</f>
        <v xml:space="preserve">           </v>
      </c>
      <c r="H100" s="3" t="str">
        <f>IF('ASSIGN C43'!H100&lt;&gt;"",
   IF(MID('ASSIGN C43'!H100,1,1)="-",
      "-"&amp;VLOOKUP(VLOOKUP(MID('ASSIGN C43'!H100,2,100),items.h!$B:$C,2,0),items.h!$C:$D,2,0)&amp;",",
       " "&amp;VLOOKUP(VLOOKUP('ASSIGN C43'!H100,items.h!$B:$C,2,0),items.h!$C:$D,2,0)&amp;","),
   "           ")</f>
        <v xml:space="preserve">           </v>
      </c>
      <c r="I100" s="3" t="str">
        <f>IF('ASSIGN C43'!I100&lt;&gt;"",
   IF(MID('ASSIGN C43'!I100,1,1)="-",
      "-"&amp;VLOOKUP(VLOOKUP(MID('ASSIGN C43'!I100,2,100),items.h!$B:$C,2,0),items.h!$C:$D,2,0)&amp;"",
       " "&amp;VLOOKUP(VLOOKUP('ASSIGN C43'!I100,items.h!$B:$C,2,0),items.h!$C:$D,2,0)&amp;""),
   "           ")</f>
        <v xml:space="preserve">           </v>
      </c>
      <c r="J100" s="3" t="str">
        <f t="shared" si="11"/>
        <v/>
      </c>
      <c r="L100" s="3" t="str">
        <f t="shared" si="12"/>
        <v xml:space="preserve">                  </v>
      </c>
      <c r="M100" s="3" t="str">
        <f t="shared" si="13"/>
        <v xml:space="preserve">                  </v>
      </c>
      <c r="N100" s="3" t="str">
        <f t="shared" si="14"/>
        <v xml:space="preserve">                  </v>
      </c>
      <c r="O100" s="3" t="str">
        <f t="shared" si="15"/>
        <v xml:space="preserve">                  </v>
      </c>
      <c r="P100" s="3" t="str">
        <f t="shared" si="16"/>
        <v xml:space="preserve">                  </v>
      </c>
      <c r="Q100" s="3" t="str">
        <f t="shared" si="17"/>
        <v xml:space="preserve">                  </v>
      </c>
      <c r="R100" s="3" t="str">
        <f t="shared" si="18"/>
        <v xml:space="preserve">                  </v>
      </c>
      <c r="S100" s="3" t="str">
        <f t="shared" si="19"/>
        <v xml:space="preserve">                  </v>
      </c>
      <c r="U100" s="9" t="s">
        <v>2968</v>
      </c>
    </row>
    <row r="101" spans="1:21">
      <c r="A101" s="3" t="str">
        <f>IF(I101&lt;&gt;"           ",'ASSIGN C43'!A101&amp;",  ","")</f>
        <v/>
      </c>
      <c r="B101" s="3" t="str">
        <f>IF('ASSIGN C43'!B101&lt;&gt;"",
   IF(MID('ASSIGN C43'!B101,1,1)="-",
      "-"&amp;VLOOKUP(VLOOKUP(MID('ASSIGN C43'!B101,2,100),items.h!$B:$C,2,0),items.h!$C:$D,2,0)&amp;",",
       " "&amp;VLOOKUP(VLOOKUP('ASSIGN C43'!B101,items.h!$B:$C,2,0),items.h!$C:$D,2,0)&amp;","),
   "           ")</f>
        <v xml:space="preserve">           </v>
      </c>
      <c r="C101" s="3" t="str">
        <f>IF('ASSIGN C43'!C101&lt;&gt;"",
   IF(MID('ASSIGN C43'!C101,1,1)="-",
      "-"&amp;VLOOKUP(VLOOKUP(MID('ASSIGN C43'!C101,2,100),items.h!$B:$C,2,0),items.h!$C:$D,2,0)&amp;",",
       " "&amp;VLOOKUP(VLOOKUP('ASSIGN C43'!C101,items.h!$B:$C,2,0),items.h!$C:$D,2,0)&amp;","),
   "           ")</f>
        <v xml:space="preserve">           </v>
      </c>
      <c r="D101" s="3" t="str">
        <f>IF('ASSIGN C43'!D101&lt;&gt;"",
   IF(MID('ASSIGN C43'!D101,1,1)="-",
      "-"&amp;VLOOKUP(VLOOKUP(MID('ASSIGN C43'!D101,2,100),items.h!$B:$C,2,0),items.h!$C:$D,2,0)&amp;",",
       " "&amp;VLOOKUP(VLOOKUP('ASSIGN C43'!D101,items.h!$B:$C,2,0),items.h!$C:$D,2,0)&amp;","),
   "           ")</f>
        <v xml:space="preserve">           </v>
      </c>
      <c r="E101" s="3" t="str">
        <f>IF('ASSIGN C43'!E101&lt;&gt;"",
   IF(MID('ASSIGN C43'!E101,1,1)="-",
      "-"&amp;VLOOKUP(VLOOKUP(MID('ASSIGN C43'!E101,2,100),items.h!$B:$C,2,0),items.h!$C:$D,2,0)&amp;",",
       " "&amp;VLOOKUP(VLOOKUP('ASSIGN C43'!E101,items.h!$B:$C,2,0),items.h!$C:$D,2,0)&amp;","),
   "           ")</f>
        <v xml:space="preserve">           </v>
      </c>
      <c r="F101" s="3" t="str">
        <f>IF('ASSIGN C43'!F101&lt;&gt;"",
   IF(MID('ASSIGN C43'!F101,1,1)="-",
      "-"&amp;VLOOKUP(VLOOKUP(MID('ASSIGN C43'!F101,2,100),items.h!$B:$C,2,0),items.h!$C:$D,2,0)&amp;",",
       " "&amp;VLOOKUP(VLOOKUP('ASSIGN C43'!F101,items.h!$B:$C,2,0),items.h!$C:$D,2,0)&amp;","),
   "           ")</f>
        <v xml:space="preserve">           </v>
      </c>
      <c r="G101" s="3" t="str">
        <f>IF('ASSIGN C43'!G101&lt;&gt;"",
   IF(MID('ASSIGN C43'!G101,1,1)="-",
      "-"&amp;VLOOKUP(VLOOKUP(MID('ASSIGN C43'!G101,2,100),items.h!$B:$C,2,0),items.h!$C:$D,2,0)&amp;",",
       " "&amp;VLOOKUP(VLOOKUP('ASSIGN C43'!G101,items.h!$B:$C,2,0),items.h!$C:$D,2,0)&amp;","),
   "           ")</f>
        <v xml:space="preserve">           </v>
      </c>
      <c r="H101" s="3" t="str">
        <f>IF('ASSIGN C43'!H101&lt;&gt;"",
   IF(MID('ASSIGN C43'!H101,1,1)="-",
      "-"&amp;VLOOKUP(VLOOKUP(MID('ASSIGN C43'!H101,2,100),items.h!$B:$C,2,0),items.h!$C:$D,2,0)&amp;",",
       " "&amp;VLOOKUP(VLOOKUP('ASSIGN C43'!H101,items.h!$B:$C,2,0),items.h!$C:$D,2,0)&amp;","),
   "           ")</f>
        <v xml:space="preserve">           </v>
      </c>
      <c r="I101" s="3" t="str">
        <f>IF('ASSIGN C43'!I101&lt;&gt;"",
   IF(MID('ASSIGN C43'!I101,1,1)="-",
      "-"&amp;VLOOKUP(VLOOKUP(MID('ASSIGN C43'!I101,2,100),items.h!$B:$C,2,0),items.h!$C:$D,2,0)&amp;"",
       " "&amp;VLOOKUP(VLOOKUP('ASSIGN C43'!I101,items.h!$B:$C,2,0),items.h!$C:$D,2,0)&amp;""),
   "           ")</f>
        <v xml:space="preserve">           </v>
      </c>
      <c r="J101" s="3" t="str">
        <f t="shared" si="11"/>
        <v/>
      </c>
      <c r="L101" s="3" t="str">
        <f t="shared" si="12"/>
        <v xml:space="preserve">                  </v>
      </c>
      <c r="M101" s="3" t="str">
        <f t="shared" si="13"/>
        <v xml:space="preserve">                  </v>
      </c>
      <c r="N101" s="3" t="str">
        <f t="shared" si="14"/>
        <v xml:space="preserve">                  </v>
      </c>
      <c r="O101" s="3" t="str">
        <f t="shared" si="15"/>
        <v xml:space="preserve">                  </v>
      </c>
      <c r="P101" s="3" t="str">
        <f t="shared" si="16"/>
        <v xml:space="preserve">                  </v>
      </c>
      <c r="Q101" s="3" t="str">
        <f t="shared" si="17"/>
        <v xml:space="preserve">                  </v>
      </c>
      <c r="R101" s="3" t="str">
        <f t="shared" si="18"/>
        <v xml:space="preserve">                  </v>
      </c>
      <c r="S101" s="3" t="str">
        <f t="shared" si="19"/>
        <v xml:space="preserve">                  </v>
      </c>
      <c r="U101" s="9" t="s">
        <v>2966</v>
      </c>
    </row>
    <row r="102" spans="1:21">
      <c r="A102" s="3" t="str">
        <f>IF(I102&lt;&gt;"           ",'ASSIGN C43'!A102&amp;",  ","")</f>
        <v xml:space="preserve">{21,  </v>
      </c>
      <c r="B102" s="3" t="str">
        <f>IF('ASSIGN C43'!B102&lt;&gt;"",
   IF(MID('ASSIGN C43'!B102,1,1)="-",
      "-"&amp;VLOOKUP(VLOOKUP(MID('ASSIGN C43'!B102,2,100),items.h!$B:$C,2,0),items.h!$C:$D,2,0)&amp;",",
       " "&amp;VLOOKUP(VLOOKUP('ASSIGN C43'!B102,items.h!$B:$C,2,0),items.h!$C:$D,2,0)&amp;","),
   "           ")</f>
        <v xml:space="preserve"> ITM_SIGMAPLUS,</v>
      </c>
      <c r="C102" s="3" t="str">
        <f>IF('ASSIGN C43'!C102&lt;&gt;"",
   IF(MID('ASSIGN C43'!C102,1,1)="-",
      "-"&amp;VLOOKUP(VLOOKUP(MID('ASSIGN C43'!C102,2,100),items.h!$B:$C,2,0),items.h!$C:$D,2,0)&amp;",",
       " "&amp;VLOOKUP(VLOOKUP('ASSIGN C43'!C102,items.h!$B:$C,2,0),items.h!$C:$D,2,0)&amp;","),
   "           ")</f>
        <v xml:space="preserve"> ITM_SIGMAMINUS,</v>
      </c>
      <c r="D102" s="3" t="str">
        <f>IF('ASSIGN C43'!D102&lt;&gt;"",
   IF(MID('ASSIGN C43'!D102,1,1)="-",
      "-"&amp;VLOOKUP(VLOOKUP(MID('ASSIGN C43'!D102,2,100),items.h!$B:$C,2,0),items.h!$C:$D,2,0)&amp;",",
       " "&amp;VLOOKUP(VLOOKUP('ASSIGN C43'!D102,items.h!$B:$C,2,0),items.h!$C:$D,2,0)&amp;","),
   "           ")</f>
        <v xml:space="preserve"> ITM_TGLFRT,</v>
      </c>
      <c r="E102" s="3" t="str">
        <f>IF('ASSIGN C43'!E102&lt;&gt;"",
   IF(MID('ASSIGN C43'!E102,1,1)="-",
      "-"&amp;VLOOKUP(VLOOKUP(MID('ASSIGN C43'!E102,2,100),items.h!$B:$C,2,0),items.h!$C:$D,2,0)&amp;",",
       " "&amp;VLOOKUP(VLOOKUP('ASSIGN C43'!E102,items.h!$B:$C,2,0),items.h!$C:$D,2,0)&amp;","),
   "           ")</f>
        <v xml:space="preserve"> ITM_NULL,</v>
      </c>
      <c r="F102" s="3" t="str">
        <f>IF('ASSIGN C43'!F102&lt;&gt;"",
   IF(MID('ASSIGN C43'!F102,1,1)="-",
      "-"&amp;VLOOKUP(VLOOKUP(MID('ASSIGN C43'!F102,2,100),items.h!$B:$C,2,0),items.h!$C:$D,2,0)&amp;",",
       " "&amp;VLOOKUP(VLOOKUP('ASSIGN C43'!F102,items.h!$B:$C,2,0),items.h!$C:$D,2,0)&amp;","),
   "           ")</f>
        <v xml:space="preserve"> ITM_A,</v>
      </c>
      <c r="G102" s="3" t="str">
        <f>IF('ASSIGN C43'!G102&lt;&gt;"",
   IF(MID('ASSIGN C43'!G102,1,1)="-",
      "-"&amp;VLOOKUP(VLOOKUP(MID('ASSIGN C43'!G102,2,100),items.h!$B:$C,2,0),items.h!$C:$D,2,0)&amp;",",
       " "&amp;VLOOKUP(VLOOKUP('ASSIGN C43'!G102,items.h!$B:$C,2,0),items.h!$C:$D,2,0)&amp;","),
   "           ")</f>
        <v>-MNU_ALPHAINTL,</v>
      </c>
      <c r="H102" s="3" t="str">
        <f>IF('ASSIGN C43'!H102&lt;&gt;"",
   IF(MID('ASSIGN C43'!H102,1,1)="-",
      "-"&amp;VLOOKUP(VLOOKUP(MID('ASSIGN C43'!H102,2,100),items.h!$B:$C,2,0),items.h!$C:$D,2,0)&amp;",",
       " "&amp;VLOOKUP(VLOOKUP('ASSIGN C43'!H102,items.h!$B:$C,2,0),items.h!$C:$D,2,0)&amp;","),
   "           ")</f>
        <v xml:space="preserve"> ITM_ALPHA,</v>
      </c>
      <c r="I102" s="3" t="str">
        <f>IF('ASSIGN C43'!I102&lt;&gt;"",
   IF(MID('ASSIGN C43'!I102,1,1)="-",
      "-"&amp;VLOOKUP(VLOOKUP(MID('ASSIGN C43'!I102,2,100),items.h!$B:$C,2,0),items.h!$C:$D,2,0)&amp;"",
       " "&amp;VLOOKUP(VLOOKUP('ASSIGN C43'!I102,items.h!$B:$C,2,0),items.h!$C:$D,2,0)&amp;""),
   "           ")</f>
        <v xml:space="preserve"> ITM_ST_A</v>
      </c>
      <c r="J102" s="3" t="str">
        <f t="shared" si="11"/>
        <v>},</v>
      </c>
      <c r="L102" s="3" t="str">
        <f t="shared" si="12"/>
        <v xml:space="preserve"> ITM_SIGMAPLUS,   </v>
      </c>
      <c r="M102" s="3" t="str">
        <f t="shared" si="13"/>
        <v xml:space="preserve"> ITM_SIGMAMINUS,  </v>
      </c>
      <c r="N102" s="3" t="str">
        <f t="shared" si="14"/>
        <v xml:space="preserve"> ITM_TGLFRT,      </v>
      </c>
      <c r="O102" s="3" t="str">
        <f t="shared" si="15"/>
        <v xml:space="preserve"> ITM_NULL,        </v>
      </c>
      <c r="P102" s="3" t="str">
        <f t="shared" si="16"/>
        <v xml:space="preserve"> ITM_A,           </v>
      </c>
      <c r="Q102" s="3" t="str">
        <f t="shared" si="17"/>
        <v xml:space="preserve">-MNU_ALPHAINTL,   </v>
      </c>
      <c r="R102" s="3" t="str">
        <f t="shared" si="18"/>
        <v xml:space="preserve"> ITM_ALPHA,       </v>
      </c>
      <c r="S102" s="3" t="str">
        <f t="shared" si="19"/>
        <v xml:space="preserve"> ITM_ST_A         </v>
      </c>
      <c r="U102" s="7" t="str">
        <f t="shared" si="20"/>
        <v>{21,   ITM_SIGMAPLUS,    ITM_SIGMAMINUS,   ITM_TGLFRT,       ITM_NULL,         ITM_A,           -MNU_ALPHAINTL,    ITM_ALPHA,        ITM_ST_A            },</v>
      </c>
    </row>
    <row r="103" spans="1:21">
      <c r="A103" s="3" t="str">
        <f>IF(I103&lt;&gt;"           ",'ASSIGN C43'!A103&amp;",  ","")</f>
        <v xml:space="preserve">{22,  </v>
      </c>
      <c r="B103" s="3" t="str">
        <f>IF('ASSIGN C43'!B103&lt;&gt;"",
   IF(MID('ASSIGN C43'!B103,1,1)="-",
      "-"&amp;VLOOKUP(VLOOKUP(MID('ASSIGN C43'!B103,2,100),items.h!$B:$C,2,0),items.h!$C:$D,2,0)&amp;",",
       " "&amp;VLOOKUP(VLOOKUP('ASSIGN C43'!B103,items.h!$B:$C,2,0),items.h!$C:$D,2,0)&amp;","),
   "           ")</f>
        <v xml:space="preserve"> ITM_1ONX,</v>
      </c>
      <c r="C103" s="3" t="str">
        <f>IF('ASSIGN C43'!C103&lt;&gt;"",
   IF(MID('ASSIGN C43'!C103,1,1)="-",
      "-"&amp;VLOOKUP(VLOOKUP(MID('ASSIGN C43'!C103,2,100),items.h!$B:$C,2,0),items.h!$C:$D,2,0)&amp;",",
       " "&amp;VLOOKUP(VLOOKUP('ASSIGN C43'!C103,items.h!$B:$C,2,0),items.h!$C:$D,2,0)&amp;","),
   "           ")</f>
        <v xml:space="preserve"> ITM_YX,</v>
      </c>
      <c r="D103" s="3" t="str">
        <f>IF('ASSIGN C43'!D103&lt;&gt;"",
   IF(MID('ASSIGN C43'!D103,1,1)="-",
      "-"&amp;VLOOKUP(VLOOKUP(MID('ASSIGN C43'!D103,2,100),items.h!$B:$C,2,0),items.h!$C:$D,2,0)&amp;",",
       " "&amp;VLOOKUP(VLOOKUP('ASSIGN C43'!D103,items.h!$B:$C,2,0),items.h!$C:$D,2,0)&amp;","),
   "           ")</f>
        <v xml:space="preserve"> ITM_HASH_JM,</v>
      </c>
      <c r="E103" s="3" t="str">
        <f>IF('ASSIGN C43'!E103&lt;&gt;"",
   IF(MID('ASSIGN C43'!E103,1,1)="-",
      "-"&amp;VLOOKUP(VLOOKUP(MID('ASSIGN C43'!E103,2,100),items.h!$B:$C,2,0),items.h!$C:$D,2,0)&amp;",",
       " "&amp;VLOOKUP(VLOOKUP('ASSIGN C43'!E103,items.h!$B:$C,2,0),items.h!$C:$D,2,0)&amp;","),
   "           ")</f>
        <v xml:space="preserve"> ITM_NUMBER_SIGN,</v>
      </c>
      <c r="F103" s="3" t="str">
        <f>IF('ASSIGN C43'!F103&lt;&gt;"",
   IF(MID('ASSIGN C43'!F103,1,1)="-",
      "-"&amp;VLOOKUP(VLOOKUP(MID('ASSIGN C43'!F103,2,100),items.h!$B:$C,2,0),items.h!$C:$D,2,0)&amp;",",
       " "&amp;VLOOKUP(VLOOKUP('ASSIGN C43'!F103,items.h!$B:$C,2,0),items.h!$C:$D,2,0)&amp;","),
   "           ")</f>
        <v xml:space="preserve"> ITM_B,</v>
      </c>
      <c r="G103" s="3" t="str">
        <f>IF('ASSIGN C43'!G103&lt;&gt;"",
   IF(MID('ASSIGN C43'!G103,1,1)="-",
      "-"&amp;VLOOKUP(VLOOKUP(MID('ASSIGN C43'!G103,2,100),items.h!$B:$C,2,0),items.h!$C:$D,2,0)&amp;",",
       " "&amp;VLOOKUP(VLOOKUP('ASSIGN C43'!G103,items.h!$B:$C,2,0),items.h!$C:$D,2,0)&amp;","),
   "           ")</f>
        <v xml:space="preserve"> ITM_NUMBER_SIGN,</v>
      </c>
      <c r="H103" s="3" t="str">
        <f>IF('ASSIGN C43'!H103&lt;&gt;"",
   IF(MID('ASSIGN C43'!H103,1,1)="-",
      "-"&amp;VLOOKUP(VLOOKUP(MID('ASSIGN C43'!H103,2,100),items.h!$B:$C,2,0),items.h!$C:$D,2,0)&amp;",",
       " "&amp;VLOOKUP(VLOOKUP('ASSIGN C43'!H103,items.h!$B:$C,2,0),items.h!$C:$D,2,0)&amp;","),
   "           ")</f>
        <v xml:space="preserve"> ITM_BETA,</v>
      </c>
      <c r="I103" s="3" t="str">
        <f>IF('ASSIGN C43'!I103&lt;&gt;"",
   IF(MID('ASSIGN C43'!I103,1,1)="-",
      "-"&amp;VLOOKUP(VLOOKUP(MID('ASSIGN C43'!I103,2,100),items.h!$B:$C,2,0),items.h!$C:$D,2,0)&amp;"",
       " "&amp;VLOOKUP(VLOOKUP('ASSIGN C43'!I103,items.h!$B:$C,2,0),items.h!$C:$D,2,0)&amp;""),
   "           ")</f>
        <v xml:space="preserve"> ITM_ST_B</v>
      </c>
      <c r="J103" s="3" t="str">
        <f t="shared" si="11"/>
        <v>},</v>
      </c>
      <c r="L103" s="3" t="str">
        <f t="shared" si="12"/>
        <v xml:space="preserve"> ITM_1ONX,        </v>
      </c>
      <c r="M103" s="3" t="str">
        <f t="shared" si="13"/>
        <v xml:space="preserve"> ITM_YX,          </v>
      </c>
      <c r="N103" s="3" t="str">
        <f t="shared" si="14"/>
        <v xml:space="preserve"> ITM_HASH_JM,     </v>
      </c>
      <c r="O103" s="3" t="str">
        <f t="shared" si="15"/>
        <v xml:space="preserve"> ITM_NUMBER_SIGN, </v>
      </c>
      <c r="P103" s="3" t="str">
        <f t="shared" si="16"/>
        <v xml:space="preserve"> ITM_B,           </v>
      </c>
      <c r="Q103" s="3" t="str">
        <f t="shared" si="17"/>
        <v xml:space="preserve"> ITM_NUMBER_SIGN, </v>
      </c>
      <c r="R103" s="3" t="str">
        <f t="shared" si="18"/>
        <v xml:space="preserve"> ITM_BETA,        </v>
      </c>
      <c r="S103" s="3" t="str">
        <f t="shared" si="19"/>
        <v xml:space="preserve"> ITM_ST_B         </v>
      </c>
      <c r="U103" s="7" t="str">
        <f t="shared" si="20"/>
        <v>{22,   ITM_1ONX,         ITM_YX,           ITM_HASH_JM,      ITM_NUMBER_SIGN,  ITM_B,            ITM_NUMBER_SIGN,  ITM_BETA,         ITM_ST_B            },</v>
      </c>
    </row>
    <row r="104" spans="1:21">
      <c r="A104" s="3" t="str">
        <f>IF(I104&lt;&gt;"           ",'ASSIGN C43'!A104&amp;",  ","")</f>
        <v xml:space="preserve">{23,  </v>
      </c>
      <c r="B104" s="3" t="str">
        <f>IF('ASSIGN C43'!B104&lt;&gt;"",
   IF(MID('ASSIGN C43'!B104,1,1)="-",
      "-"&amp;VLOOKUP(VLOOKUP(MID('ASSIGN C43'!B104,2,100),items.h!$B:$C,2,0),items.h!$C:$D,2,0)&amp;",",
       " "&amp;VLOOKUP(VLOOKUP('ASSIGN C43'!B104,items.h!$B:$C,2,0),items.h!$C:$D,2,0)&amp;","),
   "           ")</f>
        <v xml:space="preserve"> ITM_SQUAREROOTX,</v>
      </c>
      <c r="C104" s="3" t="str">
        <f>IF('ASSIGN C43'!C104&lt;&gt;"",
   IF(MID('ASSIGN C43'!C104,1,1)="-",
      "-"&amp;VLOOKUP(VLOOKUP(MID('ASSIGN C43'!C104,2,100),items.h!$B:$C,2,0),items.h!$C:$D,2,0)&amp;",",
       " "&amp;VLOOKUP(VLOOKUP('ASSIGN C43'!C104,items.h!$B:$C,2,0),items.h!$C:$D,2,0)&amp;","),
   "           ")</f>
        <v xml:space="preserve"> ITM_SQUARE,</v>
      </c>
      <c r="D104" s="3" t="str">
        <f>IF('ASSIGN C43'!D104&lt;&gt;"",
   IF(MID('ASSIGN C43'!D104,1,1)="-",
      "-"&amp;VLOOKUP(VLOOKUP(MID('ASSIGN C43'!D104,2,100),items.h!$B:$C,2,0),items.h!$C:$D,2,0)&amp;",",
       " "&amp;VLOOKUP(VLOOKUP('ASSIGN C43'!D104,items.h!$B:$C,2,0),items.h!$C:$D,2,0)&amp;","),
   "           ")</f>
        <v xml:space="preserve"> ITM_ms,</v>
      </c>
      <c r="E104" s="3" t="str">
        <f>IF('ASSIGN C43'!E104&lt;&gt;"",
   IF(MID('ASSIGN C43'!E104,1,1)="-",
      "-"&amp;VLOOKUP(VLOOKUP(MID('ASSIGN C43'!E104,2,100),items.h!$B:$C,2,0),items.h!$C:$D,2,0)&amp;",",
       " "&amp;VLOOKUP(VLOOKUP('ASSIGN C43'!E104,items.h!$B:$C,2,0),items.h!$C:$D,2,0)&amp;","),
   "           ")</f>
        <v xml:space="preserve"> ITM_CHECK_MARK,</v>
      </c>
      <c r="F104" s="3" t="str">
        <f>IF('ASSIGN C43'!F104&lt;&gt;"",
   IF(MID('ASSIGN C43'!F104,1,1)="-",
      "-"&amp;VLOOKUP(VLOOKUP(MID('ASSIGN C43'!F104,2,100),items.h!$B:$C,2,0),items.h!$C:$D,2,0)&amp;",",
       " "&amp;VLOOKUP(VLOOKUP('ASSIGN C43'!F104,items.h!$B:$C,2,0),items.h!$C:$D,2,0)&amp;","),
   "           ")</f>
        <v xml:space="preserve"> ITM_C,</v>
      </c>
      <c r="G104" s="3" t="str">
        <f>IF('ASSIGN C43'!G104&lt;&gt;"",
   IF(MID('ASSIGN C43'!G104,1,1)="-",
      "-"&amp;VLOOKUP(VLOOKUP(MID('ASSIGN C43'!G104,2,100),items.h!$B:$C,2,0),items.h!$C:$D,2,0)&amp;",",
       " "&amp;VLOOKUP(VLOOKUP('ASSIGN C43'!G104,items.h!$B:$C,2,0),items.h!$C:$D,2,0)&amp;","),
   "           ")</f>
        <v xml:space="preserve"> ITM_CHECK_MARK,</v>
      </c>
      <c r="H104" s="3" t="str">
        <f>IF('ASSIGN C43'!H104&lt;&gt;"",
   IF(MID('ASSIGN C43'!H104,1,1)="-",
      "-"&amp;VLOOKUP(VLOOKUP(MID('ASSIGN C43'!H104,2,100),items.h!$B:$C,2,0),items.h!$C:$D,2,0)&amp;",",
       " "&amp;VLOOKUP(VLOOKUP('ASSIGN C43'!H104,items.h!$B:$C,2,0),items.h!$C:$D,2,0)&amp;","),
   "           ")</f>
        <v xml:space="preserve"> ITM_CHI,</v>
      </c>
      <c r="I104" s="3" t="str">
        <f>IF('ASSIGN C43'!I104&lt;&gt;"",
   IF(MID('ASSIGN C43'!I104,1,1)="-",
      "-"&amp;VLOOKUP(VLOOKUP(MID('ASSIGN C43'!I104,2,100),items.h!$B:$C,2,0),items.h!$C:$D,2,0)&amp;"",
       " "&amp;VLOOKUP(VLOOKUP('ASSIGN C43'!I104,items.h!$B:$C,2,0),items.h!$C:$D,2,0)&amp;""),
   "           ")</f>
        <v xml:space="preserve"> ITM_ST_C</v>
      </c>
      <c r="J104" s="3" t="str">
        <f t="shared" si="11"/>
        <v>},</v>
      </c>
      <c r="L104" s="3" t="str">
        <f t="shared" si="12"/>
        <v xml:space="preserve"> ITM_SQUAREROOTX, </v>
      </c>
      <c r="M104" s="3" t="str">
        <f t="shared" si="13"/>
        <v xml:space="preserve"> ITM_SQUARE,      </v>
      </c>
      <c r="N104" s="3" t="str">
        <f t="shared" si="14"/>
        <v xml:space="preserve"> ITM_ms,          </v>
      </c>
      <c r="O104" s="3" t="str">
        <f t="shared" si="15"/>
        <v xml:space="preserve"> ITM_CHECK_MARK,  </v>
      </c>
      <c r="P104" s="3" t="str">
        <f t="shared" si="16"/>
        <v xml:space="preserve"> ITM_C,           </v>
      </c>
      <c r="Q104" s="3" t="str">
        <f t="shared" si="17"/>
        <v xml:space="preserve"> ITM_CHECK_MARK,  </v>
      </c>
      <c r="R104" s="3" t="str">
        <f t="shared" si="18"/>
        <v xml:space="preserve"> ITM_CHI,         </v>
      </c>
      <c r="S104" s="3" t="str">
        <f t="shared" si="19"/>
        <v xml:space="preserve"> ITM_ST_C         </v>
      </c>
      <c r="U104" s="7" t="str">
        <f t="shared" si="20"/>
        <v>{23,   ITM_SQUAREROOTX,  ITM_SQUARE,       ITM_ms,           ITM_CHECK_MARK,   ITM_C,            ITM_CHECK_MARK,   ITM_CHI,          ITM_ST_C            },</v>
      </c>
    </row>
    <row r="105" spans="1:21">
      <c r="A105" s="3" t="str">
        <f>IF(I105&lt;&gt;"           ",'ASSIGN C43'!A105&amp;",  ","")</f>
        <v xml:space="preserve">{24,  </v>
      </c>
      <c r="B105" s="3" t="str">
        <f>IF('ASSIGN C43'!B105&lt;&gt;"",
   IF(MID('ASSIGN C43'!B105,1,1)="-",
      "-"&amp;VLOOKUP(VLOOKUP(MID('ASSIGN C43'!B105,2,100),items.h!$B:$C,2,0),items.h!$C:$D,2,0)&amp;",",
       " "&amp;VLOOKUP(VLOOKUP('ASSIGN C43'!B105,items.h!$B:$C,2,0),items.h!$C:$D,2,0)&amp;","),
   "           ")</f>
        <v xml:space="preserve"> ITM_LOG10,</v>
      </c>
      <c r="C105" s="3" t="str">
        <f>IF('ASSIGN C43'!C105&lt;&gt;"",
   IF(MID('ASSIGN C43'!C105,1,1)="-",
      "-"&amp;VLOOKUP(VLOOKUP(MID('ASSIGN C43'!C105,2,100),items.h!$B:$C,2,0),items.h!$C:$D,2,0)&amp;",",
       " "&amp;VLOOKUP(VLOOKUP('ASSIGN C43'!C105,items.h!$B:$C,2,0),items.h!$C:$D,2,0)&amp;","),
   "           ")</f>
        <v xml:space="preserve"> ITM_10x,</v>
      </c>
      <c r="D105" s="3" t="str">
        <f>IF('ASSIGN C43'!D105&lt;&gt;"",
   IF(MID('ASSIGN C43'!D105,1,1)="-",
      "-"&amp;VLOOKUP(VLOOKUP(MID('ASSIGN C43'!D105,2,100),items.h!$B:$C,2,0),items.h!$C:$D,2,0)&amp;",",
       " "&amp;VLOOKUP(VLOOKUP('ASSIGN C43'!D105,items.h!$B:$C,2,0),items.h!$C:$D,2,0)&amp;","),
   "           ")</f>
        <v xml:space="preserve"> ITM_dotD,</v>
      </c>
      <c r="E105" s="3" t="str">
        <f>IF('ASSIGN C43'!E105&lt;&gt;"",
   IF(MID('ASSIGN C43'!E105,1,1)="-",
      "-"&amp;VLOOKUP(VLOOKUP(MID('ASSIGN C43'!E105,2,100),items.h!$B:$C,2,0),items.h!$C:$D,2,0)&amp;",",
       " "&amp;VLOOKUP(VLOOKUP('ASSIGN C43'!E105,items.h!$B:$C,2,0),items.h!$C:$D,2,0)&amp;","),
   "           ")</f>
        <v xml:space="preserve"> ITM_NULL,</v>
      </c>
      <c r="F105" s="3" t="str">
        <f>IF('ASSIGN C43'!F105&lt;&gt;"",
   IF(MID('ASSIGN C43'!F105,1,1)="-",
      "-"&amp;VLOOKUP(VLOOKUP(MID('ASSIGN C43'!F105,2,100),items.h!$B:$C,2,0),items.h!$C:$D,2,0)&amp;",",
       " "&amp;VLOOKUP(VLOOKUP('ASSIGN C43'!F105,items.h!$B:$C,2,0),items.h!$C:$D,2,0)&amp;","),
   "           ")</f>
        <v xml:space="preserve"> ITM_D,</v>
      </c>
      <c r="G105" s="3" t="str">
        <f>IF('ASSIGN C43'!G105&lt;&gt;"",
   IF(MID('ASSIGN C43'!G105,1,1)="-",
      "-"&amp;VLOOKUP(VLOOKUP(MID('ASSIGN C43'!G105,2,100),items.h!$B:$C,2,0),items.h!$C:$D,2,0)&amp;",",
       " "&amp;VLOOKUP(VLOOKUP('ASSIGN C43'!G105,items.h!$B:$C,2,0),items.h!$C:$D,2,0)&amp;","),
   "           ")</f>
        <v xml:space="preserve"> ITM_NULL,</v>
      </c>
      <c r="H105" s="3" t="str">
        <f>IF('ASSIGN C43'!H105&lt;&gt;"",
   IF(MID('ASSIGN C43'!H105,1,1)="-",
      "-"&amp;VLOOKUP(VLOOKUP(MID('ASSIGN C43'!H105,2,100),items.h!$B:$C,2,0),items.h!$C:$D,2,0)&amp;",",
       " "&amp;VLOOKUP(VLOOKUP('ASSIGN C43'!H105,items.h!$B:$C,2,0),items.h!$C:$D,2,0)&amp;","),
   "           ")</f>
        <v xml:space="preserve"> ITM_DELTA,</v>
      </c>
      <c r="I105" s="3" t="str">
        <f>IF('ASSIGN C43'!I105&lt;&gt;"",
   IF(MID('ASSIGN C43'!I105,1,1)="-",
      "-"&amp;VLOOKUP(VLOOKUP(MID('ASSIGN C43'!I105,2,100),items.h!$B:$C,2,0),items.h!$C:$D,2,0)&amp;"",
       " "&amp;VLOOKUP(VLOOKUP('ASSIGN C43'!I105,items.h!$B:$C,2,0),items.h!$C:$D,2,0)&amp;""),
   "           ")</f>
        <v xml:space="preserve"> ITM_ST_D</v>
      </c>
      <c r="J105" s="3" t="str">
        <f t="shared" si="11"/>
        <v>},</v>
      </c>
      <c r="L105" s="3" t="str">
        <f t="shared" si="12"/>
        <v xml:space="preserve"> ITM_LOG10,       </v>
      </c>
      <c r="M105" s="3" t="str">
        <f t="shared" si="13"/>
        <v xml:space="preserve"> ITM_10x,         </v>
      </c>
      <c r="N105" s="3" t="str">
        <f t="shared" si="14"/>
        <v xml:space="preserve"> ITM_dotD,        </v>
      </c>
      <c r="O105" s="3" t="str">
        <f t="shared" si="15"/>
        <v xml:space="preserve"> ITM_NULL,        </v>
      </c>
      <c r="P105" s="3" t="str">
        <f t="shared" si="16"/>
        <v xml:space="preserve"> ITM_D,           </v>
      </c>
      <c r="Q105" s="3" t="str">
        <f t="shared" si="17"/>
        <v xml:space="preserve"> ITM_NULL,        </v>
      </c>
      <c r="R105" s="3" t="str">
        <f t="shared" si="18"/>
        <v xml:space="preserve"> ITM_DELTA,       </v>
      </c>
      <c r="S105" s="3" t="str">
        <f t="shared" si="19"/>
        <v xml:space="preserve"> ITM_ST_D         </v>
      </c>
      <c r="U105" s="7" t="str">
        <f t="shared" si="20"/>
        <v>{24,   ITM_LOG10,        ITM_10x,          ITM_dotD,         ITM_NULL,         ITM_D,            ITM_NULL,         ITM_DELTA,        ITM_ST_D            },</v>
      </c>
    </row>
    <row r="106" spans="1:21">
      <c r="A106" s="3" t="str">
        <f>IF(I106&lt;&gt;"           ",'ASSIGN C43'!A106&amp;",  ","")</f>
        <v xml:space="preserve">{25,  </v>
      </c>
      <c r="B106" s="3" t="str">
        <f>IF('ASSIGN C43'!B106&lt;&gt;"",
   IF(MID('ASSIGN C43'!B106,1,1)="-",
      "-"&amp;VLOOKUP(VLOOKUP(MID('ASSIGN C43'!B106,2,100),items.h!$B:$C,2,0),items.h!$C:$D,2,0)&amp;",",
       " "&amp;VLOOKUP(VLOOKUP('ASSIGN C43'!B106,items.h!$B:$C,2,0),items.h!$C:$D,2,0)&amp;","),
   "           ")</f>
        <v xml:space="preserve"> ITM_LN,</v>
      </c>
      <c r="C106" s="3" t="str">
        <f>IF('ASSIGN C43'!C106&lt;&gt;"",
   IF(MID('ASSIGN C43'!C106,1,1)="-",
      "-"&amp;VLOOKUP(VLOOKUP(MID('ASSIGN C43'!C106,2,100),items.h!$B:$C,2,0),items.h!$C:$D,2,0)&amp;",",
       " "&amp;VLOOKUP(VLOOKUP('ASSIGN C43'!C106,items.h!$B:$C,2,0),items.h!$C:$D,2,0)&amp;","),
   "           ")</f>
        <v xml:space="preserve"> ITM_EXP,</v>
      </c>
      <c r="D106" s="3" t="str">
        <f>IF('ASSIGN C43'!D106&lt;&gt;"",
   IF(MID('ASSIGN C43'!D106,1,1)="-",
      "-"&amp;VLOOKUP(VLOOKUP(MID('ASSIGN C43'!D106,2,100),items.h!$B:$C,2,0),items.h!$C:$D,2,0)&amp;",",
       " "&amp;VLOOKUP(VLOOKUP('ASSIGN C43'!D106,items.h!$B:$C,2,0),items.h!$C:$D,2,0)&amp;","),
   "           ")</f>
        <v xml:space="preserve"> ITM_toREC2,</v>
      </c>
      <c r="E106" s="3" t="str">
        <f>IF('ASSIGN C43'!E106&lt;&gt;"",
   IF(MID('ASSIGN C43'!E106,1,1)="-",
      "-"&amp;VLOOKUP(VLOOKUP(MID('ASSIGN C43'!E106,2,100),items.h!$B:$C,2,0),items.h!$C:$D,2,0)&amp;",",
       " "&amp;VLOOKUP(VLOOKUP('ASSIGN C43'!E106,items.h!$B:$C,2,0),items.h!$C:$D,2,0)&amp;","),
   "           ")</f>
        <v xml:space="preserve"> ITM_NULL,</v>
      </c>
      <c r="F106" s="3" t="str">
        <f>IF('ASSIGN C43'!F106&lt;&gt;"",
   IF(MID('ASSIGN C43'!F106,1,1)="-",
      "-"&amp;VLOOKUP(VLOOKUP(MID('ASSIGN C43'!F106,2,100),items.h!$B:$C,2,0),items.h!$C:$D,2,0)&amp;",",
       " "&amp;VLOOKUP(VLOOKUP('ASSIGN C43'!F106,items.h!$B:$C,2,0),items.h!$C:$D,2,0)&amp;","),
   "           ")</f>
        <v xml:space="preserve"> ITM_E,</v>
      </c>
      <c r="G106" s="3" t="str">
        <f>IF('ASSIGN C43'!G106&lt;&gt;"",
   IF(MID('ASSIGN C43'!G106,1,1)="-",
      "-"&amp;VLOOKUP(VLOOKUP(MID('ASSIGN C43'!G106,2,100),items.h!$B:$C,2,0),items.h!$C:$D,2,0)&amp;",",
       " "&amp;VLOOKUP(VLOOKUP('ASSIGN C43'!G106,items.h!$B:$C,2,0),items.h!$C:$D,2,0)&amp;","),
   "           ")</f>
        <v xml:space="preserve"> ITM_NULL,</v>
      </c>
      <c r="H106" s="3" t="str">
        <f>IF('ASSIGN C43'!H106&lt;&gt;"",
   IF(MID('ASSIGN C43'!H106,1,1)="-",
      "-"&amp;VLOOKUP(VLOOKUP(MID('ASSIGN C43'!H106,2,100),items.h!$B:$C,2,0),items.h!$C:$D,2,0)&amp;",",
       " "&amp;VLOOKUP(VLOOKUP('ASSIGN C43'!H106,items.h!$B:$C,2,0),items.h!$C:$D,2,0)&amp;","),
   "           ")</f>
        <v xml:space="preserve"> ITM_EPSILON,</v>
      </c>
      <c r="I106" s="3" t="str">
        <f>IF('ASSIGN C43'!I106&lt;&gt;"",
   IF(MID('ASSIGN C43'!I106,1,1)="-",
      "-"&amp;VLOOKUP(VLOOKUP(MID('ASSIGN C43'!I106,2,100),items.h!$B:$C,2,0),items.h!$C:$D,2,0)&amp;"",
       " "&amp;VLOOKUP(VLOOKUP('ASSIGN C43'!I106,items.h!$B:$C,2,0),items.h!$C:$D,2,0)&amp;""),
   "           ")</f>
        <v xml:space="preserve"> ITM_NULL</v>
      </c>
      <c r="J106" s="3" t="str">
        <f t="shared" si="11"/>
        <v>},</v>
      </c>
      <c r="L106" s="3" t="str">
        <f t="shared" si="12"/>
        <v xml:space="preserve"> ITM_LN,          </v>
      </c>
      <c r="M106" s="3" t="str">
        <f t="shared" si="13"/>
        <v xml:space="preserve"> ITM_EXP,         </v>
      </c>
      <c r="N106" s="3" t="str">
        <f t="shared" si="14"/>
        <v xml:space="preserve"> ITM_toREC2,      </v>
      </c>
      <c r="O106" s="3" t="str">
        <f t="shared" si="15"/>
        <v xml:space="preserve"> ITM_NULL,        </v>
      </c>
      <c r="P106" s="3" t="str">
        <f t="shared" si="16"/>
        <v xml:space="preserve"> ITM_E,           </v>
      </c>
      <c r="Q106" s="3" t="str">
        <f t="shared" si="17"/>
        <v xml:space="preserve"> ITM_NULL,        </v>
      </c>
      <c r="R106" s="3" t="str">
        <f t="shared" si="18"/>
        <v xml:space="preserve"> ITM_EPSILON,     </v>
      </c>
      <c r="S106" s="3" t="str">
        <f t="shared" si="19"/>
        <v xml:space="preserve"> ITM_NULL         </v>
      </c>
      <c r="U106" s="7" t="str">
        <f t="shared" si="20"/>
        <v>{25,   ITM_LN,           ITM_EXP,          ITM_toREC2,       ITM_NULL,         ITM_E,            ITM_NULL,         ITM_EPSILON,      ITM_NULL            },</v>
      </c>
    </row>
    <row r="107" spans="1:21">
      <c r="A107" s="3" t="str">
        <f>IF(I107&lt;&gt;"           ",'ASSIGN C43'!A107&amp;",  ","")</f>
        <v xml:space="preserve">{26,  </v>
      </c>
      <c r="B107" s="3" t="str">
        <f>IF('ASSIGN C43'!B107&lt;&gt;"",
   IF(MID('ASSIGN C43'!B107,1,1)="-",
      "-"&amp;VLOOKUP(VLOOKUP(MID('ASSIGN C43'!B107,2,100),items.h!$B:$C,2,0),items.h!$C:$D,2,0)&amp;",",
       " "&amp;VLOOKUP(VLOOKUP('ASSIGN C43'!B107,items.h!$B:$C,2,0),items.h!$C:$D,2,0)&amp;","),
   "           ")</f>
        <v xml:space="preserve"> ITM_XEQ,</v>
      </c>
      <c r="C107" s="3" t="str">
        <f>IF('ASSIGN C43'!C107&lt;&gt;"",
   IF(MID('ASSIGN C43'!C107,1,1)="-",
      "-"&amp;VLOOKUP(VLOOKUP(MID('ASSIGN C43'!C107,2,100),items.h!$B:$C,2,0),items.h!$C:$D,2,0)&amp;",",
       " "&amp;VLOOKUP(VLOOKUP('ASSIGN C43'!C107,items.h!$B:$C,2,0),items.h!$C:$D,2,0)&amp;","),
   "           ")</f>
        <v xml:space="preserve"> ITM_GTO,</v>
      </c>
      <c r="D107" s="3" t="str">
        <f>IF('ASSIGN C43'!D107&lt;&gt;"",
   IF(MID('ASSIGN C43'!D107,1,1)="-",
      "-"&amp;VLOOKUP(VLOOKUP(MID('ASSIGN C43'!D107,2,100),items.h!$B:$C,2,0),items.h!$C:$D,2,0)&amp;",",
       " "&amp;VLOOKUP(VLOOKUP('ASSIGN C43'!D107,items.h!$B:$C,2,0),items.h!$C:$D,2,0)&amp;","),
   "           ")</f>
        <v xml:space="preserve"> ITM_toPOL2,</v>
      </c>
      <c r="E107" s="3" t="str">
        <f>IF('ASSIGN C43'!E107&lt;&gt;"",
   IF(MID('ASSIGN C43'!E107,1,1)="-",
      "-"&amp;VLOOKUP(VLOOKUP(MID('ASSIGN C43'!E107,2,100),items.h!$B:$C,2,0),items.h!$C:$D,2,0)&amp;",",
       " "&amp;VLOOKUP(VLOOKUP('ASSIGN C43'!E107,items.h!$B:$C,2,0),items.h!$C:$D,2,0)&amp;","),
   "           ")</f>
        <v xml:space="preserve"> ITM_NULL,</v>
      </c>
      <c r="F107" s="3" t="str">
        <f>IF('ASSIGN C43'!F107&lt;&gt;"",
   IF(MID('ASSIGN C43'!F107,1,1)="-",
      "-"&amp;VLOOKUP(VLOOKUP(MID('ASSIGN C43'!F107,2,100),items.h!$B:$C,2,0),items.h!$C:$D,2,0)&amp;",",
       " "&amp;VLOOKUP(VLOOKUP('ASSIGN C43'!F107,items.h!$B:$C,2,0),items.h!$C:$D,2,0)&amp;","),
   "           ")</f>
        <v xml:space="preserve"> ITM_F,</v>
      </c>
      <c r="G107" s="3" t="str">
        <f>IF('ASSIGN C43'!G107&lt;&gt;"",
   IF(MID('ASSIGN C43'!G107,1,1)="-",
      "-"&amp;VLOOKUP(VLOOKUP(MID('ASSIGN C43'!G107,2,100),items.h!$B:$C,2,0),items.h!$C:$D,2,0)&amp;",",
       " "&amp;VLOOKUP(VLOOKUP('ASSIGN C43'!G107,items.h!$B:$C,2,0),items.h!$C:$D,2,0)&amp;","),
   "           ")</f>
        <v xml:space="preserve"> ITM_NULL,</v>
      </c>
      <c r="H107" s="3" t="str">
        <f>IF('ASSIGN C43'!H107&lt;&gt;"",
   IF(MID('ASSIGN C43'!H107,1,1)="-",
      "-"&amp;VLOOKUP(VLOOKUP(MID('ASSIGN C43'!H107,2,100),items.h!$B:$C,2,0),items.h!$C:$D,2,0)&amp;",",
       " "&amp;VLOOKUP(VLOOKUP('ASSIGN C43'!H107,items.h!$B:$C,2,0),items.h!$C:$D,2,0)&amp;","),
   "           ")</f>
        <v xml:space="preserve"> ITM_DIGAMMA,</v>
      </c>
      <c r="I107" s="3" t="str">
        <f>IF('ASSIGN C43'!I107&lt;&gt;"",
   IF(MID('ASSIGN C43'!I107,1,1)="-",
      "-"&amp;VLOOKUP(VLOOKUP(MID('ASSIGN C43'!I107,2,100),items.h!$B:$C,2,0),items.h!$C:$D,2,0)&amp;"",
       " "&amp;VLOOKUP(VLOOKUP('ASSIGN C43'!I107,items.h!$B:$C,2,0),items.h!$C:$D,2,0)&amp;""),
   "           ")</f>
        <v xml:space="preserve"> ITM_ALPHA</v>
      </c>
      <c r="J107" s="3" t="str">
        <f t="shared" si="11"/>
        <v>},</v>
      </c>
      <c r="L107" s="3" t="str">
        <f t="shared" si="12"/>
        <v xml:space="preserve"> ITM_XEQ,         </v>
      </c>
      <c r="M107" s="3" t="str">
        <f t="shared" si="13"/>
        <v xml:space="preserve"> ITM_GTO,         </v>
      </c>
      <c r="N107" s="3" t="str">
        <f t="shared" si="14"/>
        <v xml:space="preserve"> ITM_toPOL2,      </v>
      </c>
      <c r="O107" s="3" t="str">
        <f t="shared" si="15"/>
        <v xml:space="preserve"> ITM_NULL,        </v>
      </c>
      <c r="P107" s="3" t="str">
        <f t="shared" si="16"/>
        <v xml:space="preserve"> ITM_F,           </v>
      </c>
      <c r="Q107" s="3" t="str">
        <f t="shared" si="17"/>
        <v xml:space="preserve"> ITM_NULL,        </v>
      </c>
      <c r="R107" s="3" t="str">
        <f t="shared" si="18"/>
        <v xml:space="preserve"> ITM_DIGAMMA,     </v>
      </c>
      <c r="S107" s="3" t="str">
        <f t="shared" si="19"/>
        <v xml:space="preserve"> ITM_ALPHA        </v>
      </c>
      <c r="U107" s="7" t="str">
        <f t="shared" si="20"/>
        <v>{26,   ITM_XEQ,          ITM_GTO,          ITM_toPOL2,       ITM_NULL,         ITM_F,            ITM_NULL,         ITM_DIGAMMA,      ITM_ALPHA           },</v>
      </c>
    </row>
    <row r="108" spans="1:21">
      <c r="A108" s="3" t="str">
        <f>IF(I108&lt;&gt;"           ",'ASSIGN C43'!A108&amp;",  ","")</f>
        <v/>
      </c>
      <c r="B108" s="3" t="str">
        <f>IF('ASSIGN C43'!B108&lt;&gt;"",
   IF(MID('ASSIGN C43'!B108,1,1)="-",
      "-"&amp;VLOOKUP(VLOOKUP(MID('ASSIGN C43'!B108,2,100),items.h!$B:$C,2,0),items.h!$C:$D,2,0)&amp;",",
       " "&amp;VLOOKUP(VLOOKUP('ASSIGN C43'!B108,items.h!$B:$C,2,0),items.h!$C:$D,2,0)&amp;","),
   "           ")</f>
        <v xml:space="preserve">           </v>
      </c>
      <c r="C108" s="3" t="str">
        <f>IF('ASSIGN C43'!C108&lt;&gt;"",
   IF(MID('ASSIGN C43'!C108,1,1)="-",
      "-"&amp;VLOOKUP(VLOOKUP(MID('ASSIGN C43'!C108,2,100),items.h!$B:$C,2,0),items.h!$C:$D,2,0)&amp;",",
       " "&amp;VLOOKUP(VLOOKUP('ASSIGN C43'!C108,items.h!$B:$C,2,0),items.h!$C:$D,2,0)&amp;","),
   "           ")</f>
        <v xml:space="preserve">           </v>
      </c>
      <c r="D108" s="3" t="str">
        <f>IF('ASSIGN C43'!D108&lt;&gt;"",
   IF(MID('ASSIGN C43'!D108,1,1)="-",
      "-"&amp;VLOOKUP(VLOOKUP(MID('ASSIGN C43'!D108,2,100),items.h!$B:$C,2,0),items.h!$C:$D,2,0)&amp;",",
       " "&amp;VLOOKUP(VLOOKUP('ASSIGN C43'!D108,items.h!$B:$C,2,0),items.h!$C:$D,2,0)&amp;","),
   "           ")</f>
        <v xml:space="preserve">           </v>
      </c>
      <c r="E108" s="3" t="str">
        <f>IF('ASSIGN C43'!E108&lt;&gt;"",
   IF(MID('ASSIGN C43'!E108,1,1)="-",
      "-"&amp;VLOOKUP(VLOOKUP(MID('ASSIGN C43'!E108,2,100),items.h!$B:$C,2,0),items.h!$C:$D,2,0)&amp;",",
       " "&amp;VLOOKUP(VLOOKUP('ASSIGN C43'!E108,items.h!$B:$C,2,0),items.h!$C:$D,2,0)&amp;","),
   "           ")</f>
        <v xml:space="preserve">           </v>
      </c>
      <c r="F108" s="3" t="str">
        <f>IF('ASSIGN C43'!F108&lt;&gt;"",
   IF(MID('ASSIGN C43'!F108,1,1)="-",
      "-"&amp;VLOOKUP(VLOOKUP(MID('ASSIGN C43'!F108,2,100),items.h!$B:$C,2,0),items.h!$C:$D,2,0)&amp;",",
       " "&amp;VLOOKUP(VLOOKUP('ASSIGN C43'!F108,items.h!$B:$C,2,0),items.h!$C:$D,2,0)&amp;","),
   "           ")</f>
        <v xml:space="preserve">           </v>
      </c>
      <c r="G108" s="3" t="str">
        <f>IF('ASSIGN C43'!G108&lt;&gt;"",
   IF(MID('ASSIGN C43'!G108,1,1)="-",
      "-"&amp;VLOOKUP(VLOOKUP(MID('ASSIGN C43'!G108,2,100),items.h!$B:$C,2,0),items.h!$C:$D,2,0)&amp;",",
       " "&amp;VLOOKUP(VLOOKUP('ASSIGN C43'!G108,items.h!$B:$C,2,0),items.h!$C:$D,2,0)&amp;","),
   "           ")</f>
        <v xml:space="preserve">           </v>
      </c>
      <c r="H108" s="3" t="str">
        <f>IF('ASSIGN C43'!H108&lt;&gt;"",
   IF(MID('ASSIGN C43'!H108,1,1)="-",
      "-"&amp;VLOOKUP(VLOOKUP(MID('ASSIGN C43'!H108,2,100),items.h!$B:$C,2,0),items.h!$C:$D,2,0)&amp;",",
       " "&amp;VLOOKUP(VLOOKUP('ASSIGN C43'!H108,items.h!$B:$C,2,0),items.h!$C:$D,2,0)&amp;","),
   "           ")</f>
        <v xml:space="preserve">           </v>
      </c>
      <c r="I108" s="3" t="str">
        <f>IF('ASSIGN C43'!I108&lt;&gt;"",
   IF(MID('ASSIGN C43'!I108,1,1)="-",
      "-"&amp;VLOOKUP(VLOOKUP(MID('ASSIGN C43'!I108,2,100),items.h!$B:$C,2,0),items.h!$C:$D,2,0)&amp;"",
       " "&amp;VLOOKUP(VLOOKUP('ASSIGN C43'!I108,items.h!$B:$C,2,0),items.h!$C:$D,2,0)&amp;""),
   "           ")</f>
        <v xml:space="preserve">           </v>
      </c>
      <c r="J108" s="3" t="str">
        <f t="shared" si="11"/>
        <v/>
      </c>
      <c r="L108" s="3" t="str">
        <f t="shared" si="12"/>
        <v xml:space="preserve">                  </v>
      </c>
      <c r="M108" s="3" t="str">
        <f t="shared" si="13"/>
        <v xml:space="preserve">                  </v>
      </c>
      <c r="N108" s="3" t="str">
        <f t="shared" si="14"/>
        <v xml:space="preserve">                  </v>
      </c>
      <c r="O108" s="3" t="str">
        <f t="shared" si="15"/>
        <v xml:space="preserve">                  </v>
      </c>
      <c r="P108" s="3" t="str">
        <f t="shared" si="16"/>
        <v xml:space="preserve">                  </v>
      </c>
      <c r="Q108" s="3" t="str">
        <f t="shared" si="17"/>
        <v xml:space="preserve">                  </v>
      </c>
      <c r="R108" s="3" t="str">
        <f t="shared" si="18"/>
        <v xml:space="preserve">                  </v>
      </c>
      <c r="S108" s="3" t="str">
        <f t="shared" si="19"/>
        <v xml:space="preserve">                  </v>
      </c>
      <c r="U108" s="7" t="str">
        <f t="shared" si="20"/>
        <v xml:space="preserve">                                                                                                                                                   </v>
      </c>
    </row>
    <row r="109" spans="1:21">
      <c r="A109" s="3" t="str">
        <f>IF(I109&lt;&gt;"           ",'ASSIGN C43'!A109&amp;",  ","")</f>
        <v xml:space="preserve">{31,  </v>
      </c>
      <c r="B109" s="3" t="str">
        <f>IF('ASSIGN C43'!B109&lt;&gt;"",
   IF(MID('ASSIGN C43'!B109,1,1)="-",
      "-"&amp;VLOOKUP(VLOOKUP(MID('ASSIGN C43'!B109,2,100),items.h!$B:$C,2,0),items.h!$C:$D,2,0)&amp;",",
       " "&amp;VLOOKUP(VLOOKUP('ASSIGN C43'!B109,items.h!$B:$C,2,0),items.h!$C:$D,2,0)&amp;","),
   "           ")</f>
        <v xml:space="preserve"> ITM_STO,</v>
      </c>
      <c r="C109" s="3" t="str">
        <f>IF('ASSIGN C43'!C109&lt;&gt;"",
   IF(MID('ASSIGN C43'!C109,1,1)="-",
      "-"&amp;VLOOKUP(VLOOKUP(MID('ASSIGN C43'!C109,2,100),items.h!$B:$C,2,0),items.h!$C:$D,2,0)&amp;",",
       " "&amp;VLOOKUP(VLOOKUP('ASSIGN C43'!C109,items.h!$B:$C,2,0),items.h!$C:$D,2,0)&amp;","),
   "           ")</f>
        <v xml:space="preserve"> KEY_COMPLEX,</v>
      </c>
      <c r="D109" s="3" t="str">
        <f>IF('ASSIGN C43'!D109&lt;&gt;"",
   IF(MID('ASSIGN C43'!D109,1,1)="-",
      "-"&amp;VLOOKUP(VLOOKUP(MID('ASSIGN C43'!D109,2,100),items.h!$B:$C,2,0),items.h!$C:$D,2,0)&amp;",",
       " "&amp;VLOOKUP(VLOOKUP('ASSIGN C43'!D109,items.h!$B:$C,2,0),items.h!$C:$D,2,0)&amp;","),
   "           ")</f>
        <v xml:space="preserve"> ITM_MAGNITUDE,</v>
      </c>
      <c r="E109" s="3" t="str">
        <f>IF('ASSIGN C43'!E109&lt;&gt;"",
   IF(MID('ASSIGN C43'!E109,1,1)="-",
      "-"&amp;VLOOKUP(VLOOKUP(MID('ASSIGN C43'!E109,2,100),items.h!$B:$C,2,0),items.h!$C:$D,2,0)&amp;",",
       " "&amp;VLOOKUP(VLOOKUP('ASSIGN C43'!E109,items.h!$B:$C,2,0),items.h!$C:$D,2,0)&amp;","),
   "           ")</f>
        <v xml:space="preserve"> ITM_NULL,</v>
      </c>
      <c r="F109" s="3" t="str">
        <f>IF('ASSIGN C43'!F109&lt;&gt;"",
   IF(MID('ASSIGN C43'!F109,1,1)="-",
      "-"&amp;VLOOKUP(VLOOKUP(MID('ASSIGN C43'!F109,2,100),items.h!$B:$C,2,0),items.h!$C:$D,2,0)&amp;",",
       " "&amp;VLOOKUP(VLOOKUP('ASSIGN C43'!F109,items.h!$B:$C,2,0),items.h!$C:$D,2,0)&amp;","),
   "           ")</f>
        <v xml:space="preserve"> ITM_G,</v>
      </c>
      <c r="G109" s="3" t="str">
        <f>IF('ASSIGN C43'!G109&lt;&gt;"",
   IF(MID('ASSIGN C43'!G109,1,1)="-",
      "-"&amp;VLOOKUP(VLOOKUP(MID('ASSIGN C43'!G109,2,100),items.h!$B:$C,2,0),items.h!$C:$D,2,0)&amp;",",
       " "&amp;VLOOKUP(VLOOKUP('ASSIGN C43'!G109,items.h!$B:$C,2,0),items.h!$C:$D,2,0)&amp;","),
   "           ")</f>
        <v xml:space="preserve"> ITM_NULL,</v>
      </c>
      <c r="H109" s="3" t="str">
        <f>IF('ASSIGN C43'!H109&lt;&gt;"",
   IF(MID('ASSIGN C43'!H109,1,1)="-",
      "-"&amp;VLOOKUP(VLOOKUP(MID('ASSIGN C43'!H109,2,100),items.h!$B:$C,2,0),items.h!$C:$D,2,0)&amp;",",
       " "&amp;VLOOKUP(VLOOKUP('ASSIGN C43'!H109,items.h!$B:$C,2,0),items.h!$C:$D,2,0)&amp;","),
   "           ")</f>
        <v xml:space="preserve"> ITM_GAMMA,</v>
      </c>
      <c r="I109" s="3" t="str">
        <f>IF('ASSIGN C43'!I109&lt;&gt;"",
   IF(MID('ASSIGN C43'!I109,1,1)="-",
      "-"&amp;VLOOKUP(VLOOKUP(MID('ASSIGN C43'!I109,2,100),items.h!$B:$C,2,0),items.h!$C:$D,2,0)&amp;"",
       " "&amp;VLOOKUP(VLOOKUP('ASSIGN C43'!I109,items.h!$B:$C,2,0),items.h!$C:$D,2,0)&amp;""),
   "           ")</f>
        <v xml:space="preserve"> ITM_NULL</v>
      </c>
      <c r="J109" s="3" t="str">
        <f t="shared" si="11"/>
        <v>},</v>
      </c>
      <c r="L109" s="3" t="str">
        <f t="shared" si="12"/>
        <v xml:space="preserve"> ITM_STO,         </v>
      </c>
      <c r="M109" s="3" t="str">
        <f t="shared" si="13"/>
        <v xml:space="preserve"> KEY_COMPLEX,     </v>
      </c>
      <c r="N109" s="3" t="str">
        <f t="shared" si="14"/>
        <v xml:space="preserve"> ITM_MAGNITUDE,   </v>
      </c>
      <c r="O109" s="3" t="str">
        <f t="shared" si="15"/>
        <v xml:space="preserve"> ITM_NULL,        </v>
      </c>
      <c r="P109" s="3" t="str">
        <f t="shared" si="16"/>
        <v xml:space="preserve"> ITM_G,           </v>
      </c>
      <c r="Q109" s="3" t="str">
        <f t="shared" si="17"/>
        <v xml:space="preserve"> ITM_NULL,        </v>
      </c>
      <c r="R109" s="3" t="str">
        <f t="shared" si="18"/>
        <v xml:space="preserve"> ITM_GAMMA,       </v>
      </c>
      <c r="S109" s="3" t="str">
        <f t="shared" si="19"/>
        <v xml:space="preserve"> ITM_NULL         </v>
      </c>
      <c r="U109" s="7" t="str">
        <f t="shared" si="20"/>
        <v>{31,   ITM_STO,          KEY_COMPLEX,      ITM_MAGNITUDE,    ITM_NULL,         ITM_G,            ITM_NULL,         ITM_GAMMA,        ITM_NULL            },</v>
      </c>
    </row>
    <row r="110" spans="1:21">
      <c r="A110" s="3" t="str">
        <f>IF(I110&lt;&gt;"           ",'ASSIGN C43'!A110&amp;",  ","")</f>
        <v xml:space="preserve">{32,  </v>
      </c>
      <c r="B110" s="3" t="str">
        <f>IF('ASSIGN C43'!B110&lt;&gt;"",
   IF(MID('ASSIGN C43'!B110,1,1)="-",
      "-"&amp;VLOOKUP(VLOOKUP(MID('ASSIGN C43'!B110,2,100),items.h!$B:$C,2,0),items.h!$C:$D,2,0)&amp;",",
       " "&amp;VLOOKUP(VLOOKUP('ASSIGN C43'!B110,items.h!$B:$C,2,0),items.h!$C:$D,2,0)&amp;","),
   "           ")</f>
        <v xml:space="preserve"> ITM_RCL,</v>
      </c>
      <c r="C110" s="3" t="str">
        <f>IF('ASSIGN C43'!C110&lt;&gt;"",
   IF(MID('ASSIGN C43'!C110,1,1)="-",
      "-"&amp;VLOOKUP(VLOOKUP(MID('ASSIGN C43'!C110,2,100),items.h!$B:$C,2,0),items.h!$C:$D,2,0)&amp;",",
       " "&amp;VLOOKUP(VLOOKUP('ASSIGN C43'!C110,items.h!$B:$C,2,0),items.h!$C:$D,2,0)&amp;","),
   "           ")</f>
        <v xml:space="preserve"> ITM_PC,</v>
      </c>
      <c r="D110" s="3" t="str">
        <f>IF('ASSIGN C43'!D110&lt;&gt;"",
   IF(MID('ASSIGN C43'!D110,1,1)="-",
      "-"&amp;VLOOKUP(VLOOKUP(MID('ASSIGN C43'!D110,2,100),items.h!$B:$C,2,0),items.h!$C:$D,2,0)&amp;",",
       " "&amp;VLOOKUP(VLOOKUP('ASSIGN C43'!D110,items.h!$B:$C,2,0),items.h!$C:$D,2,0)&amp;","),
   "           ")</f>
        <v xml:space="preserve"> ITM_ANGLE,</v>
      </c>
      <c r="E110" s="3" t="str">
        <f>IF('ASSIGN C43'!E110&lt;&gt;"",
   IF(MID('ASSIGN C43'!E110,1,1)="-",
      "-"&amp;VLOOKUP(VLOOKUP(MID('ASSIGN C43'!E110,2,100),items.h!$B:$C,2,0),items.h!$C:$D,2,0)&amp;",",
       " "&amp;VLOOKUP(VLOOKUP('ASSIGN C43'!E110,items.h!$B:$C,2,0),items.h!$C:$D,2,0)&amp;","),
   "           ")</f>
        <v xml:space="preserve"> ITM_NULL,</v>
      </c>
      <c r="F110" s="3" t="str">
        <f>IF('ASSIGN C43'!F110&lt;&gt;"",
   IF(MID('ASSIGN C43'!F110,1,1)="-",
      "-"&amp;VLOOKUP(VLOOKUP(MID('ASSIGN C43'!F110,2,100),items.h!$B:$C,2,0),items.h!$C:$D,2,0)&amp;",",
       " "&amp;VLOOKUP(VLOOKUP('ASSIGN C43'!F110,items.h!$B:$C,2,0),items.h!$C:$D,2,0)&amp;","),
   "           ")</f>
        <v xml:space="preserve"> ITM_H,</v>
      </c>
      <c r="G110" s="3" t="str">
        <f>IF('ASSIGN C43'!G110&lt;&gt;"",
   IF(MID('ASSIGN C43'!G110,1,1)="-",
      "-"&amp;VLOOKUP(VLOOKUP(MID('ASSIGN C43'!G110,2,100),items.h!$B:$C,2,0),items.h!$C:$D,2,0)&amp;",",
       " "&amp;VLOOKUP(VLOOKUP('ASSIGN C43'!G110,items.h!$B:$C,2,0),items.h!$C:$D,2,0)&amp;","),
   "           ")</f>
        <v xml:space="preserve"> ITM_NULL,</v>
      </c>
      <c r="H110" s="3" t="str">
        <f>IF('ASSIGN C43'!H110&lt;&gt;"",
   IF(MID('ASSIGN C43'!H110,1,1)="-",
      "-"&amp;VLOOKUP(VLOOKUP(MID('ASSIGN C43'!H110,2,100),items.h!$B:$C,2,0),items.h!$C:$D,2,0)&amp;",",
       " "&amp;VLOOKUP(VLOOKUP('ASSIGN C43'!H110,items.h!$B:$C,2,0),items.h!$C:$D,2,0)&amp;","),
   "           ")</f>
        <v xml:space="preserve"> ITM_ETA,</v>
      </c>
      <c r="I110" s="3" t="str">
        <f>IF('ASSIGN C43'!I110&lt;&gt;"",
   IF(MID('ASSIGN C43'!I110,1,1)="-",
      "-"&amp;VLOOKUP(VLOOKUP(MID('ASSIGN C43'!I110,2,100),items.h!$B:$C,2,0),items.h!$C:$D,2,0)&amp;"",
       " "&amp;VLOOKUP(VLOOKUP('ASSIGN C43'!I110,items.h!$B:$C,2,0),items.h!$C:$D,2,0)&amp;""),
   "           ")</f>
        <v xml:space="preserve"> ITM_HEX</v>
      </c>
      <c r="J110" s="3" t="str">
        <f t="shared" si="11"/>
        <v>},</v>
      </c>
      <c r="L110" s="3" t="str">
        <f t="shared" si="12"/>
        <v xml:space="preserve"> ITM_RCL,         </v>
      </c>
      <c r="M110" s="3" t="str">
        <f t="shared" si="13"/>
        <v xml:space="preserve"> ITM_PC,          </v>
      </c>
      <c r="N110" s="3" t="str">
        <f t="shared" si="14"/>
        <v xml:space="preserve"> ITM_ANGLE,       </v>
      </c>
      <c r="O110" s="3" t="str">
        <f t="shared" si="15"/>
        <v xml:space="preserve"> ITM_NULL,        </v>
      </c>
      <c r="P110" s="3" t="str">
        <f t="shared" si="16"/>
        <v xml:space="preserve"> ITM_H,           </v>
      </c>
      <c r="Q110" s="3" t="str">
        <f t="shared" si="17"/>
        <v xml:space="preserve"> ITM_NULL,        </v>
      </c>
      <c r="R110" s="3" t="str">
        <f t="shared" si="18"/>
        <v xml:space="preserve"> ITM_ETA,         </v>
      </c>
      <c r="S110" s="3" t="str">
        <f t="shared" si="19"/>
        <v xml:space="preserve"> ITM_HEX          </v>
      </c>
      <c r="U110" s="7" t="str">
        <f t="shared" si="20"/>
        <v>{32,   ITM_RCL,          ITM_PC,           ITM_ANGLE,        ITM_NULL,         ITM_H,            ITM_NULL,         ITM_ETA,          ITM_HEX             },</v>
      </c>
    </row>
    <row r="111" spans="1:21">
      <c r="A111" s="3" t="str">
        <f>IF(I111&lt;&gt;"           ",'ASSIGN C43'!A111&amp;",  ","")</f>
        <v xml:space="preserve">{33,  </v>
      </c>
      <c r="B111" s="3" t="str">
        <f>IF('ASSIGN C43'!B111&lt;&gt;"",
   IF(MID('ASSIGN C43'!B111,1,1)="-",
      "-"&amp;VLOOKUP(VLOOKUP(MID('ASSIGN C43'!B111,2,100),items.h!$B:$C,2,0),items.h!$C:$D,2,0)&amp;",",
       " "&amp;VLOOKUP(VLOOKUP('ASSIGN C43'!B111,items.h!$B:$C,2,0),items.h!$C:$D,2,0)&amp;","),
   "           ")</f>
        <v xml:space="preserve"> ITM_Rdown,</v>
      </c>
      <c r="C111" s="3" t="str">
        <f>IF('ASSIGN C43'!C111&lt;&gt;"",
   IF(MID('ASSIGN C43'!C111,1,1)="-",
      "-"&amp;VLOOKUP(VLOOKUP(MID('ASSIGN C43'!C111,2,100),items.h!$B:$C,2,0),items.h!$C:$D,2,0)&amp;",",
       " "&amp;VLOOKUP(VLOOKUP('ASSIGN C43'!C111,items.h!$B:$C,2,0),items.h!$C:$D,2,0)&amp;","),
   "           ")</f>
        <v xml:space="preserve"> ITM_CONSTpi,</v>
      </c>
      <c r="D111" s="3" t="str">
        <f>IF('ASSIGN C43'!D111&lt;&gt;"",
   IF(MID('ASSIGN C43'!D111,1,1)="-",
      "-"&amp;VLOOKUP(VLOOKUP(MID('ASSIGN C43'!D111,2,100),items.h!$B:$C,2,0),items.h!$C:$D,2,0)&amp;",",
       " "&amp;VLOOKUP(VLOOKUP('ASSIGN C43'!D111,items.h!$B:$C,2,0),items.h!$C:$D,2,0)&amp;","),
   "           ")</f>
        <v xml:space="preserve"> ITM_XTHROOT,</v>
      </c>
      <c r="E111" s="3" t="str">
        <f>IF('ASSIGN C43'!E111&lt;&gt;"",
   IF(MID('ASSIGN C43'!E111,1,1)="-",
      "-"&amp;VLOOKUP(VLOOKUP(MID('ASSIGN C43'!E111,2,100),items.h!$B:$C,2,0),items.h!$C:$D,2,0)&amp;",",
       " "&amp;VLOOKUP(VLOOKUP('ASSIGN C43'!E111,items.h!$B:$C,2,0),items.h!$C:$D,2,0)&amp;","),
   "           ")</f>
        <v xml:space="preserve"> ITM_NULL,</v>
      </c>
      <c r="F111" s="3" t="str">
        <f>IF('ASSIGN C43'!F111&lt;&gt;"",
   IF(MID('ASSIGN C43'!F111,1,1)="-",
      "-"&amp;VLOOKUP(VLOOKUP(MID('ASSIGN C43'!F111,2,100),items.h!$B:$C,2,0),items.h!$C:$D,2,0)&amp;",",
       " "&amp;VLOOKUP(VLOOKUP('ASSIGN C43'!F111,items.h!$B:$C,2,0),items.h!$C:$D,2,0)&amp;","),
   "           ")</f>
        <v xml:space="preserve"> ITM_I,</v>
      </c>
      <c r="G111" s="3" t="str">
        <f>IF('ASSIGN C43'!G111&lt;&gt;"",
   IF(MID('ASSIGN C43'!G111,1,1)="-",
      "-"&amp;VLOOKUP(VLOOKUP(MID('ASSIGN C43'!G111,2,100),items.h!$B:$C,2,0),items.h!$C:$D,2,0)&amp;",",
       " "&amp;VLOOKUP(VLOOKUP('ASSIGN C43'!G111,items.h!$B:$C,2,0),items.h!$C:$D,2,0)&amp;","),
   "           ")</f>
        <v xml:space="preserve"> ITM_DOWN_ARROW,</v>
      </c>
      <c r="H111" s="3" t="str">
        <f>IF('ASSIGN C43'!H111&lt;&gt;"",
   IF(MID('ASSIGN C43'!H111,1,1)="-",
      "-"&amp;VLOOKUP(VLOOKUP(MID('ASSIGN C43'!H111,2,100),items.h!$B:$C,2,0),items.h!$C:$D,2,0)&amp;",",
       " "&amp;VLOOKUP(VLOOKUP('ASSIGN C43'!H111,items.h!$B:$C,2,0),items.h!$C:$D,2,0)&amp;","),
   "           ")</f>
        <v xml:space="preserve"> ITM_IOTA,</v>
      </c>
      <c r="I111" s="3" t="str">
        <f>IF('ASSIGN C43'!I111&lt;&gt;"",
   IF(MID('ASSIGN C43'!I111,1,1)="-",
      "-"&amp;VLOOKUP(VLOOKUP(MID('ASSIGN C43'!I111,2,100),items.h!$B:$C,2,0),items.h!$C:$D,2,0)&amp;"",
       " "&amp;VLOOKUP(VLOOKUP('ASSIGN C43'!I111,items.h!$B:$C,2,0),items.h!$C:$D,2,0)&amp;""),
   "           ")</f>
        <v xml:space="preserve"> ITM_REGI</v>
      </c>
      <c r="J111" s="3" t="str">
        <f t="shared" si="11"/>
        <v>},</v>
      </c>
      <c r="L111" s="3" t="str">
        <f t="shared" si="12"/>
        <v xml:space="preserve"> ITM_Rdown,       </v>
      </c>
      <c r="M111" s="3" t="str">
        <f t="shared" si="13"/>
        <v xml:space="preserve"> ITM_CONSTpi,     </v>
      </c>
      <c r="N111" s="3" t="str">
        <f t="shared" si="14"/>
        <v xml:space="preserve"> ITM_XTHROOT,     </v>
      </c>
      <c r="O111" s="3" t="str">
        <f t="shared" si="15"/>
        <v xml:space="preserve"> ITM_NULL,        </v>
      </c>
      <c r="P111" s="3" t="str">
        <f t="shared" si="16"/>
        <v xml:space="preserve"> ITM_I,           </v>
      </c>
      <c r="Q111" s="3" t="str">
        <f t="shared" si="17"/>
        <v xml:space="preserve"> ITM_DOWN_ARROW,  </v>
      </c>
      <c r="R111" s="3" t="str">
        <f t="shared" si="18"/>
        <v xml:space="preserve"> ITM_IOTA,        </v>
      </c>
      <c r="S111" s="3" t="str">
        <f t="shared" si="19"/>
        <v xml:space="preserve"> ITM_REGI         </v>
      </c>
      <c r="U111" s="7" t="str">
        <f t="shared" si="20"/>
        <v>{33,   ITM_Rdown,        ITM_CONSTpi,      ITM_XTHROOT,      ITM_NULL,         ITM_I,            ITM_DOWN_ARROW,   ITM_IOTA,         ITM_REGI            },</v>
      </c>
    </row>
    <row r="112" spans="1:21">
      <c r="A112" s="3" t="str">
        <f>IF(I112&lt;&gt;"           ",'ASSIGN C43'!A112&amp;",  ","")</f>
        <v xml:space="preserve">{34,  </v>
      </c>
      <c r="B112" s="3" t="str">
        <f>IF('ASSIGN C43'!B112&lt;&gt;"",
   IF(MID('ASSIGN C43'!B112,1,1)="-",
      "-"&amp;VLOOKUP(VLOOKUP(MID('ASSIGN C43'!B112,2,100),items.h!$B:$C,2,0),items.h!$C:$D,2,0)&amp;",",
       " "&amp;VLOOKUP(VLOOKUP('ASSIGN C43'!B112,items.h!$B:$C,2,0),items.h!$C:$D,2,0)&amp;","),
   "           ")</f>
        <v xml:space="preserve"> ITM_sin,</v>
      </c>
      <c r="C112" s="3" t="str">
        <f>IF('ASSIGN C43'!C112&lt;&gt;"",
   IF(MID('ASSIGN C43'!C112,1,1)="-",
      "-"&amp;VLOOKUP(VLOOKUP(MID('ASSIGN C43'!C112,2,100),items.h!$B:$C,2,0),items.h!$C:$D,2,0)&amp;",",
       " "&amp;VLOOKUP(VLOOKUP('ASSIGN C43'!C112,items.h!$B:$C,2,0),items.h!$C:$D,2,0)&amp;","),
   "           ")</f>
        <v xml:space="preserve"> ITM_arcsin,</v>
      </c>
      <c r="D112" s="3" t="str">
        <f>IF('ASSIGN C43'!D112&lt;&gt;"",
   IF(MID('ASSIGN C43'!D112,1,1)="-",
      "-"&amp;VLOOKUP(VLOOKUP(MID('ASSIGN C43'!D112,2,100),items.h!$B:$C,2,0),items.h!$C:$D,2,0)&amp;",",
       " "&amp;VLOOKUP(VLOOKUP('ASSIGN C43'!D112,items.h!$B:$C,2,0),items.h!$C:$D,2,0)&amp;","),
   "           ")</f>
        <v xml:space="preserve"> ITM_CC,</v>
      </c>
      <c r="E112" s="3" t="str">
        <f>IF('ASSIGN C43'!E112&lt;&gt;"",
   IF(MID('ASSIGN C43'!E112,1,1)="-",
      "-"&amp;VLOOKUP(VLOOKUP(MID('ASSIGN C43'!E112,2,100),items.h!$B:$C,2,0),items.h!$C:$D,2,0)&amp;",",
       " "&amp;VLOOKUP(VLOOKUP('ASSIGN C43'!E112,items.h!$B:$C,2,0),items.h!$C:$D,2,0)&amp;","),
   "           ")</f>
        <v xml:space="preserve"> ITM_NULL,</v>
      </c>
      <c r="F112" s="3" t="str">
        <f>IF('ASSIGN C43'!F112&lt;&gt;"",
   IF(MID('ASSIGN C43'!F112,1,1)="-",
      "-"&amp;VLOOKUP(VLOOKUP(MID('ASSIGN C43'!F112,2,100),items.h!$B:$C,2,0),items.h!$C:$D,2,0)&amp;",",
       " "&amp;VLOOKUP(VLOOKUP('ASSIGN C43'!F112,items.h!$B:$C,2,0),items.h!$C:$D,2,0)&amp;","),
   "           ")</f>
        <v xml:space="preserve"> ITM_J,</v>
      </c>
      <c r="G112" s="3" t="str">
        <f>IF('ASSIGN C43'!G112&lt;&gt;"",
   IF(MID('ASSIGN C43'!G112,1,1)="-",
      "-"&amp;VLOOKUP(VLOOKUP(MID('ASSIGN C43'!G112,2,100),items.h!$B:$C,2,0),items.h!$C:$D,2,0)&amp;",",
       " "&amp;VLOOKUP(VLOOKUP('ASSIGN C43'!G112,items.h!$B:$C,2,0),items.h!$C:$D,2,0)&amp;","),
   "           ")</f>
        <v xml:space="preserve"> CHR_case,</v>
      </c>
      <c r="H112" s="3" t="str">
        <f>IF('ASSIGN C43'!H112&lt;&gt;"",
   IF(MID('ASSIGN C43'!H112,1,1)="-",
      "-"&amp;VLOOKUP(VLOOKUP(MID('ASSIGN C43'!H112,2,100),items.h!$B:$C,2,0),items.h!$C:$D,2,0)&amp;",",
       " "&amp;VLOOKUP(VLOOKUP('ASSIGN C43'!H112,items.h!$B:$C,2,0),items.h!$C:$D,2,0)&amp;","),
   "           ")</f>
        <v xml:space="preserve"> ITM_THETA,</v>
      </c>
      <c r="I112" s="3" t="str">
        <f>IF('ASSIGN C43'!I112&lt;&gt;"",
   IF(MID('ASSIGN C43'!I112,1,1)="-",
      "-"&amp;VLOOKUP(VLOOKUP(MID('ASSIGN C43'!I112,2,100),items.h!$B:$C,2,0),items.h!$C:$D,2,0)&amp;"",
       " "&amp;VLOOKUP(VLOOKUP('ASSIGN C43'!I112,items.h!$B:$C,2,0),items.h!$C:$D,2,0)&amp;""),
   "           ")</f>
        <v xml:space="preserve"> ITM_REGJ</v>
      </c>
      <c r="J112" s="3" t="str">
        <f t="shared" si="11"/>
        <v>},</v>
      </c>
      <c r="L112" s="3" t="str">
        <f t="shared" si="12"/>
        <v xml:space="preserve"> ITM_sin,         </v>
      </c>
      <c r="M112" s="3" t="str">
        <f t="shared" si="13"/>
        <v xml:space="preserve"> ITM_arcsin,      </v>
      </c>
      <c r="N112" s="3" t="str">
        <f t="shared" si="14"/>
        <v xml:space="preserve"> ITM_CC,          </v>
      </c>
      <c r="O112" s="3" t="str">
        <f t="shared" si="15"/>
        <v xml:space="preserve"> ITM_NULL,        </v>
      </c>
      <c r="P112" s="3" t="str">
        <f t="shared" si="16"/>
        <v xml:space="preserve"> ITM_J,           </v>
      </c>
      <c r="Q112" s="3" t="str">
        <f t="shared" si="17"/>
        <v xml:space="preserve"> CHR_case,        </v>
      </c>
      <c r="R112" s="3" t="str">
        <f t="shared" si="18"/>
        <v xml:space="preserve"> ITM_THETA,       </v>
      </c>
      <c r="S112" s="3" t="str">
        <f t="shared" si="19"/>
        <v xml:space="preserve"> ITM_REGJ         </v>
      </c>
      <c r="U112" s="7" t="str">
        <f t="shared" si="20"/>
        <v>{34,   ITM_sin,          ITM_arcsin,       ITM_CC,           ITM_NULL,         ITM_J,            CHR_case,         ITM_THETA,        ITM_REGJ            },</v>
      </c>
    </row>
    <row r="113" spans="1:21">
      <c r="A113" s="3" t="str">
        <f>IF(I113&lt;&gt;"           ",'ASSIGN C43'!A113&amp;",  ","")</f>
        <v xml:space="preserve">{35,  </v>
      </c>
      <c r="B113" s="3" t="str">
        <f>IF('ASSIGN C43'!B113&lt;&gt;"",
   IF(MID('ASSIGN C43'!B113,1,1)="-",
      "-"&amp;VLOOKUP(VLOOKUP(MID('ASSIGN C43'!B113,2,100),items.h!$B:$C,2,0),items.h!$C:$D,2,0)&amp;",",
       " "&amp;VLOOKUP(VLOOKUP('ASSIGN C43'!B113,items.h!$B:$C,2,0),items.h!$C:$D,2,0)&amp;","),
   "           ")</f>
        <v xml:space="preserve"> ITM_cos,</v>
      </c>
      <c r="C113" s="3" t="str">
        <f>IF('ASSIGN C43'!C113&lt;&gt;"",
   IF(MID('ASSIGN C43'!C113,1,1)="-",
      "-"&amp;VLOOKUP(VLOOKUP(MID('ASSIGN C43'!C113,2,100),items.h!$B:$C,2,0),items.h!$C:$D,2,0)&amp;",",
       " "&amp;VLOOKUP(VLOOKUP('ASSIGN C43'!C113,items.h!$B:$C,2,0),items.h!$C:$D,2,0)&amp;","),
   "           ")</f>
        <v xml:space="preserve"> ITM_arccos,</v>
      </c>
      <c r="D113" s="3" t="str">
        <f>IF('ASSIGN C43'!D113&lt;&gt;"",
   IF(MID('ASSIGN C43'!D113,1,1)="-",
      "-"&amp;VLOOKUP(VLOOKUP(MID('ASSIGN C43'!D113,2,100),items.h!$B:$C,2,0),items.h!$C:$D,2,0)&amp;",",
       " "&amp;VLOOKUP(VLOOKUP('ASSIGN C43'!D113,items.h!$B:$C,2,0),items.h!$C:$D,2,0)&amp;","),
   "           ")</f>
        <v xml:space="preserve"> ITM_LBL,</v>
      </c>
      <c r="E113" s="3" t="str">
        <f>IF('ASSIGN C43'!E113&lt;&gt;"",
   IF(MID('ASSIGN C43'!E113,1,1)="-",
      "-"&amp;VLOOKUP(VLOOKUP(MID('ASSIGN C43'!E113,2,100),items.h!$B:$C,2,0),items.h!$C:$D,2,0)&amp;",",
       " "&amp;VLOOKUP(VLOOKUP('ASSIGN C43'!E113,items.h!$B:$C,2,0),items.h!$C:$D,2,0)&amp;","),
   "           ")</f>
        <v xml:space="preserve"> ITM_NULL,</v>
      </c>
      <c r="F113" s="3" t="str">
        <f>IF('ASSIGN C43'!F113&lt;&gt;"",
   IF(MID('ASSIGN C43'!F113,1,1)="-",
      "-"&amp;VLOOKUP(VLOOKUP(MID('ASSIGN C43'!F113,2,100),items.h!$B:$C,2,0),items.h!$C:$D,2,0)&amp;",",
       " "&amp;VLOOKUP(VLOOKUP('ASSIGN C43'!F113,items.h!$B:$C,2,0),items.h!$C:$D,2,0)&amp;","),
   "           ")</f>
        <v xml:space="preserve"> ITM_K,</v>
      </c>
      <c r="G113" s="3" t="str">
        <f>IF('ASSIGN C43'!G113&lt;&gt;"",
   IF(MID('ASSIGN C43'!G113,1,1)="-",
      "-"&amp;VLOOKUP(VLOOKUP(MID('ASSIGN C43'!G113,2,100),items.h!$B:$C,2,0),items.h!$C:$D,2,0)&amp;",",
       " "&amp;VLOOKUP(VLOOKUP('ASSIGN C43'!G113,items.h!$B:$C,2,0),items.h!$C:$D,2,0)&amp;","),
   "           ")</f>
        <v xml:space="preserve"> ITM_NULL,</v>
      </c>
      <c r="H113" s="3" t="str">
        <f>IF('ASSIGN C43'!H113&lt;&gt;"",
   IF(MID('ASSIGN C43'!H113,1,1)="-",
      "-"&amp;VLOOKUP(VLOOKUP(MID('ASSIGN C43'!H113,2,100),items.h!$B:$C,2,0),items.h!$C:$D,2,0)&amp;",",
       " "&amp;VLOOKUP(VLOOKUP('ASSIGN C43'!H113,items.h!$B:$C,2,0),items.h!$C:$D,2,0)&amp;","),
   "           ")</f>
        <v xml:space="preserve"> ITM_KAPPA,</v>
      </c>
      <c r="I113" s="3" t="str">
        <f>IF('ASSIGN C43'!I113&lt;&gt;"",
   IF(MID('ASSIGN C43'!I113,1,1)="-",
      "-"&amp;VLOOKUP(VLOOKUP(MID('ASSIGN C43'!I113,2,100),items.h!$B:$C,2,0),items.h!$C:$D,2,0)&amp;"",
       " "&amp;VLOOKUP(VLOOKUP('ASSIGN C43'!I113,items.h!$B:$C,2,0),items.h!$C:$D,2,0)&amp;""),
   "           ")</f>
        <v xml:space="preserve"> ITM_REGK</v>
      </c>
      <c r="J113" s="3" t="str">
        <f t="shared" si="11"/>
        <v>},</v>
      </c>
      <c r="L113" s="3" t="str">
        <f t="shared" si="12"/>
        <v xml:space="preserve"> ITM_cos,         </v>
      </c>
      <c r="M113" s="3" t="str">
        <f t="shared" si="13"/>
        <v xml:space="preserve"> ITM_arccos,      </v>
      </c>
      <c r="N113" s="3" t="str">
        <f t="shared" si="14"/>
        <v xml:space="preserve"> ITM_LBL,         </v>
      </c>
      <c r="O113" s="3" t="str">
        <f t="shared" si="15"/>
        <v xml:space="preserve"> ITM_NULL,        </v>
      </c>
      <c r="P113" s="3" t="str">
        <f t="shared" si="16"/>
        <v xml:space="preserve"> ITM_K,           </v>
      </c>
      <c r="Q113" s="3" t="str">
        <f t="shared" si="17"/>
        <v xml:space="preserve"> ITM_NULL,        </v>
      </c>
      <c r="R113" s="3" t="str">
        <f t="shared" si="18"/>
        <v xml:space="preserve"> ITM_KAPPA,       </v>
      </c>
      <c r="S113" s="3" t="str">
        <f t="shared" si="19"/>
        <v xml:space="preserve"> ITM_REGK         </v>
      </c>
      <c r="U113" s="7" t="str">
        <f t="shared" si="20"/>
        <v>{35,   ITM_cos,          ITM_arccos,       ITM_LBL,          ITM_NULL,         ITM_K,            ITM_NULL,         ITM_KAPPA,        ITM_REGK            },</v>
      </c>
    </row>
    <row r="114" spans="1:21">
      <c r="A114" s="3" t="str">
        <f>IF(I114&lt;&gt;"           ",'ASSIGN C43'!A114&amp;",  ","")</f>
        <v xml:space="preserve">{36,  </v>
      </c>
      <c r="B114" s="3" t="str">
        <f>IF('ASSIGN C43'!B114&lt;&gt;"",
   IF(MID('ASSIGN C43'!B114,1,1)="-",
      "-"&amp;VLOOKUP(VLOOKUP(MID('ASSIGN C43'!B114,2,100),items.h!$B:$C,2,0),items.h!$C:$D,2,0)&amp;",",
       " "&amp;VLOOKUP(VLOOKUP('ASSIGN C43'!B114,items.h!$B:$C,2,0),items.h!$C:$D,2,0)&amp;","),
   "           ")</f>
        <v xml:space="preserve"> ITM_tan,</v>
      </c>
      <c r="C114" s="3" t="str">
        <f>IF('ASSIGN C43'!C114&lt;&gt;"",
   IF(MID('ASSIGN C43'!C114,1,1)="-",
      "-"&amp;VLOOKUP(VLOOKUP(MID('ASSIGN C43'!C114,2,100),items.h!$B:$C,2,0),items.h!$C:$D,2,0)&amp;",",
       " "&amp;VLOOKUP(VLOOKUP('ASSIGN C43'!C114,items.h!$B:$C,2,0),items.h!$C:$D,2,0)&amp;","),
   "           ")</f>
        <v xml:space="preserve"> ITM_arctan,</v>
      </c>
      <c r="D114" s="3" t="str">
        <f>IF('ASSIGN C43'!D114&lt;&gt;"",
   IF(MID('ASSIGN C43'!D114,1,1)="-",
      "-"&amp;VLOOKUP(VLOOKUP(MID('ASSIGN C43'!D114,2,100),items.h!$B:$C,2,0),items.h!$C:$D,2,0)&amp;",",
       " "&amp;VLOOKUP(VLOOKUP('ASSIGN C43'!D114,items.h!$B:$C,2,0),items.h!$C:$D,2,0)&amp;","),
   "           ")</f>
        <v xml:space="preserve"> ITM_RTN,</v>
      </c>
      <c r="E114" s="3" t="str">
        <f>IF('ASSIGN C43'!E114&lt;&gt;"",
   IF(MID('ASSIGN C43'!E114,1,1)="-",
      "-"&amp;VLOOKUP(VLOOKUP(MID('ASSIGN C43'!E114,2,100),items.h!$B:$C,2,0),items.h!$C:$D,2,0)&amp;",",
       " "&amp;VLOOKUP(VLOOKUP('ASSIGN C43'!E114,items.h!$B:$C,2,0),items.h!$C:$D,2,0)&amp;","),
   "           ")</f>
        <v xml:space="preserve"> ITM_NULL,</v>
      </c>
      <c r="F114" s="3" t="str">
        <f>IF('ASSIGN C43'!F114&lt;&gt;"",
   IF(MID('ASSIGN C43'!F114,1,1)="-",
      "-"&amp;VLOOKUP(VLOOKUP(MID('ASSIGN C43'!F114,2,100),items.h!$B:$C,2,0),items.h!$C:$D,2,0)&amp;",",
       " "&amp;VLOOKUP(VLOOKUP('ASSIGN C43'!F114,items.h!$B:$C,2,0),items.h!$C:$D,2,0)&amp;","),
   "           ")</f>
        <v xml:space="preserve"> ITM_L,</v>
      </c>
      <c r="G114" s="3" t="str">
        <f>IF('ASSIGN C43'!G114&lt;&gt;"",
   IF(MID('ASSIGN C43'!G114,1,1)="-",
      "-"&amp;VLOOKUP(VLOOKUP(MID('ASSIGN C43'!G114,2,100),items.h!$B:$C,2,0),items.h!$C:$D,2,0)&amp;",",
       " "&amp;VLOOKUP(VLOOKUP('ASSIGN C43'!G114,items.h!$B:$C,2,0),items.h!$C:$D,2,0)&amp;","),
   "           ")</f>
        <v xml:space="preserve"> ITM_NULL,</v>
      </c>
      <c r="H114" s="3" t="str">
        <f>IF('ASSIGN C43'!H114&lt;&gt;"",
   IF(MID('ASSIGN C43'!H114,1,1)="-",
      "-"&amp;VLOOKUP(VLOOKUP(MID('ASSIGN C43'!H114,2,100),items.h!$B:$C,2,0),items.h!$C:$D,2,0)&amp;",",
       " "&amp;VLOOKUP(VLOOKUP('ASSIGN C43'!H114,items.h!$B:$C,2,0),items.h!$C:$D,2,0)&amp;","),
   "           ")</f>
        <v xml:space="preserve"> ITM_LAMBDA,</v>
      </c>
      <c r="I114" s="3" t="str">
        <f>IF('ASSIGN C43'!I114&lt;&gt;"",
   IF(MID('ASSIGN C43'!I114,1,1)="-",
      "-"&amp;VLOOKUP(VLOOKUP(MID('ASSIGN C43'!I114,2,100),items.h!$B:$C,2,0),items.h!$C:$D,2,0)&amp;"",
       " "&amp;VLOOKUP(VLOOKUP('ASSIGN C43'!I114,items.h!$B:$C,2,0),items.h!$C:$D,2,0)&amp;""),
   "           ")</f>
        <v xml:space="preserve"> ITM_REGL</v>
      </c>
      <c r="J114" s="3" t="str">
        <f t="shared" si="11"/>
        <v>},</v>
      </c>
      <c r="L114" s="3" t="str">
        <f t="shared" si="12"/>
        <v xml:space="preserve"> ITM_tan,         </v>
      </c>
      <c r="M114" s="3" t="str">
        <f t="shared" si="13"/>
        <v xml:space="preserve"> ITM_arctan,      </v>
      </c>
      <c r="N114" s="3" t="str">
        <f t="shared" si="14"/>
        <v xml:space="preserve"> ITM_RTN,         </v>
      </c>
      <c r="O114" s="3" t="str">
        <f t="shared" si="15"/>
        <v xml:space="preserve"> ITM_NULL,        </v>
      </c>
      <c r="P114" s="3" t="str">
        <f t="shared" si="16"/>
        <v xml:space="preserve"> ITM_L,           </v>
      </c>
      <c r="Q114" s="3" t="str">
        <f t="shared" si="17"/>
        <v xml:space="preserve"> ITM_NULL,        </v>
      </c>
      <c r="R114" s="3" t="str">
        <f t="shared" si="18"/>
        <v xml:space="preserve"> ITM_LAMBDA,      </v>
      </c>
      <c r="S114" s="3" t="str">
        <f t="shared" si="19"/>
        <v xml:space="preserve"> ITM_REGL         </v>
      </c>
      <c r="U114" s="7" t="str">
        <f t="shared" si="20"/>
        <v>{36,   ITM_tan,          ITM_arctan,       ITM_RTN,          ITM_NULL,         ITM_L,            ITM_NULL,         ITM_LAMBDA,       ITM_REGL            },</v>
      </c>
    </row>
    <row r="115" spans="1:21">
      <c r="A115" s="3" t="str">
        <f>IF(I115&lt;&gt;"           ",'ASSIGN C43'!A115&amp;",  ","")</f>
        <v/>
      </c>
      <c r="B115" s="3" t="str">
        <f>IF('ASSIGN C43'!B115&lt;&gt;"",
   IF(MID('ASSIGN C43'!B115,1,1)="-",
      "-"&amp;VLOOKUP(VLOOKUP(MID('ASSIGN C43'!B115,2,100),items.h!$B:$C,2,0),items.h!$C:$D,2,0)&amp;",",
       " "&amp;VLOOKUP(VLOOKUP('ASSIGN C43'!B115,items.h!$B:$C,2,0),items.h!$C:$D,2,0)&amp;","),
   "           ")</f>
        <v xml:space="preserve">           </v>
      </c>
      <c r="C115" s="3" t="str">
        <f>IF('ASSIGN C43'!C115&lt;&gt;"",
   IF(MID('ASSIGN C43'!C115,1,1)="-",
      "-"&amp;VLOOKUP(VLOOKUP(MID('ASSIGN C43'!C115,2,100),items.h!$B:$C,2,0),items.h!$C:$D,2,0)&amp;",",
       " "&amp;VLOOKUP(VLOOKUP('ASSIGN C43'!C115,items.h!$B:$C,2,0),items.h!$C:$D,2,0)&amp;","),
   "           ")</f>
        <v xml:space="preserve">           </v>
      </c>
      <c r="D115" s="3" t="str">
        <f>IF('ASSIGN C43'!D115&lt;&gt;"",
   IF(MID('ASSIGN C43'!D115,1,1)="-",
      "-"&amp;VLOOKUP(VLOOKUP(MID('ASSIGN C43'!D115,2,100),items.h!$B:$C,2,0),items.h!$C:$D,2,0)&amp;",",
       " "&amp;VLOOKUP(VLOOKUP('ASSIGN C43'!D115,items.h!$B:$C,2,0),items.h!$C:$D,2,0)&amp;","),
   "           ")</f>
        <v xml:space="preserve">           </v>
      </c>
      <c r="E115" s="3" t="str">
        <f>IF('ASSIGN C43'!E115&lt;&gt;"",
   IF(MID('ASSIGN C43'!E115,1,1)="-",
      "-"&amp;VLOOKUP(VLOOKUP(MID('ASSIGN C43'!E115,2,100),items.h!$B:$C,2,0),items.h!$C:$D,2,0)&amp;",",
       " "&amp;VLOOKUP(VLOOKUP('ASSIGN C43'!E115,items.h!$B:$C,2,0),items.h!$C:$D,2,0)&amp;","),
   "           ")</f>
        <v xml:space="preserve">           </v>
      </c>
      <c r="F115" s="3" t="str">
        <f>IF('ASSIGN C43'!F115&lt;&gt;"",
   IF(MID('ASSIGN C43'!F115,1,1)="-",
      "-"&amp;VLOOKUP(VLOOKUP(MID('ASSIGN C43'!F115,2,100),items.h!$B:$C,2,0),items.h!$C:$D,2,0)&amp;",",
       " "&amp;VLOOKUP(VLOOKUP('ASSIGN C43'!F115,items.h!$B:$C,2,0),items.h!$C:$D,2,0)&amp;","),
   "           ")</f>
        <v xml:space="preserve">           </v>
      </c>
      <c r="G115" s="3" t="str">
        <f>IF('ASSIGN C43'!G115&lt;&gt;"",
   IF(MID('ASSIGN C43'!G115,1,1)="-",
      "-"&amp;VLOOKUP(VLOOKUP(MID('ASSIGN C43'!G115,2,100),items.h!$B:$C,2,0),items.h!$C:$D,2,0)&amp;",",
       " "&amp;VLOOKUP(VLOOKUP('ASSIGN C43'!G115,items.h!$B:$C,2,0),items.h!$C:$D,2,0)&amp;","),
   "           ")</f>
        <v xml:space="preserve">           </v>
      </c>
      <c r="H115" s="3" t="str">
        <f>IF('ASSIGN C43'!H115&lt;&gt;"",
   IF(MID('ASSIGN C43'!H115,1,1)="-",
      "-"&amp;VLOOKUP(VLOOKUP(MID('ASSIGN C43'!H115,2,100),items.h!$B:$C,2,0),items.h!$C:$D,2,0)&amp;",",
       " "&amp;VLOOKUP(VLOOKUP('ASSIGN C43'!H115,items.h!$B:$C,2,0),items.h!$C:$D,2,0)&amp;","),
   "           ")</f>
        <v xml:space="preserve">           </v>
      </c>
      <c r="I115" s="3" t="str">
        <f>IF('ASSIGN C43'!I115&lt;&gt;"",
   IF(MID('ASSIGN C43'!I115,1,1)="-",
      "-"&amp;VLOOKUP(VLOOKUP(MID('ASSIGN C43'!I115,2,100),items.h!$B:$C,2,0),items.h!$C:$D,2,0)&amp;"",
       " "&amp;VLOOKUP(VLOOKUP('ASSIGN C43'!I115,items.h!$B:$C,2,0),items.h!$C:$D,2,0)&amp;""),
   "           ")</f>
        <v xml:space="preserve">           </v>
      </c>
      <c r="J115" s="3" t="str">
        <f t="shared" si="11"/>
        <v/>
      </c>
      <c r="L115" s="3" t="str">
        <f t="shared" si="12"/>
        <v xml:space="preserve">                  </v>
      </c>
      <c r="M115" s="3" t="str">
        <f t="shared" si="13"/>
        <v xml:space="preserve">                  </v>
      </c>
      <c r="N115" s="3" t="str">
        <f t="shared" si="14"/>
        <v xml:space="preserve">                  </v>
      </c>
      <c r="O115" s="3" t="str">
        <f t="shared" si="15"/>
        <v xml:space="preserve">                  </v>
      </c>
      <c r="P115" s="3" t="str">
        <f t="shared" si="16"/>
        <v xml:space="preserve">                  </v>
      </c>
      <c r="Q115" s="3" t="str">
        <f t="shared" si="17"/>
        <v xml:space="preserve">                  </v>
      </c>
      <c r="R115" s="3" t="str">
        <f t="shared" si="18"/>
        <v xml:space="preserve">                  </v>
      </c>
      <c r="S115" s="3" t="str">
        <f t="shared" si="19"/>
        <v xml:space="preserve">                  </v>
      </c>
      <c r="U115" s="7" t="str">
        <f t="shared" si="20"/>
        <v xml:space="preserve">                                                                                                                                                   </v>
      </c>
    </row>
    <row r="116" spans="1:21">
      <c r="A116" s="3" t="str">
        <f>IF(I116&lt;&gt;"           ",'ASSIGN C43'!A116&amp;",  ","")</f>
        <v xml:space="preserve">{41,  </v>
      </c>
      <c r="B116" s="3" t="str">
        <f>IF('ASSIGN C43'!B116&lt;&gt;"",
   IF(MID('ASSIGN C43'!B116,1,1)="-",
      "-"&amp;VLOOKUP(VLOOKUP(MID('ASSIGN C43'!B116,2,100),items.h!$B:$C,2,0),items.h!$C:$D,2,0)&amp;",",
       " "&amp;VLOOKUP(VLOOKUP('ASSIGN C43'!B116,items.h!$B:$C,2,0),items.h!$C:$D,2,0)&amp;","),
   "           ")</f>
        <v xml:space="preserve"> ITM_ENTER,</v>
      </c>
      <c r="C116" s="3" t="str">
        <f>IF('ASSIGN C43'!C116&lt;&gt;"",
   IF(MID('ASSIGN C43'!C116,1,1)="-",
      "-"&amp;VLOOKUP(VLOOKUP(MID('ASSIGN C43'!C116,2,100),items.h!$B:$C,2,0),items.h!$C:$D,2,0)&amp;",",
       " "&amp;VLOOKUP(VLOOKUP('ASSIGN C43'!C116,items.h!$B:$C,2,0),items.h!$C:$D,2,0)&amp;","),
   "           ")</f>
        <v xml:space="preserve"> ITM_AIM,</v>
      </c>
      <c r="D116" s="3" t="str">
        <f>IF('ASSIGN C43'!D116&lt;&gt;"",
   IF(MID('ASSIGN C43'!D116,1,1)="-",
      "-"&amp;VLOOKUP(VLOOKUP(MID('ASSIGN C43'!D116,2,100),items.h!$B:$C,2,0),items.h!$C:$D,2,0)&amp;",",
       " "&amp;VLOOKUP(VLOOKUP('ASSIGN C43'!D116,items.h!$B:$C,2,0),items.h!$C:$D,2,0)&amp;","),
   "           ")</f>
        <v>-MNU_CPX,</v>
      </c>
      <c r="E116" s="3" t="str">
        <f>IF('ASSIGN C43'!E116&lt;&gt;"",
   IF(MID('ASSIGN C43'!E116,1,1)="-",
      "-"&amp;VLOOKUP(VLOOKUP(MID('ASSIGN C43'!E116,2,100),items.h!$B:$C,2,0),items.h!$C:$D,2,0)&amp;",",
       " "&amp;VLOOKUP(VLOOKUP('ASSIGN C43'!E116,items.h!$B:$C,2,0),items.h!$C:$D,2,0)&amp;","),
   "           ")</f>
        <v xml:space="preserve"> ITM_ENTER,</v>
      </c>
      <c r="F116" s="3" t="str">
        <f>IF('ASSIGN C43'!F116&lt;&gt;"",
   IF(MID('ASSIGN C43'!F116,1,1)="-",
      "-"&amp;VLOOKUP(VLOOKUP(MID('ASSIGN C43'!F116,2,100),items.h!$B:$C,2,0),items.h!$C:$D,2,0)&amp;",",
       " "&amp;VLOOKUP(VLOOKUP('ASSIGN C43'!F116,items.h!$B:$C,2,0),items.h!$C:$D,2,0)&amp;","),
   "           ")</f>
        <v xml:space="preserve"> ITM_ENTER,</v>
      </c>
      <c r="G116" s="3" t="str">
        <f>IF('ASSIGN C43'!G116&lt;&gt;"",
   IF(MID('ASSIGN C43'!G116,1,1)="-",
      "-"&amp;VLOOKUP(VLOOKUP(MID('ASSIGN C43'!G116,2,100),items.h!$B:$C,2,0),items.h!$C:$D,2,0)&amp;",",
       " "&amp;VLOOKUP(VLOOKUP('ASSIGN C43'!G116,items.h!$B:$C,2,0),items.h!$C:$D,2,0)&amp;","),
   "           ")</f>
        <v xml:space="preserve"> ITM_NULL,</v>
      </c>
      <c r="H116" s="3" t="str">
        <f>IF('ASSIGN C43'!H116&lt;&gt;"",
   IF(MID('ASSIGN C43'!H116,1,1)="-",
      "-"&amp;VLOOKUP(VLOOKUP(MID('ASSIGN C43'!H116,2,100),items.h!$B:$C,2,0),items.h!$C:$D,2,0)&amp;",",
       " "&amp;VLOOKUP(VLOOKUP('ASSIGN C43'!H116,items.h!$B:$C,2,0),items.h!$C:$D,2,0)&amp;","),
   "           ")</f>
        <v xml:space="preserve"> ITM_NULL,</v>
      </c>
      <c r="I116" s="3" t="str">
        <f>IF('ASSIGN C43'!I116&lt;&gt;"",
   IF(MID('ASSIGN C43'!I116,1,1)="-",
      "-"&amp;VLOOKUP(VLOOKUP(MID('ASSIGN C43'!I116,2,100),items.h!$B:$C,2,0),items.h!$C:$D,2,0)&amp;"",
       " "&amp;VLOOKUP(VLOOKUP('ASSIGN C43'!I116,items.h!$B:$C,2,0),items.h!$C:$D,2,0)&amp;""),
   "           ")</f>
        <v xml:space="preserve"> ITM_ENTER</v>
      </c>
      <c r="J116" s="3" t="str">
        <f t="shared" si="11"/>
        <v>},</v>
      </c>
      <c r="L116" s="3" t="str">
        <f t="shared" si="12"/>
        <v xml:space="preserve"> ITM_ENTER,       </v>
      </c>
      <c r="M116" s="3" t="str">
        <f t="shared" si="13"/>
        <v xml:space="preserve"> ITM_AIM,         </v>
      </c>
      <c r="N116" s="3" t="str">
        <f t="shared" si="14"/>
        <v xml:space="preserve">-MNU_CPX,         </v>
      </c>
      <c r="O116" s="3" t="str">
        <f t="shared" si="15"/>
        <v xml:space="preserve"> ITM_ENTER,       </v>
      </c>
      <c r="P116" s="3" t="str">
        <f t="shared" si="16"/>
        <v xml:space="preserve"> ITM_ENTER,       </v>
      </c>
      <c r="Q116" s="3" t="str">
        <f t="shared" si="17"/>
        <v xml:space="preserve"> ITM_NULL,        </v>
      </c>
      <c r="R116" s="3" t="str">
        <f t="shared" si="18"/>
        <v xml:space="preserve"> ITM_NULL,        </v>
      </c>
      <c r="S116" s="3" t="str">
        <f t="shared" si="19"/>
        <v xml:space="preserve"> ITM_ENTER        </v>
      </c>
      <c r="U116" s="7" t="str">
        <f t="shared" si="20"/>
        <v>{41,   ITM_ENTER,        ITM_AIM,         -MNU_CPX,          ITM_ENTER,        ITM_ENTER,        ITM_NULL,         ITM_NULL,         ITM_ENTER           },</v>
      </c>
    </row>
    <row r="117" spans="1:21">
      <c r="A117" s="3" t="str">
        <f>IF(I117&lt;&gt;"           ",'ASSIGN C43'!A117&amp;",  ","")</f>
        <v xml:space="preserve">{42,  </v>
      </c>
      <c r="B117" s="3" t="str">
        <f>IF('ASSIGN C43'!B117&lt;&gt;"",
   IF(MID('ASSIGN C43'!B117,1,1)="-",
      "-"&amp;VLOOKUP(VLOOKUP(MID('ASSIGN C43'!B117,2,100),items.h!$B:$C,2,0),items.h!$C:$D,2,0)&amp;",",
       " "&amp;VLOOKUP(VLOOKUP('ASSIGN C43'!B117,items.h!$B:$C,2,0),items.h!$C:$D,2,0)&amp;","),
   "           ")</f>
        <v xml:space="preserve"> ITM_XexY,</v>
      </c>
      <c r="C117" s="3" t="str">
        <f>IF('ASSIGN C43'!C117&lt;&gt;"",
   IF(MID('ASSIGN C43'!C117,1,1)="-",
      "-"&amp;VLOOKUP(VLOOKUP(MID('ASSIGN C43'!C117,2,100),items.h!$B:$C,2,0),items.h!$C:$D,2,0)&amp;",",
       " "&amp;VLOOKUP(VLOOKUP('ASSIGN C43'!C117,items.h!$B:$C,2,0),items.h!$C:$D,2,0)&amp;","),
   "           ")</f>
        <v xml:space="preserve"> ITM_LASTX,</v>
      </c>
      <c r="D117" s="3" t="str">
        <f>IF('ASSIGN C43'!D117&lt;&gt;"",
   IF(MID('ASSIGN C43'!D117,1,1)="-",
      "-"&amp;VLOOKUP(VLOOKUP(MID('ASSIGN C43'!D117,2,100),items.h!$B:$C,2,0),items.h!$C:$D,2,0)&amp;",",
       " "&amp;VLOOKUP(VLOOKUP('ASSIGN C43'!D117,items.h!$B:$C,2,0),items.h!$C:$D,2,0)&amp;","),
   "           ")</f>
        <v xml:space="preserve"> ITM_Rup,</v>
      </c>
      <c r="E117" s="3" t="str">
        <f>IF('ASSIGN C43'!E117&lt;&gt;"",
   IF(MID('ASSIGN C43'!E117,1,1)="-",
      "-"&amp;VLOOKUP(VLOOKUP(MID('ASSIGN C43'!E117,2,100),items.h!$B:$C,2,0),items.h!$C:$D,2,0)&amp;",",
       " "&amp;VLOOKUP(VLOOKUP('ASSIGN C43'!E117,items.h!$B:$C,2,0),items.h!$C:$D,2,0)&amp;","),
   "           ")</f>
        <v xml:space="preserve"> ITM_ex,</v>
      </c>
      <c r="F117" s="3" t="str">
        <f>IF('ASSIGN C43'!F117&lt;&gt;"",
   IF(MID('ASSIGN C43'!F117,1,1)="-",
      "-"&amp;VLOOKUP(VLOOKUP(MID('ASSIGN C43'!F117,2,100),items.h!$B:$C,2,0),items.h!$C:$D,2,0)&amp;",",
       " "&amp;VLOOKUP(VLOOKUP('ASSIGN C43'!F117,items.h!$B:$C,2,0),items.h!$C:$D,2,0)&amp;","),
   "           ")</f>
        <v xml:space="preserve"> ITM_M,</v>
      </c>
      <c r="G117" s="3" t="str">
        <f>IF('ASSIGN C43'!G117&lt;&gt;"",
   IF(MID('ASSIGN C43'!G117,1,1)="-",
      "-"&amp;VLOOKUP(VLOOKUP(MID('ASSIGN C43'!G117,2,100),items.h!$B:$C,2,0),items.h!$C:$D,2,0)&amp;",",
       " "&amp;VLOOKUP(VLOOKUP('ASSIGN C43'!G117,items.h!$B:$C,2,0),items.h!$C:$D,2,0)&amp;","),
   "           ")</f>
        <v xml:space="preserve"> ITM_ex,</v>
      </c>
      <c r="H117" s="3" t="str">
        <f>IF('ASSIGN C43'!H117&lt;&gt;"",
   IF(MID('ASSIGN C43'!H117,1,1)="-",
      "-"&amp;VLOOKUP(VLOOKUP(MID('ASSIGN C43'!H117,2,100),items.h!$B:$C,2,0),items.h!$C:$D,2,0)&amp;",",
       " "&amp;VLOOKUP(VLOOKUP('ASSIGN C43'!H117,items.h!$B:$C,2,0),items.h!$C:$D,2,0)&amp;","),
   "           ")</f>
        <v xml:space="preserve"> ITM_MU,</v>
      </c>
      <c r="I117" s="3" t="str">
        <f>IF('ASSIGN C43'!I117&lt;&gt;"",
   IF(MID('ASSIGN C43'!I117,1,1)="-",
      "-"&amp;VLOOKUP(VLOOKUP(MID('ASSIGN C43'!I117,2,100),items.h!$B:$C,2,0),items.h!$C:$D,2,0)&amp;"",
       " "&amp;VLOOKUP(VLOOKUP('ASSIGN C43'!I117,items.h!$B:$C,2,0),items.h!$C:$D,2,0)&amp;""),
   "           ")</f>
        <v xml:space="preserve"> ITM_NULL</v>
      </c>
      <c r="J117" s="3" t="str">
        <f t="shared" si="11"/>
        <v>},</v>
      </c>
      <c r="L117" s="3" t="str">
        <f t="shared" si="12"/>
        <v xml:space="preserve"> ITM_XexY,        </v>
      </c>
      <c r="M117" s="3" t="str">
        <f t="shared" si="13"/>
        <v xml:space="preserve"> ITM_LASTX,       </v>
      </c>
      <c r="N117" s="3" t="str">
        <f t="shared" si="14"/>
        <v xml:space="preserve"> ITM_Rup,         </v>
      </c>
      <c r="O117" s="3" t="str">
        <f t="shared" si="15"/>
        <v xml:space="preserve"> ITM_ex,          </v>
      </c>
      <c r="P117" s="3" t="str">
        <f t="shared" si="16"/>
        <v xml:space="preserve"> ITM_M,           </v>
      </c>
      <c r="Q117" s="3" t="str">
        <f t="shared" si="17"/>
        <v xml:space="preserve"> ITM_ex,          </v>
      </c>
      <c r="R117" s="3" t="str">
        <f t="shared" si="18"/>
        <v xml:space="preserve"> ITM_MU,          </v>
      </c>
      <c r="S117" s="3" t="str">
        <f t="shared" si="19"/>
        <v xml:space="preserve"> ITM_NULL         </v>
      </c>
      <c r="U117" s="7" t="str">
        <f t="shared" si="20"/>
        <v>{42,   ITM_XexY,         ITM_LASTX,        ITM_Rup,          ITM_ex,           ITM_M,            ITM_ex,           ITM_MU,           ITM_NULL            },</v>
      </c>
    </row>
    <row r="118" spans="1:21">
      <c r="A118" s="3" t="str">
        <f>IF(I118&lt;&gt;"           ",'ASSIGN C43'!A118&amp;",  ","")</f>
        <v xml:space="preserve">{43,  </v>
      </c>
      <c r="B118" s="3" t="str">
        <f>IF('ASSIGN C43'!B118&lt;&gt;"",
   IF(MID('ASSIGN C43'!B118,1,1)="-",
      "-"&amp;VLOOKUP(VLOOKUP(MID('ASSIGN C43'!B118,2,100),items.h!$B:$C,2,0),items.h!$C:$D,2,0)&amp;",",
       " "&amp;VLOOKUP(VLOOKUP('ASSIGN C43'!B118,items.h!$B:$C,2,0),items.h!$C:$D,2,0)&amp;","),
   "           ")</f>
        <v xml:space="preserve"> ITM_CHS,</v>
      </c>
      <c r="C118" s="3" t="str">
        <f>IF('ASSIGN C43'!C118&lt;&gt;"",
   IF(MID('ASSIGN C43'!C118,1,1)="-",
      "-"&amp;VLOOKUP(VLOOKUP(MID('ASSIGN C43'!C118,2,100),items.h!$B:$C,2,0),items.h!$C:$D,2,0)&amp;",",
       " "&amp;VLOOKUP(VLOOKUP('ASSIGN C43'!C118,items.h!$B:$C,2,0),items.h!$C:$D,2,0)&amp;","),
   "           ")</f>
        <v>-MNU_MODE,</v>
      </c>
      <c r="D118" s="3" t="str">
        <f>IF('ASSIGN C43'!D118&lt;&gt;"",
   IF(MID('ASSIGN C43'!D118,1,1)="-",
      "-"&amp;VLOOKUP(VLOOKUP(MID('ASSIGN C43'!D118,2,100),items.h!$B:$C,2,0),items.h!$C:$D,2,0)&amp;",",
       " "&amp;VLOOKUP(VLOOKUP('ASSIGN C43'!D118,items.h!$B:$C,2,0),items.h!$C:$D,2,0)&amp;","),
   "           ")</f>
        <v>-MNU_EXP,</v>
      </c>
      <c r="E118" s="3" t="str">
        <f>IF('ASSIGN C43'!E118&lt;&gt;"",
   IF(MID('ASSIGN C43'!E118,1,1)="-",
      "-"&amp;VLOOKUP(VLOOKUP(MID('ASSIGN C43'!E118,2,100),items.h!$B:$C,2,0),items.h!$C:$D,2,0)&amp;",",
       " "&amp;VLOOKUP(VLOOKUP('ASSIGN C43'!E118,items.h!$B:$C,2,0),items.h!$C:$D,2,0)&amp;","),
   "           ")</f>
        <v xml:space="preserve"> ITM_PLUS_MINUS,</v>
      </c>
      <c r="F118" s="3" t="str">
        <f>IF('ASSIGN C43'!F118&lt;&gt;"",
   IF(MID('ASSIGN C43'!F118,1,1)="-",
      "-"&amp;VLOOKUP(VLOOKUP(MID('ASSIGN C43'!F118,2,100),items.h!$B:$C,2,0),items.h!$C:$D,2,0)&amp;",",
       " "&amp;VLOOKUP(VLOOKUP('ASSIGN C43'!F118,items.h!$B:$C,2,0),items.h!$C:$D,2,0)&amp;","),
   "           ")</f>
        <v xml:space="preserve"> ITM_N,</v>
      </c>
      <c r="G118" s="3" t="str">
        <f>IF('ASSIGN C43'!G118&lt;&gt;"",
   IF(MID('ASSIGN C43'!G118,1,1)="-",
      "-"&amp;VLOOKUP(VLOOKUP(MID('ASSIGN C43'!G118,2,100),items.h!$B:$C,2,0),items.h!$C:$D,2,0)&amp;",",
       " "&amp;VLOOKUP(VLOOKUP('ASSIGN C43'!G118,items.h!$B:$C,2,0),items.h!$C:$D,2,0)&amp;","),
   "           ")</f>
        <v xml:space="preserve"> ITM_PLUS_MINUS,</v>
      </c>
      <c r="H118" s="3" t="str">
        <f>IF('ASSIGN C43'!H118&lt;&gt;"",
   IF(MID('ASSIGN C43'!H118,1,1)="-",
      "-"&amp;VLOOKUP(VLOOKUP(MID('ASSIGN C43'!H118,2,100),items.h!$B:$C,2,0),items.h!$C:$D,2,0)&amp;",",
       " "&amp;VLOOKUP(VLOOKUP('ASSIGN C43'!H118,items.h!$B:$C,2,0),items.h!$C:$D,2,0)&amp;","),
   "           ")</f>
        <v xml:space="preserve"> ITM_NU,</v>
      </c>
      <c r="I118" s="3" t="str">
        <f>IF('ASSIGN C43'!I118&lt;&gt;"",
   IF(MID('ASSIGN C43'!I118,1,1)="-",
      "-"&amp;VLOOKUP(VLOOKUP(MID('ASSIGN C43'!I118,2,100),items.h!$B:$C,2,0),items.h!$C:$D,2,0)&amp;"",
       " "&amp;VLOOKUP(VLOOKUP('ASSIGN C43'!I118,items.h!$B:$C,2,0),items.h!$C:$D,2,0)&amp;""),
   "           ")</f>
        <v xml:space="preserve"> ITM_NULL</v>
      </c>
      <c r="J118" s="3" t="str">
        <f t="shared" si="11"/>
        <v>},</v>
      </c>
      <c r="L118" s="3" t="str">
        <f t="shared" si="12"/>
        <v xml:space="preserve"> ITM_CHS,         </v>
      </c>
      <c r="M118" s="3" t="str">
        <f t="shared" si="13"/>
        <v xml:space="preserve">-MNU_MODE,        </v>
      </c>
      <c r="N118" s="3" t="str">
        <f t="shared" si="14"/>
        <v xml:space="preserve">-MNU_EXP,         </v>
      </c>
      <c r="O118" s="3" t="str">
        <f t="shared" si="15"/>
        <v xml:space="preserve"> ITM_PLUS_MINUS,  </v>
      </c>
      <c r="P118" s="3" t="str">
        <f t="shared" si="16"/>
        <v xml:space="preserve"> ITM_N,           </v>
      </c>
      <c r="Q118" s="3" t="str">
        <f t="shared" si="17"/>
        <v xml:space="preserve"> ITM_PLUS_MINUS,  </v>
      </c>
      <c r="R118" s="3" t="str">
        <f t="shared" si="18"/>
        <v xml:space="preserve"> ITM_NU,          </v>
      </c>
      <c r="S118" s="3" t="str">
        <f t="shared" si="19"/>
        <v xml:space="preserve"> ITM_NULL         </v>
      </c>
      <c r="U118" s="7" t="str">
        <f t="shared" si="20"/>
        <v>{43,   ITM_CHS,         -MNU_MODE,        -MNU_EXP,          ITM_PLUS_MINUS,   ITM_N,            ITM_PLUS_MINUS,   ITM_NU,           ITM_NULL            },</v>
      </c>
    </row>
    <row r="119" spans="1:21">
      <c r="A119" s="3" t="str">
        <f>IF(I119&lt;&gt;"           ",'ASSIGN C43'!A119&amp;",  ","")</f>
        <v xml:space="preserve">{44,  </v>
      </c>
      <c r="B119" s="3" t="str">
        <f>IF('ASSIGN C43'!B119&lt;&gt;"",
   IF(MID('ASSIGN C43'!B119,1,1)="-",
      "-"&amp;VLOOKUP(VLOOKUP(MID('ASSIGN C43'!B119,2,100),items.h!$B:$C,2,0),items.h!$C:$D,2,0)&amp;",",
       " "&amp;VLOOKUP(VLOOKUP('ASSIGN C43'!B119,items.h!$B:$C,2,0),items.h!$C:$D,2,0)&amp;","),
   "           ")</f>
        <v xml:space="preserve"> ITM_EXPONENT,</v>
      </c>
      <c r="C119" s="3" t="str">
        <f>IF('ASSIGN C43'!C119&lt;&gt;"",
   IF(MID('ASSIGN C43'!C119,1,1)="-",
      "-"&amp;VLOOKUP(VLOOKUP(MID('ASSIGN C43'!C119,2,100),items.h!$B:$C,2,0),items.h!$C:$D,2,0)&amp;",",
       " "&amp;VLOOKUP(VLOOKUP('ASSIGN C43'!C119,items.h!$B:$C,2,0),items.h!$C:$D,2,0)&amp;","),
   "           ")</f>
        <v>-MNU_DSP,</v>
      </c>
      <c r="D119" s="3" t="str">
        <f>IF('ASSIGN C43'!D119&lt;&gt;"",
   IF(MID('ASSIGN C43'!D119,1,1)="-",
      "-"&amp;VLOOKUP(VLOOKUP(MID('ASSIGN C43'!D119,2,100),items.h!$B:$C,2,0),items.h!$C:$D,2,0)&amp;",",
       " "&amp;VLOOKUP(VLOOKUP('ASSIGN C43'!D119,items.h!$B:$C,2,0),items.h!$C:$D,2,0)&amp;","),
   "           ")</f>
        <v>-MNU_FIN,</v>
      </c>
      <c r="E119" s="3" t="str">
        <f>IF('ASSIGN C43'!E119&lt;&gt;"",
   IF(MID('ASSIGN C43'!E119,1,1)="-",
      "-"&amp;VLOOKUP(VLOOKUP(MID('ASSIGN C43'!E119,2,100),items.h!$B:$C,2,0),items.h!$C:$D,2,0)&amp;",",
       " "&amp;VLOOKUP(VLOOKUP('ASSIGN C43'!E119,items.h!$B:$C,2,0),items.h!$C:$D,2,0)&amp;","),
   "           ")</f>
        <v xml:space="preserve"> ITM_NULL,</v>
      </c>
      <c r="F119" s="3" t="str">
        <f>IF('ASSIGN C43'!F119&lt;&gt;"",
   IF(MID('ASSIGN C43'!F119,1,1)="-",
      "-"&amp;VLOOKUP(VLOOKUP(MID('ASSIGN C43'!F119,2,100),items.h!$B:$C,2,0),items.h!$C:$D,2,0)&amp;",",
       " "&amp;VLOOKUP(VLOOKUP('ASSIGN C43'!F119,items.h!$B:$C,2,0),items.h!$C:$D,2,0)&amp;","),
   "           ")</f>
        <v xml:space="preserve"> ITM_O,</v>
      </c>
      <c r="G119" s="3" t="str">
        <f>IF('ASSIGN C43'!G119&lt;&gt;"",
   IF(MID('ASSIGN C43'!G119,1,1)="-",
      "-"&amp;VLOOKUP(VLOOKUP(MID('ASSIGN C43'!G119,2,100),items.h!$B:$C,2,0),items.h!$C:$D,2,0)&amp;",",
       " "&amp;VLOOKUP(VLOOKUP('ASSIGN C43'!G119,items.h!$B:$C,2,0),items.h!$C:$D,2,0)&amp;","),
   "           ")</f>
        <v xml:space="preserve"> ITM_UP_ARROW,</v>
      </c>
      <c r="H119" s="3" t="str">
        <f>IF('ASSIGN C43'!H119&lt;&gt;"",
   IF(MID('ASSIGN C43'!H119,1,1)="-",
      "-"&amp;VLOOKUP(VLOOKUP(MID('ASSIGN C43'!H119,2,100),items.h!$B:$C,2,0),items.h!$C:$D,2,0)&amp;",",
       " "&amp;VLOOKUP(VLOOKUP('ASSIGN C43'!H119,items.h!$B:$C,2,0),items.h!$C:$D,2,0)&amp;","),
   "           ")</f>
        <v xml:space="preserve"> ITM_OMICRON,</v>
      </c>
      <c r="I119" s="3" t="str">
        <f>IF('ASSIGN C43'!I119&lt;&gt;"",
   IF(MID('ASSIGN C43'!I119,1,1)="-",
      "-"&amp;VLOOKUP(VLOOKUP(MID('ASSIGN C43'!I119,2,100),items.h!$B:$C,2,0),items.h!$C:$D,2,0)&amp;"",
       " "&amp;VLOOKUP(VLOOKUP('ASSIGN C43'!I119,items.h!$B:$C,2,0),items.h!$C:$D,2,0)&amp;""),
   "           ")</f>
        <v xml:space="preserve"> ITM_NULL</v>
      </c>
      <c r="J119" s="3" t="str">
        <f t="shared" si="11"/>
        <v>},</v>
      </c>
      <c r="L119" s="3" t="str">
        <f t="shared" si="12"/>
        <v xml:space="preserve"> ITM_EXPONENT,    </v>
      </c>
      <c r="M119" s="3" t="str">
        <f t="shared" si="13"/>
        <v xml:space="preserve">-MNU_DSP,         </v>
      </c>
      <c r="N119" s="3" t="str">
        <f t="shared" si="14"/>
        <v xml:space="preserve">-MNU_FIN,         </v>
      </c>
      <c r="O119" s="3" t="str">
        <f t="shared" si="15"/>
        <v xml:space="preserve"> ITM_NULL,        </v>
      </c>
      <c r="P119" s="3" t="str">
        <f t="shared" si="16"/>
        <v xml:space="preserve"> ITM_O,           </v>
      </c>
      <c r="Q119" s="3" t="str">
        <f t="shared" si="17"/>
        <v xml:space="preserve"> ITM_UP_ARROW,    </v>
      </c>
      <c r="R119" s="3" t="str">
        <f t="shared" si="18"/>
        <v xml:space="preserve"> ITM_OMICRON,     </v>
      </c>
      <c r="S119" s="3" t="str">
        <f t="shared" si="19"/>
        <v xml:space="preserve"> ITM_NULL         </v>
      </c>
      <c r="U119" s="7" t="str">
        <f t="shared" si="20"/>
        <v>{44,   ITM_EXPONENT,    -MNU_DSP,         -MNU_FIN,          ITM_NULL,         ITM_O,            ITM_UP_ARROW,     ITM_OMICRON,      ITM_NULL            },</v>
      </c>
    </row>
    <row r="120" spans="1:21">
      <c r="A120" s="3" t="str">
        <f>IF(I120&lt;&gt;"           ",'ASSIGN C43'!A120&amp;",  ","")</f>
        <v xml:space="preserve">{45,  </v>
      </c>
      <c r="B120" s="3" t="str">
        <f>IF('ASSIGN C43'!B120&lt;&gt;"",
   IF(MID('ASSIGN C43'!B120,1,1)="-",
      "-"&amp;VLOOKUP(VLOOKUP(MID('ASSIGN C43'!B120,2,100),items.h!$B:$C,2,0),items.h!$C:$D,2,0)&amp;",",
       " "&amp;VLOOKUP(VLOOKUP('ASSIGN C43'!B120,items.h!$B:$C,2,0),items.h!$C:$D,2,0)&amp;","),
   "           ")</f>
        <v xml:space="preserve"> ITM_BACKSPACE,</v>
      </c>
      <c r="C120" s="3" t="str">
        <f>IF('ASSIGN C43'!C120&lt;&gt;"",
   IF(MID('ASSIGN C43'!C120,1,1)="-",
      "-"&amp;VLOOKUP(VLOOKUP(MID('ASSIGN C43'!C120,2,100),items.h!$B:$C,2,0),items.h!$C:$D,2,0)&amp;",",
       " "&amp;VLOOKUP(VLOOKUP('ASSIGN C43'!C120,items.h!$B:$C,2,0),items.h!$C:$D,2,0)&amp;","),
   "           ")</f>
        <v>-MNU_CLR,</v>
      </c>
      <c r="D120" s="3" t="str">
        <f>IF('ASSIGN C43'!D120&lt;&gt;"",
   IF(MID('ASSIGN C43'!D120,1,1)="-",
      "-"&amp;VLOOKUP(VLOOKUP(MID('ASSIGN C43'!D120,2,100),items.h!$B:$C,2,0),items.h!$C:$D,2,0)&amp;",",
       " "&amp;VLOOKUP(VLOOKUP('ASSIGN C43'!D120,items.h!$B:$C,2,0),items.h!$C:$D,2,0)&amp;","),
   "           ")</f>
        <v xml:space="preserve"> ITM_UNDO,</v>
      </c>
      <c r="E120" s="3" t="str">
        <f>IF('ASSIGN C43'!E120&lt;&gt;"",
   IF(MID('ASSIGN C43'!E120,1,1)="-",
      "-"&amp;VLOOKUP(VLOOKUP(MID('ASSIGN C43'!E120,2,100),items.h!$B:$C,2,0),items.h!$C:$D,2,0)&amp;",",
       " "&amp;VLOOKUP(VLOOKUP('ASSIGN C43'!E120,items.h!$B:$C,2,0),items.h!$C:$D,2,0)&amp;","),
   "           ")</f>
        <v xml:space="preserve"> ITM_BACKSPACE,</v>
      </c>
      <c r="F120" s="3" t="str">
        <f>IF('ASSIGN C43'!F120&lt;&gt;"",
   IF(MID('ASSIGN C43'!F120,1,1)="-",
      "-"&amp;VLOOKUP(VLOOKUP(MID('ASSIGN C43'!F120,2,100),items.h!$B:$C,2,0),items.h!$C:$D,2,0)&amp;",",
       " "&amp;VLOOKUP(VLOOKUP('ASSIGN C43'!F120,items.h!$B:$C,2,0),items.h!$C:$D,2,0)&amp;","),
   "           ")</f>
        <v xml:space="preserve"> ITM_BACKSPACE,</v>
      </c>
      <c r="G120" s="3" t="str">
        <f>IF('ASSIGN C43'!G120&lt;&gt;"",
   IF(MID('ASSIGN C43'!G120,1,1)="-",
      "-"&amp;VLOOKUP(VLOOKUP(MID('ASSIGN C43'!G120,2,100),items.h!$B:$C,2,0),items.h!$C:$D,2,0)&amp;",",
       " "&amp;VLOOKUP(VLOOKUP('ASSIGN C43'!G120,items.h!$B:$C,2,0),items.h!$C:$D,2,0)&amp;","),
   "           ")</f>
        <v>-MNU_CLR,</v>
      </c>
      <c r="H120" s="3" t="str">
        <f>IF('ASSIGN C43'!H120&lt;&gt;"",
   IF(MID('ASSIGN C43'!H120,1,1)="-",
      "-"&amp;VLOOKUP(VLOOKUP(MID('ASSIGN C43'!H120,2,100),items.h!$B:$C,2,0),items.h!$C:$D,2,0)&amp;",",
       " "&amp;VLOOKUP(VLOOKUP('ASSIGN C43'!H120,items.h!$B:$C,2,0),items.h!$C:$D,2,0)&amp;","),
   "           ")</f>
        <v xml:space="preserve"> ITM_UNDO,</v>
      </c>
      <c r="I120" s="3" t="str">
        <f>IF('ASSIGN C43'!I120&lt;&gt;"",
   IF(MID('ASSIGN C43'!I120,1,1)="-",
      "-"&amp;VLOOKUP(VLOOKUP(MID('ASSIGN C43'!I120,2,100),items.h!$B:$C,2,0),items.h!$C:$D,2,0)&amp;"",
       " "&amp;VLOOKUP(VLOOKUP('ASSIGN C43'!I120,items.h!$B:$C,2,0),items.h!$C:$D,2,0)&amp;""),
   "           ")</f>
        <v xml:space="preserve"> ITM_BACKSPACE</v>
      </c>
      <c r="J120" s="3" t="str">
        <f t="shared" si="11"/>
        <v>},</v>
      </c>
      <c r="L120" s="3" t="str">
        <f t="shared" si="12"/>
        <v xml:space="preserve"> ITM_BACKSPACE,   </v>
      </c>
      <c r="M120" s="3" t="str">
        <f t="shared" si="13"/>
        <v xml:space="preserve">-MNU_CLR,         </v>
      </c>
      <c r="N120" s="3" t="str">
        <f t="shared" si="14"/>
        <v xml:space="preserve"> ITM_UNDO,        </v>
      </c>
      <c r="O120" s="3" t="str">
        <f t="shared" si="15"/>
        <v xml:space="preserve"> ITM_BACKSPACE,   </v>
      </c>
      <c r="P120" s="3" t="str">
        <f t="shared" si="16"/>
        <v xml:space="preserve"> ITM_BACKSPACE,   </v>
      </c>
      <c r="Q120" s="3" t="str">
        <f t="shared" si="17"/>
        <v xml:space="preserve">-MNU_CLR,         </v>
      </c>
      <c r="R120" s="3" t="str">
        <f t="shared" si="18"/>
        <v xml:space="preserve"> ITM_UNDO,        </v>
      </c>
      <c r="S120" s="3" t="str">
        <f t="shared" si="19"/>
        <v xml:space="preserve"> ITM_BACKSPACE    </v>
      </c>
      <c r="U120" s="7" t="str">
        <f t="shared" si="20"/>
        <v>{45,   ITM_BACKSPACE,   -MNU_CLR,          ITM_UNDO,         ITM_BACKSPACE,    ITM_BACKSPACE,   -MNU_CLR,          ITM_UNDO,         ITM_BACKSPACE       },</v>
      </c>
    </row>
    <row r="121" spans="1:21">
      <c r="A121" s="3" t="str">
        <f>IF(I121&lt;&gt;"           ",'ASSIGN C43'!A121&amp;",  ","")</f>
        <v/>
      </c>
      <c r="B121" s="3" t="str">
        <f>IF('ASSIGN C43'!B121&lt;&gt;"",
   IF(MID('ASSIGN C43'!B121,1,1)="-",
      "-"&amp;VLOOKUP(VLOOKUP(MID('ASSIGN C43'!B121,2,100),items.h!$B:$C,2,0),items.h!$C:$D,2,0)&amp;",",
       " "&amp;VLOOKUP(VLOOKUP('ASSIGN C43'!B121,items.h!$B:$C,2,0),items.h!$C:$D,2,0)&amp;","),
   "           ")</f>
        <v xml:space="preserve">           </v>
      </c>
      <c r="C121" s="3" t="str">
        <f>IF('ASSIGN C43'!C121&lt;&gt;"",
   IF(MID('ASSIGN C43'!C121,1,1)="-",
      "-"&amp;VLOOKUP(VLOOKUP(MID('ASSIGN C43'!C121,2,100),items.h!$B:$C,2,0),items.h!$C:$D,2,0)&amp;",",
       " "&amp;VLOOKUP(VLOOKUP('ASSIGN C43'!C121,items.h!$B:$C,2,0),items.h!$C:$D,2,0)&amp;","),
   "           ")</f>
        <v xml:space="preserve">           </v>
      </c>
      <c r="D121" s="3" t="str">
        <f>IF('ASSIGN C43'!D121&lt;&gt;"",
   IF(MID('ASSIGN C43'!D121,1,1)="-",
      "-"&amp;VLOOKUP(VLOOKUP(MID('ASSIGN C43'!D121,2,100),items.h!$B:$C,2,0),items.h!$C:$D,2,0)&amp;",",
       " "&amp;VLOOKUP(VLOOKUP('ASSIGN C43'!D121,items.h!$B:$C,2,0),items.h!$C:$D,2,0)&amp;","),
   "           ")</f>
        <v xml:space="preserve">           </v>
      </c>
      <c r="E121" s="3" t="str">
        <f>IF('ASSIGN C43'!E121&lt;&gt;"",
   IF(MID('ASSIGN C43'!E121,1,1)="-",
      "-"&amp;VLOOKUP(VLOOKUP(MID('ASSIGN C43'!E121,2,100),items.h!$B:$C,2,0),items.h!$C:$D,2,0)&amp;",",
       " "&amp;VLOOKUP(VLOOKUP('ASSIGN C43'!E121,items.h!$B:$C,2,0),items.h!$C:$D,2,0)&amp;","),
   "           ")</f>
        <v xml:space="preserve">           </v>
      </c>
      <c r="F121" s="3" t="str">
        <f>IF('ASSIGN C43'!F121&lt;&gt;"",
   IF(MID('ASSIGN C43'!F121,1,1)="-",
      "-"&amp;VLOOKUP(VLOOKUP(MID('ASSIGN C43'!F121,2,100),items.h!$B:$C,2,0),items.h!$C:$D,2,0)&amp;",",
       " "&amp;VLOOKUP(VLOOKUP('ASSIGN C43'!F121,items.h!$B:$C,2,0),items.h!$C:$D,2,0)&amp;","),
   "           ")</f>
        <v xml:space="preserve">           </v>
      </c>
      <c r="G121" s="3" t="str">
        <f>IF('ASSIGN C43'!G121&lt;&gt;"",
   IF(MID('ASSIGN C43'!G121,1,1)="-",
      "-"&amp;VLOOKUP(VLOOKUP(MID('ASSIGN C43'!G121,2,100),items.h!$B:$C,2,0),items.h!$C:$D,2,0)&amp;",",
       " "&amp;VLOOKUP(VLOOKUP('ASSIGN C43'!G121,items.h!$B:$C,2,0),items.h!$C:$D,2,0)&amp;","),
   "           ")</f>
        <v xml:space="preserve">           </v>
      </c>
      <c r="H121" s="3" t="str">
        <f>IF('ASSIGN C43'!H121&lt;&gt;"",
   IF(MID('ASSIGN C43'!H121,1,1)="-",
      "-"&amp;VLOOKUP(VLOOKUP(MID('ASSIGN C43'!H121,2,100),items.h!$B:$C,2,0),items.h!$C:$D,2,0)&amp;",",
       " "&amp;VLOOKUP(VLOOKUP('ASSIGN C43'!H121,items.h!$B:$C,2,0),items.h!$C:$D,2,0)&amp;","),
   "           ")</f>
        <v xml:space="preserve">           </v>
      </c>
      <c r="I121" s="3" t="str">
        <f>IF('ASSIGN C43'!I121&lt;&gt;"",
   IF(MID('ASSIGN C43'!I121,1,1)="-",
      "-"&amp;VLOOKUP(VLOOKUP(MID('ASSIGN C43'!I121,2,100),items.h!$B:$C,2,0),items.h!$C:$D,2,0)&amp;"",
       " "&amp;VLOOKUP(VLOOKUP('ASSIGN C43'!I121,items.h!$B:$C,2,0),items.h!$C:$D,2,0)&amp;""),
   "           ")</f>
        <v xml:space="preserve">           </v>
      </c>
      <c r="J121" s="3" t="str">
        <f t="shared" si="11"/>
        <v/>
      </c>
      <c r="L121" s="3" t="str">
        <f t="shared" si="12"/>
        <v xml:space="preserve">                  </v>
      </c>
      <c r="M121" s="3" t="str">
        <f t="shared" si="13"/>
        <v xml:space="preserve">                  </v>
      </c>
      <c r="N121" s="3" t="str">
        <f t="shared" si="14"/>
        <v xml:space="preserve">                  </v>
      </c>
      <c r="O121" s="3" t="str">
        <f t="shared" si="15"/>
        <v xml:space="preserve">                  </v>
      </c>
      <c r="P121" s="3" t="str">
        <f t="shared" si="16"/>
        <v xml:space="preserve">                  </v>
      </c>
      <c r="Q121" s="3" t="str">
        <f t="shared" si="17"/>
        <v xml:space="preserve">                  </v>
      </c>
      <c r="R121" s="3" t="str">
        <f t="shared" si="18"/>
        <v xml:space="preserve">                  </v>
      </c>
      <c r="S121" s="3" t="str">
        <f t="shared" si="19"/>
        <v xml:space="preserve">                  </v>
      </c>
      <c r="U121" s="7" t="str">
        <f t="shared" si="20"/>
        <v xml:space="preserve">                                                                                                                                                   </v>
      </c>
    </row>
    <row r="122" spans="1:21">
      <c r="A122" s="3" t="str">
        <f>IF(I122&lt;&gt;"           ",'ASSIGN C43'!A122&amp;",  ","")</f>
        <v xml:space="preserve">{51,  </v>
      </c>
      <c r="B122" s="3" t="str">
        <f>IF('ASSIGN C43'!B122&lt;&gt;"",
   IF(MID('ASSIGN C43'!B122,1,1)="-",
      "-"&amp;VLOOKUP(VLOOKUP(MID('ASSIGN C43'!B122,2,100),items.h!$B:$C,2,0),items.h!$C:$D,2,0)&amp;",",
       " "&amp;VLOOKUP(VLOOKUP('ASSIGN C43'!B122,items.h!$B:$C,2,0),items.h!$C:$D,2,0)&amp;","),
   "           ")</f>
        <v xml:space="preserve"> ITM_UP1,</v>
      </c>
      <c r="C122" s="3" t="str">
        <f>IF('ASSIGN C43'!C122&lt;&gt;"",
   IF(MID('ASSIGN C43'!C122,1,1)="-",
      "-"&amp;VLOOKUP(VLOOKUP(MID('ASSIGN C43'!C122,2,100),items.h!$B:$C,2,0),items.h!$C:$D,2,0)&amp;",",
       " "&amp;VLOOKUP(VLOOKUP('ASSIGN C43'!C122,items.h!$B:$C,2,0),items.h!$C:$D,2,0)&amp;","),
   "           ")</f>
        <v xml:space="preserve"> ITM_BST,</v>
      </c>
      <c r="D122" s="3" t="str">
        <f>IF('ASSIGN C43'!D122&lt;&gt;"",
   IF(MID('ASSIGN C43'!D122,1,1)="-",
      "-"&amp;VLOOKUP(VLOOKUP(MID('ASSIGN C43'!D122,2,100),items.h!$B:$C,2,0),items.h!$C:$D,2,0)&amp;",",
       " "&amp;VLOOKUP(VLOOKUP('ASSIGN C43'!D122,items.h!$B:$C,2,0),items.h!$C:$D,2,0)&amp;","),
   "           ")</f>
        <v xml:space="preserve"> ITM_RBR,</v>
      </c>
      <c r="E122" s="3" t="str">
        <f>IF('ASSIGN C43'!E122&lt;&gt;"",
   IF(MID('ASSIGN C43'!E122,1,1)="-",
      "-"&amp;VLOOKUP(VLOOKUP(MID('ASSIGN C43'!E122,2,100),items.h!$B:$C,2,0),items.h!$C:$D,2,0)&amp;",",
       " "&amp;VLOOKUP(VLOOKUP('ASSIGN C43'!E122,items.h!$B:$C,2,0),items.h!$C:$D,2,0)&amp;","),
   "           ")</f>
        <v xml:space="preserve"> ITM_UP1,</v>
      </c>
      <c r="F122" s="3" t="str">
        <f>IF('ASSIGN C43'!F122&lt;&gt;"",
   IF(MID('ASSIGN C43'!F122,1,1)="-",
      "-"&amp;VLOOKUP(VLOOKUP(MID('ASSIGN C43'!F122,2,100),items.h!$B:$C,2,0),items.h!$C:$D,2,0)&amp;",",
       " "&amp;VLOOKUP(VLOOKUP('ASSIGN C43'!F122,items.h!$B:$C,2,0),items.h!$C:$D,2,0)&amp;","),
   "           ")</f>
        <v xml:space="preserve"> ITM_UP1,</v>
      </c>
      <c r="G122" s="3" t="str">
        <f>IF('ASSIGN C43'!G122&lt;&gt;"",
   IF(MID('ASSIGN C43'!G122,1,1)="-",
      "-"&amp;VLOOKUP(VLOOKUP(MID('ASSIGN C43'!G122,2,100),items.h!$B:$C,2,0),items.h!$C:$D,2,0)&amp;",",
       " "&amp;VLOOKUP(VLOOKUP('ASSIGN C43'!G122,items.h!$B:$C,2,0),items.h!$C:$D,2,0)&amp;","),
   "           ")</f>
        <v xml:space="preserve"> CHR_caseUP,</v>
      </c>
      <c r="H122" s="3" t="str">
        <f>IF('ASSIGN C43'!H122&lt;&gt;"",
   IF(MID('ASSIGN C43'!H122,1,1)="-",
      "-"&amp;VLOOKUP(VLOOKUP(MID('ASSIGN C43'!H122,2,100),items.h!$B:$C,2,0),items.h!$C:$D,2,0)&amp;",",
       " "&amp;VLOOKUP(VLOOKUP('ASSIGN C43'!H122,items.h!$B:$C,2,0),items.h!$C:$D,2,0)&amp;","),
   "           ")</f>
        <v>-MNU_ALPHA,</v>
      </c>
      <c r="I122" s="3" t="str">
        <f>IF('ASSIGN C43'!I122&lt;&gt;"",
   IF(MID('ASSIGN C43'!I122,1,1)="-",
      "-"&amp;VLOOKUP(VLOOKUP(MID('ASSIGN C43'!I122,2,100),items.h!$B:$C,2,0),items.h!$C:$D,2,0)&amp;"",
       " "&amp;VLOOKUP(VLOOKUP('ASSIGN C43'!I122,items.h!$B:$C,2,0),items.h!$C:$D,2,0)&amp;""),
   "           ")</f>
        <v xml:space="preserve"> ITM_UP1</v>
      </c>
      <c r="J122" s="3" t="str">
        <f t="shared" si="11"/>
        <v>},</v>
      </c>
      <c r="L122" s="3" t="str">
        <f t="shared" si="12"/>
        <v xml:space="preserve"> ITM_UP1,         </v>
      </c>
      <c r="M122" s="3" t="str">
        <f t="shared" si="13"/>
        <v xml:space="preserve"> ITM_BST,         </v>
      </c>
      <c r="N122" s="3" t="str">
        <f t="shared" si="14"/>
        <v xml:space="preserve"> ITM_RBR,         </v>
      </c>
      <c r="O122" s="3" t="str">
        <f t="shared" si="15"/>
        <v xml:space="preserve"> ITM_UP1,         </v>
      </c>
      <c r="P122" s="3" t="str">
        <f t="shared" si="16"/>
        <v xml:space="preserve"> ITM_UP1,         </v>
      </c>
      <c r="Q122" s="3" t="str">
        <f t="shared" si="17"/>
        <v xml:space="preserve"> CHR_caseUP,      </v>
      </c>
      <c r="R122" s="3" t="str">
        <f t="shared" si="18"/>
        <v xml:space="preserve">-MNU_ALPHA,       </v>
      </c>
      <c r="S122" s="3" t="str">
        <f t="shared" si="19"/>
        <v xml:space="preserve"> ITM_UP1          </v>
      </c>
      <c r="U122" s="7" t="str">
        <f t="shared" si="20"/>
        <v>{51,   ITM_UP1,          ITM_BST,          ITM_RBR,          ITM_UP1,          ITM_UP1,          CHR_caseUP,      -MNU_ALPHA,        ITM_UP1             },</v>
      </c>
    </row>
    <row r="123" spans="1:21">
      <c r="A123" s="3" t="str">
        <f>IF(I123&lt;&gt;"           ",'ASSIGN C43'!A123&amp;",  ","")</f>
        <v xml:space="preserve">{52,  </v>
      </c>
      <c r="B123" s="3" t="str">
        <f>IF('ASSIGN C43'!B123&lt;&gt;"",
   IF(MID('ASSIGN C43'!B123,1,1)="-",
      "-"&amp;VLOOKUP(VLOOKUP(MID('ASSIGN C43'!B123,2,100),items.h!$B:$C,2,0),items.h!$C:$D,2,0)&amp;",",
       " "&amp;VLOOKUP(VLOOKUP('ASSIGN C43'!B123,items.h!$B:$C,2,0),items.h!$C:$D,2,0)&amp;","),
   "           ")</f>
        <v xml:space="preserve"> ITM_7,</v>
      </c>
      <c r="C123" s="3" t="str">
        <f>IF('ASSIGN C43'!C123&lt;&gt;"",
   IF(MID('ASSIGN C43'!C123,1,1)="-",
      "-"&amp;VLOOKUP(VLOOKUP(MID('ASSIGN C43'!C123,2,100),items.h!$B:$C,2,0),items.h!$C:$D,2,0)&amp;",",
       " "&amp;VLOOKUP(VLOOKUP('ASSIGN C43'!C123,items.h!$B:$C,2,0),items.h!$C:$D,2,0)&amp;","),
   "           ")</f>
        <v>-MNU_EQN,</v>
      </c>
      <c r="D123" s="3" t="str">
        <f>IF('ASSIGN C43'!D123&lt;&gt;"",
   IF(MID('ASSIGN C43'!D123,1,1)="-",
      "-"&amp;VLOOKUP(VLOOKUP(MID('ASSIGN C43'!D123,2,100),items.h!$B:$C,2,0),items.h!$C:$D,2,0)&amp;",",
       " "&amp;VLOOKUP(VLOOKUP('ASSIGN C43'!D123,items.h!$B:$C,2,0),items.h!$C:$D,2,0)&amp;","),
   "           ")</f>
        <v>-MNU_INFO,</v>
      </c>
      <c r="E123" s="3" t="str">
        <f>IF('ASSIGN C43'!E123&lt;&gt;"",
   IF(MID('ASSIGN C43'!E123,1,1)="-",
      "-"&amp;VLOOKUP(VLOOKUP(MID('ASSIGN C43'!E123,2,100),items.h!$B:$C,2,0),items.h!$C:$D,2,0)&amp;",",
       " "&amp;VLOOKUP(VLOOKUP('ASSIGN C43'!E123,items.h!$B:$C,2,0),items.h!$C:$D,2,0)&amp;","),
   "           ")</f>
        <v xml:space="preserve"> ITM_7,</v>
      </c>
      <c r="F123" s="3" t="str">
        <f>IF('ASSIGN C43'!F123&lt;&gt;"",
   IF(MID('ASSIGN C43'!F123,1,1)="-",
      "-"&amp;VLOOKUP(VLOOKUP(MID('ASSIGN C43'!F123,2,100),items.h!$B:$C,2,0),items.h!$C:$D,2,0)&amp;",",
       " "&amp;VLOOKUP(VLOOKUP('ASSIGN C43'!F123,items.h!$B:$C,2,0),items.h!$C:$D,2,0)&amp;","),
   "           ")</f>
        <v xml:space="preserve"> ITM_P,</v>
      </c>
      <c r="G123" s="3" t="str">
        <f>IF('ASSIGN C43'!G123&lt;&gt;"",
   IF(MID('ASSIGN C43'!G123,1,1)="-",
      "-"&amp;VLOOKUP(VLOOKUP(MID('ASSIGN C43'!G123,2,100),items.h!$B:$C,2,0),items.h!$C:$D,2,0)&amp;",",
       " "&amp;VLOOKUP(VLOOKUP('ASSIGN C43'!G123,items.h!$B:$C,2,0),items.h!$C:$D,2,0)&amp;","),
   "           ")</f>
        <v xml:space="preserve"> ITM_7,</v>
      </c>
      <c r="H123" s="3" t="str">
        <f>IF('ASSIGN C43'!H123&lt;&gt;"",
   IF(MID('ASSIGN C43'!H123,1,1)="-",
      "-"&amp;VLOOKUP(VLOOKUP(MID('ASSIGN C43'!H123,2,100),items.h!$B:$C,2,0),items.h!$C:$D,2,0)&amp;",",
       " "&amp;VLOOKUP(VLOOKUP('ASSIGN C43'!H123,items.h!$B:$C,2,0),items.h!$C:$D,2,0)&amp;","),
   "           ")</f>
        <v xml:space="preserve"> ITM_PI,</v>
      </c>
      <c r="I123" s="3" t="str">
        <f>IF('ASSIGN C43'!I123&lt;&gt;"",
   IF(MID('ASSIGN C43'!I123,1,1)="-",
      "-"&amp;VLOOKUP(VLOOKUP(MID('ASSIGN C43'!I123,2,100),items.h!$B:$C,2,0),items.h!$C:$D,2,0)&amp;"",
       " "&amp;VLOOKUP(VLOOKUP('ASSIGN C43'!I123,items.h!$B:$C,2,0),items.h!$C:$D,2,0)&amp;""),
   "           ")</f>
        <v xml:space="preserve"> ITM_7</v>
      </c>
      <c r="J123" s="3" t="str">
        <f t="shared" si="11"/>
        <v>},</v>
      </c>
      <c r="L123" s="3" t="str">
        <f t="shared" si="12"/>
        <v xml:space="preserve"> ITM_7,           </v>
      </c>
      <c r="M123" s="3" t="str">
        <f t="shared" si="13"/>
        <v xml:space="preserve">-MNU_EQN,         </v>
      </c>
      <c r="N123" s="3" t="str">
        <f t="shared" si="14"/>
        <v xml:space="preserve">-MNU_INFO,        </v>
      </c>
      <c r="O123" s="3" t="str">
        <f t="shared" si="15"/>
        <v xml:space="preserve"> ITM_7,           </v>
      </c>
      <c r="P123" s="3" t="str">
        <f t="shared" si="16"/>
        <v xml:space="preserve"> ITM_P,           </v>
      </c>
      <c r="Q123" s="3" t="str">
        <f t="shared" si="17"/>
        <v xml:space="preserve"> ITM_7,           </v>
      </c>
      <c r="R123" s="3" t="str">
        <f t="shared" si="18"/>
        <v xml:space="preserve"> ITM_PI,          </v>
      </c>
      <c r="S123" s="3" t="str">
        <f t="shared" si="19"/>
        <v xml:space="preserve"> ITM_7            </v>
      </c>
      <c r="U123" s="7" t="str">
        <f t="shared" si="20"/>
        <v>{52,   ITM_7,           -MNU_EQN,         -MNU_INFO,         ITM_7,            ITM_P,            ITM_7,            ITM_PI,           ITM_7               },</v>
      </c>
    </row>
    <row r="124" spans="1:21">
      <c r="A124" s="3" t="str">
        <f>IF(I124&lt;&gt;"           ",'ASSIGN C43'!A124&amp;",  ","")</f>
        <v xml:space="preserve">{53,  </v>
      </c>
      <c r="B124" s="3" t="str">
        <f>IF('ASSIGN C43'!B124&lt;&gt;"",
   IF(MID('ASSIGN C43'!B124,1,1)="-",
      "-"&amp;VLOOKUP(VLOOKUP(MID('ASSIGN C43'!B124,2,100),items.h!$B:$C,2,0),items.h!$C:$D,2,0)&amp;",",
       " "&amp;VLOOKUP(VLOOKUP('ASSIGN C43'!B124,items.h!$B:$C,2,0),items.h!$C:$D,2,0)&amp;","),
   "           ")</f>
        <v xml:space="preserve"> ITM_8,</v>
      </c>
      <c r="C124" s="3" t="str">
        <f>IF('ASSIGN C43'!C124&lt;&gt;"",
   IF(MID('ASSIGN C43'!C124,1,1)="-",
      "-"&amp;VLOOKUP(VLOOKUP(MID('ASSIGN C43'!C124,2,100),items.h!$B:$C,2,0),items.h!$C:$D,2,0)&amp;",",
       " "&amp;VLOOKUP(VLOOKUP('ASSIGN C43'!C124,items.h!$B:$C,2,0),items.h!$C:$D,2,0)&amp;","),
   "           ")</f>
        <v>-MNU_ADV,</v>
      </c>
      <c r="D124" s="3" t="str">
        <f>IF('ASSIGN C43'!D124&lt;&gt;"",
   IF(MID('ASSIGN C43'!D124,1,1)="-",
      "-"&amp;VLOOKUP(VLOOKUP(MID('ASSIGN C43'!D124,2,100),items.h!$B:$C,2,0),items.h!$C:$D,2,0)&amp;",",
       " "&amp;VLOOKUP(VLOOKUP('ASSIGN C43'!D124,items.h!$B:$C,2,0),items.h!$C:$D,2,0)&amp;","),
   "           ")</f>
        <v>-MNU_CONST,</v>
      </c>
      <c r="E124" s="3" t="str">
        <f>IF('ASSIGN C43'!E124&lt;&gt;"",
   IF(MID('ASSIGN C43'!E124,1,1)="-",
      "-"&amp;VLOOKUP(VLOOKUP(MID('ASSIGN C43'!E124,2,100),items.h!$B:$C,2,0),items.h!$C:$D,2,0)&amp;",",
       " "&amp;VLOOKUP(VLOOKUP('ASSIGN C43'!E124,items.h!$B:$C,2,0),items.h!$C:$D,2,0)&amp;","),
   "           ")</f>
        <v xml:space="preserve"> ITM_8,</v>
      </c>
      <c r="F124" s="3" t="str">
        <f>IF('ASSIGN C43'!F124&lt;&gt;"",
   IF(MID('ASSIGN C43'!F124,1,1)="-",
      "-"&amp;VLOOKUP(VLOOKUP(MID('ASSIGN C43'!F124,2,100),items.h!$B:$C,2,0),items.h!$C:$D,2,0)&amp;",",
       " "&amp;VLOOKUP(VLOOKUP('ASSIGN C43'!F124,items.h!$B:$C,2,0),items.h!$C:$D,2,0)&amp;","),
   "           ")</f>
        <v xml:space="preserve"> ITM_Q,</v>
      </c>
      <c r="G124" s="3" t="str">
        <f>IF('ASSIGN C43'!G124&lt;&gt;"",
   IF(MID('ASSIGN C43'!G124,1,1)="-",
      "-"&amp;VLOOKUP(VLOOKUP(MID('ASSIGN C43'!G124,2,100),items.h!$B:$C,2,0),items.h!$C:$D,2,0)&amp;",",
       " "&amp;VLOOKUP(VLOOKUP('ASSIGN C43'!G124,items.h!$B:$C,2,0),items.h!$C:$D,2,0)&amp;","),
   "           ")</f>
        <v xml:space="preserve"> ITM_8,</v>
      </c>
      <c r="H124" s="3" t="str">
        <f>IF('ASSIGN C43'!H124&lt;&gt;"",
   IF(MID('ASSIGN C43'!H124,1,1)="-",
      "-"&amp;VLOOKUP(VLOOKUP(MID('ASSIGN C43'!H124,2,100),items.h!$B:$C,2,0),items.h!$C:$D,2,0)&amp;",",
       " "&amp;VLOOKUP(VLOOKUP('ASSIGN C43'!H124,items.h!$B:$C,2,0),items.h!$C:$D,2,0)&amp;","),
   "           ")</f>
        <v xml:space="preserve"> ITM_QOPPA,</v>
      </c>
      <c r="I124" s="3" t="str">
        <f>IF('ASSIGN C43'!I124&lt;&gt;"",
   IF(MID('ASSIGN C43'!I124,1,1)="-",
      "-"&amp;VLOOKUP(VLOOKUP(MID('ASSIGN C43'!I124,2,100),items.h!$B:$C,2,0),items.h!$C:$D,2,0)&amp;"",
       " "&amp;VLOOKUP(VLOOKUP('ASSIGN C43'!I124,items.h!$B:$C,2,0),items.h!$C:$D,2,0)&amp;""),
   "           ")</f>
        <v xml:space="preserve"> ITM_8</v>
      </c>
      <c r="J124" s="3" t="str">
        <f t="shared" si="11"/>
        <v>},</v>
      </c>
      <c r="L124" s="3" t="str">
        <f t="shared" si="12"/>
        <v xml:space="preserve"> ITM_8,           </v>
      </c>
      <c r="M124" s="3" t="str">
        <f t="shared" si="13"/>
        <v xml:space="preserve">-MNU_ADV,         </v>
      </c>
      <c r="N124" s="3" t="str">
        <f t="shared" si="14"/>
        <v xml:space="preserve">-MNU_CONST,       </v>
      </c>
      <c r="O124" s="3" t="str">
        <f t="shared" si="15"/>
        <v xml:space="preserve"> ITM_8,           </v>
      </c>
      <c r="P124" s="3" t="str">
        <f t="shared" si="16"/>
        <v xml:space="preserve"> ITM_Q,           </v>
      </c>
      <c r="Q124" s="3" t="str">
        <f t="shared" si="17"/>
        <v xml:space="preserve"> ITM_8,           </v>
      </c>
      <c r="R124" s="3" t="str">
        <f t="shared" si="18"/>
        <v xml:space="preserve"> ITM_QOPPA,       </v>
      </c>
      <c r="S124" s="3" t="str">
        <f t="shared" si="19"/>
        <v xml:space="preserve"> ITM_8            </v>
      </c>
      <c r="U124" s="7" t="str">
        <f t="shared" si="20"/>
        <v>{53,   ITM_8,           -MNU_ADV,         -MNU_CONST,        ITM_8,            ITM_Q,            ITM_8,            ITM_QOPPA,        ITM_8               },</v>
      </c>
    </row>
    <row r="125" spans="1:21">
      <c r="A125" s="3" t="str">
        <f>IF(I125&lt;&gt;"           ",'ASSIGN C43'!A125&amp;",  ","")</f>
        <v xml:space="preserve">{54,  </v>
      </c>
      <c r="B125" s="3" t="str">
        <f>IF('ASSIGN C43'!B125&lt;&gt;"",
   IF(MID('ASSIGN C43'!B125,1,1)="-",
      "-"&amp;VLOOKUP(VLOOKUP(MID('ASSIGN C43'!B125,2,100),items.h!$B:$C,2,0),items.h!$C:$D,2,0)&amp;",",
       " "&amp;VLOOKUP(VLOOKUP('ASSIGN C43'!B125,items.h!$B:$C,2,0),items.h!$C:$D,2,0)&amp;","),
   "           ")</f>
        <v xml:space="preserve"> ITM_9,</v>
      </c>
      <c r="C125" s="3" t="str">
        <f>IF('ASSIGN C43'!C125&lt;&gt;"",
   IF(MID('ASSIGN C43'!C125,1,1)="-",
      "-"&amp;VLOOKUP(VLOOKUP(MID('ASSIGN C43'!C125,2,100),items.h!$B:$C,2,0),items.h!$C:$D,2,0)&amp;",",
       " "&amp;VLOOKUP(VLOOKUP('ASSIGN C43'!C125,items.h!$B:$C,2,0),items.h!$C:$D,2,0)&amp;","),
   "           ")</f>
        <v>-MNU_MATX,</v>
      </c>
      <c r="D125" s="3" t="str">
        <f>IF('ASSIGN C43'!D125&lt;&gt;"",
   IF(MID('ASSIGN C43'!D125,1,1)="-",
      "-"&amp;VLOOKUP(VLOOKUP(MID('ASSIGN C43'!D125,2,100),items.h!$B:$C,2,0),items.h!$C:$D,2,0)&amp;",",
       " "&amp;VLOOKUP(VLOOKUP('ASSIGN C43'!D125,items.h!$B:$C,2,0),items.h!$C:$D,2,0)&amp;","),
   "           ")</f>
        <v>-MNU_XFN,</v>
      </c>
      <c r="E125" s="3" t="str">
        <f>IF('ASSIGN C43'!E125&lt;&gt;"",
   IF(MID('ASSIGN C43'!E125,1,1)="-",
      "-"&amp;VLOOKUP(VLOOKUP(MID('ASSIGN C43'!E125,2,100),items.h!$B:$C,2,0),items.h!$C:$D,2,0)&amp;",",
       " "&amp;VLOOKUP(VLOOKUP('ASSIGN C43'!E125,items.h!$B:$C,2,0),items.h!$C:$D,2,0)&amp;","),
   "           ")</f>
        <v xml:space="preserve"> ITM_9,</v>
      </c>
      <c r="F125" s="3" t="str">
        <f>IF('ASSIGN C43'!F125&lt;&gt;"",
   IF(MID('ASSIGN C43'!F125,1,1)="-",
      "-"&amp;VLOOKUP(VLOOKUP(MID('ASSIGN C43'!F125,2,100),items.h!$B:$C,2,0),items.h!$C:$D,2,0)&amp;",",
       " "&amp;VLOOKUP(VLOOKUP('ASSIGN C43'!F125,items.h!$B:$C,2,0),items.h!$C:$D,2,0)&amp;","),
   "           ")</f>
        <v xml:space="preserve"> ITM_R,</v>
      </c>
      <c r="G125" s="3" t="str">
        <f>IF('ASSIGN C43'!G125&lt;&gt;"",
   IF(MID('ASSIGN C43'!G125,1,1)="-",
      "-"&amp;VLOOKUP(VLOOKUP(MID('ASSIGN C43'!G125,2,100),items.h!$B:$C,2,0),items.h!$C:$D,2,0)&amp;",",
       " "&amp;VLOOKUP(VLOOKUP('ASSIGN C43'!G125,items.h!$B:$C,2,0),items.h!$C:$D,2,0)&amp;","),
   "           ")</f>
        <v xml:space="preserve"> ITM_9,</v>
      </c>
      <c r="H125" s="3" t="str">
        <f>IF('ASSIGN C43'!H125&lt;&gt;"",
   IF(MID('ASSIGN C43'!H125,1,1)="-",
      "-"&amp;VLOOKUP(VLOOKUP(MID('ASSIGN C43'!H125,2,100),items.h!$B:$C,2,0),items.h!$C:$D,2,0)&amp;",",
       " "&amp;VLOOKUP(VLOOKUP('ASSIGN C43'!H125,items.h!$B:$C,2,0),items.h!$C:$D,2,0)&amp;","),
   "           ")</f>
        <v xml:space="preserve"> ITM_RHO,</v>
      </c>
      <c r="I125" s="3" t="str">
        <f>IF('ASSIGN C43'!I125&lt;&gt;"",
   IF(MID('ASSIGN C43'!I125,1,1)="-",
      "-"&amp;VLOOKUP(VLOOKUP(MID('ASSIGN C43'!I125,2,100),items.h!$B:$C,2,0),items.h!$C:$D,2,0)&amp;"",
       " "&amp;VLOOKUP(VLOOKUP('ASSIGN C43'!I125,items.h!$B:$C,2,0),items.h!$C:$D,2,0)&amp;""),
   "           ")</f>
        <v xml:space="preserve"> ITM_9</v>
      </c>
      <c r="J125" s="3" t="str">
        <f t="shared" si="11"/>
        <v>},</v>
      </c>
      <c r="L125" s="3" t="str">
        <f t="shared" si="12"/>
        <v xml:space="preserve"> ITM_9,           </v>
      </c>
      <c r="M125" s="3" t="str">
        <f t="shared" si="13"/>
        <v xml:space="preserve">-MNU_MATX,        </v>
      </c>
      <c r="N125" s="3" t="str">
        <f t="shared" si="14"/>
        <v xml:space="preserve">-MNU_XFN,         </v>
      </c>
      <c r="O125" s="3" t="str">
        <f t="shared" si="15"/>
        <v xml:space="preserve"> ITM_9,           </v>
      </c>
      <c r="P125" s="3" t="str">
        <f t="shared" si="16"/>
        <v xml:space="preserve"> ITM_R,           </v>
      </c>
      <c r="Q125" s="3" t="str">
        <f t="shared" si="17"/>
        <v xml:space="preserve"> ITM_9,           </v>
      </c>
      <c r="R125" s="3" t="str">
        <f t="shared" si="18"/>
        <v xml:space="preserve"> ITM_RHO,         </v>
      </c>
      <c r="S125" s="3" t="str">
        <f t="shared" si="19"/>
        <v xml:space="preserve"> ITM_9            </v>
      </c>
      <c r="U125" s="7" t="str">
        <f t="shared" si="20"/>
        <v>{54,   ITM_9,           -MNU_MATX,        -MNU_XFN,          ITM_9,            ITM_R,            ITM_9,            ITM_RHO,          ITM_9               },</v>
      </c>
    </row>
    <row r="126" spans="1:21">
      <c r="A126" s="3" t="str">
        <f>IF(I126&lt;&gt;"           ",'ASSIGN C43'!A126&amp;",  ","")</f>
        <v xml:space="preserve">{55,  </v>
      </c>
      <c r="B126" s="3" t="str">
        <f>IF('ASSIGN C43'!B126&lt;&gt;"",
   IF(MID('ASSIGN C43'!B126,1,1)="-",
      "-"&amp;VLOOKUP(VLOOKUP(MID('ASSIGN C43'!B126,2,100),items.h!$B:$C,2,0),items.h!$C:$D,2,0)&amp;",",
       " "&amp;VLOOKUP(VLOOKUP('ASSIGN C43'!B126,items.h!$B:$C,2,0),items.h!$C:$D,2,0)&amp;","),
   "           ")</f>
        <v xml:space="preserve"> ITM_DIV,</v>
      </c>
      <c r="C126" s="3" t="str">
        <f>IF('ASSIGN C43'!C126&lt;&gt;"",
   IF(MID('ASSIGN C43'!C126,1,1)="-",
      "-"&amp;VLOOKUP(VLOOKUP(MID('ASSIGN C43'!C126,2,100),items.h!$B:$C,2,0),items.h!$C:$D,2,0)&amp;",",
       " "&amp;VLOOKUP(VLOOKUP('ASSIGN C43'!C126,items.h!$B:$C,2,0),items.h!$C:$D,2,0)&amp;","),
   "           ")</f>
        <v>-MNU_STAT,</v>
      </c>
      <c r="D126" s="3" t="str">
        <f>IF('ASSIGN C43'!D126&lt;&gt;"",
   IF(MID('ASSIGN C43'!D126,1,1)="-",
      "-"&amp;VLOOKUP(VLOOKUP(MID('ASSIGN C43'!D126,2,100),items.h!$B:$C,2,0),items.h!$C:$D,2,0)&amp;",",
       " "&amp;VLOOKUP(VLOOKUP('ASSIGN C43'!D126,items.h!$B:$C,2,0),items.h!$C:$D,2,0)&amp;","),
   "           ")</f>
        <v>-MNU_SUMS,</v>
      </c>
      <c r="E126" s="3" t="str">
        <f>IF('ASSIGN C43'!E126&lt;&gt;"",
   IF(MID('ASSIGN C43'!E126,1,1)="-",
      "-"&amp;VLOOKUP(VLOOKUP(MID('ASSIGN C43'!E126,2,100),items.h!$B:$C,2,0),items.h!$C:$D,2,0)&amp;",",
       " "&amp;VLOOKUP(VLOOKUP('ASSIGN C43'!E126,items.h!$B:$C,2,0),items.h!$C:$D,2,0)&amp;","),
   "           ")</f>
        <v xml:space="preserve"> ITM_OBELUS,</v>
      </c>
      <c r="F126" s="3" t="str">
        <f>IF('ASSIGN C43'!F126&lt;&gt;"",
   IF(MID('ASSIGN C43'!F126,1,1)="-",
      "-"&amp;VLOOKUP(VLOOKUP(MID('ASSIGN C43'!F126,2,100),items.h!$B:$C,2,0),items.h!$C:$D,2,0)&amp;",",
       " "&amp;VLOOKUP(VLOOKUP('ASSIGN C43'!F126,items.h!$B:$C,2,0),items.h!$C:$D,2,0)&amp;","),
   "           ")</f>
        <v xml:space="preserve"> ITM_S,</v>
      </c>
      <c r="G126" s="3" t="str">
        <f>IF('ASSIGN C43'!G126&lt;&gt;"",
   IF(MID('ASSIGN C43'!G126,1,1)="-",
      "-"&amp;VLOOKUP(VLOOKUP(MID('ASSIGN C43'!G126,2,100),items.h!$B:$C,2,0),items.h!$C:$D,2,0)&amp;",",
       " "&amp;VLOOKUP(VLOOKUP('ASSIGN C43'!G126,items.h!$B:$C,2,0),items.h!$C:$D,2,0)&amp;","),
   "           ")</f>
        <v xml:space="preserve"> ITM_OBELUS,</v>
      </c>
      <c r="H126" s="3" t="str">
        <f>IF('ASSIGN C43'!H126&lt;&gt;"",
   IF(MID('ASSIGN C43'!H126,1,1)="-",
      "-"&amp;VLOOKUP(VLOOKUP(MID('ASSIGN C43'!H126,2,100),items.h!$B:$C,2,0),items.h!$C:$D,2,0)&amp;",",
       " "&amp;VLOOKUP(VLOOKUP('ASSIGN C43'!H126,items.h!$B:$C,2,0),items.h!$C:$D,2,0)&amp;","),
   "           ")</f>
        <v xml:space="preserve"> ITM_SIGMA,</v>
      </c>
      <c r="I126" s="3" t="str">
        <f>IF('ASSIGN C43'!I126&lt;&gt;"",
   IF(MID('ASSIGN C43'!I126,1,1)="-",
      "-"&amp;VLOOKUP(VLOOKUP(MID('ASSIGN C43'!I126,2,100),items.h!$B:$C,2,0),items.h!$C:$D,2,0)&amp;"",
       " "&amp;VLOOKUP(VLOOKUP('ASSIGN C43'!I126,items.h!$B:$C,2,0),items.h!$C:$D,2,0)&amp;""),
   "           ")</f>
        <v xml:space="preserve"> ITM_DIV</v>
      </c>
      <c r="J126" s="3" t="str">
        <f t="shared" si="11"/>
        <v>},</v>
      </c>
      <c r="L126" s="3" t="str">
        <f t="shared" si="12"/>
        <v xml:space="preserve"> ITM_DIV,         </v>
      </c>
      <c r="M126" s="3" t="str">
        <f t="shared" si="13"/>
        <v xml:space="preserve">-MNU_STAT,        </v>
      </c>
      <c r="N126" s="3" t="str">
        <f t="shared" si="14"/>
        <v xml:space="preserve">-MNU_SUMS,        </v>
      </c>
      <c r="O126" s="3" t="str">
        <f t="shared" si="15"/>
        <v xml:space="preserve"> ITM_OBELUS,      </v>
      </c>
      <c r="P126" s="3" t="str">
        <f t="shared" si="16"/>
        <v xml:space="preserve"> ITM_S,           </v>
      </c>
      <c r="Q126" s="3" t="str">
        <f t="shared" si="17"/>
        <v xml:space="preserve"> ITM_OBELUS,      </v>
      </c>
      <c r="R126" s="3" t="str">
        <f t="shared" si="18"/>
        <v xml:space="preserve"> ITM_SIGMA,       </v>
      </c>
      <c r="S126" s="3" t="str">
        <f t="shared" si="19"/>
        <v xml:space="preserve"> ITM_DIV          </v>
      </c>
      <c r="U126" s="7" t="str">
        <f t="shared" si="20"/>
        <v>{55,   ITM_DIV,         -MNU_STAT,        -MNU_SUMS,         ITM_OBELUS,       ITM_S,            ITM_OBELUS,       ITM_SIGMA,        ITM_DIV             },</v>
      </c>
    </row>
    <row r="127" spans="1:21">
      <c r="A127" s="3" t="str">
        <f>IF(I127&lt;&gt;"           ",'ASSIGN C43'!A127&amp;",  ","")</f>
        <v/>
      </c>
      <c r="B127" s="3" t="str">
        <f>IF('ASSIGN C43'!B127&lt;&gt;"",
   IF(MID('ASSIGN C43'!B127,1,1)="-",
      "-"&amp;VLOOKUP(VLOOKUP(MID('ASSIGN C43'!B127,2,100),items.h!$B:$C,2,0),items.h!$C:$D,2,0)&amp;",",
       " "&amp;VLOOKUP(VLOOKUP('ASSIGN C43'!B127,items.h!$B:$C,2,0),items.h!$C:$D,2,0)&amp;","),
   "           ")</f>
        <v xml:space="preserve">           </v>
      </c>
      <c r="C127" s="3" t="str">
        <f>IF('ASSIGN C43'!C127&lt;&gt;"",
   IF(MID('ASSIGN C43'!C127,1,1)="-",
      "-"&amp;VLOOKUP(VLOOKUP(MID('ASSIGN C43'!C127,2,100),items.h!$B:$C,2,0),items.h!$C:$D,2,0)&amp;",",
       " "&amp;VLOOKUP(VLOOKUP('ASSIGN C43'!C127,items.h!$B:$C,2,0),items.h!$C:$D,2,0)&amp;","),
   "           ")</f>
        <v xml:space="preserve">           </v>
      </c>
      <c r="D127" s="3" t="str">
        <f>IF('ASSIGN C43'!D127&lt;&gt;"",
   IF(MID('ASSIGN C43'!D127,1,1)="-",
      "-"&amp;VLOOKUP(VLOOKUP(MID('ASSIGN C43'!D127,2,100),items.h!$B:$C,2,0),items.h!$C:$D,2,0)&amp;",",
       " "&amp;VLOOKUP(VLOOKUP('ASSIGN C43'!D127,items.h!$B:$C,2,0),items.h!$C:$D,2,0)&amp;","),
   "           ")</f>
        <v xml:space="preserve">           </v>
      </c>
      <c r="E127" s="3" t="str">
        <f>IF('ASSIGN C43'!E127&lt;&gt;"",
   IF(MID('ASSIGN C43'!E127,1,1)="-",
      "-"&amp;VLOOKUP(VLOOKUP(MID('ASSIGN C43'!E127,2,100),items.h!$B:$C,2,0),items.h!$C:$D,2,0)&amp;",",
       " "&amp;VLOOKUP(VLOOKUP('ASSIGN C43'!E127,items.h!$B:$C,2,0),items.h!$C:$D,2,0)&amp;","),
   "           ")</f>
        <v xml:space="preserve">           </v>
      </c>
      <c r="F127" s="3" t="str">
        <f>IF('ASSIGN C43'!F127&lt;&gt;"",
   IF(MID('ASSIGN C43'!F127,1,1)="-",
      "-"&amp;VLOOKUP(VLOOKUP(MID('ASSIGN C43'!F127,2,100),items.h!$B:$C,2,0),items.h!$C:$D,2,0)&amp;",",
       " "&amp;VLOOKUP(VLOOKUP('ASSIGN C43'!F127,items.h!$B:$C,2,0),items.h!$C:$D,2,0)&amp;","),
   "           ")</f>
        <v xml:space="preserve">           </v>
      </c>
      <c r="G127" s="3" t="str">
        <f>IF('ASSIGN C43'!G127&lt;&gt;"",
   IF(MID('ASSIGN C43'!G127,1,1)="-",
      "-"&amp;VLOOKUP(VLOOKUP(MID('ASSIGN C43'!G127,2,100),items.h!$B:$C,2,0),items.h!$C:$D,2,0)&amp;",",
       " "&amp;VLOOKUP(VLOOKUP('ASSIGN C43'!G127,items.h!$B:$C,2,0),items.h!$C:$D,2,0)&amp;","),
   "           ")</f>
        <v xml:space="preserve">           </v>
      </c>
      <c r="H127" s="3" t="str">
        <f>IF('ASSIGN C43'!H127&lt;&gt;"",
   IF(MID('ASSIGN C43'!H127,1,1)="-",
      "-"&amp;VLOOKUP(VLOOKUP(MID('ASSIGN C43'!H127,2,100),items.h!$B:$C,2,0),items.h!$C:$D,2,0)&amp;",",
       " "&amp;VLOOKUP(VLOOKUP('ASSIGN C43'!H127,items.h!$B:$C,2,0),items.h!$C:$D,2,0)&amp;","),
   "           ")</f>
        <v xml:space="preserve">           </v>
      </c>
      <c r="I127" s="3" t="str">
        <f>IF('ASSIGN C43'!I127&lt;&gt;"",
   IF(MID('ASSIGN C43'!I127,1,1)="-",
      "-"&amp;VLOOKUP(VLOOKUP(MID('ASSIGN C43'!I127,2,100),items.h!$B:$C,2,0),items.h!$C:$D,2,0)&amp;"",
       " "&amp;VLOOKUP(VLOOKUP('ASSIGN C43'!I127,items.h!$B:$C,2,0),items.h!$C:$D,2,0)&amp;""),
   "           ")</f>
        <v xml:space="preserve">           </v>
      </c>
      <c r="J127" s="3" t="str">
        <f t="shared" si="11"/>
        <v/>
      </c>
      <c r="L127" s="3" t="str">
        <f t="shared" si="12"/>
        <v xml:space="preserve">                  </v>
      </c>
      <c r="M127" s="3" t="str">
        <f t="shared" si="13"/>
        <v xml:space="preserve">                  </v>
      </c>
      <c r="N127" s="3" t="str">
        <f t="shared" si="14"/>
        <v xml:space="preserve">                  </v>
      </c>
      <c r="O127" s="3" t="str">
        <f t="shared" si="15"/>
        <v xml:space="preserve">                  </v>
      </c>
      <c r="P127" s="3" t="str">
        <f t="shared" si="16"/>
        <v xml:space="preserve">                  </v>
      </c>
      <c r="Q127" s="3" t="str">
        <f t="shared" si="17"/>
        <v xml:space="preserve">                  </v>
      </c>
      <c r="R127" s="3" t="str">
        <f t="shared" si="18"/>
        <v xml:space="preserve">                  </v>
      </c>
      <c r="S127" s="3" t="str">
        <f t="shared" si="19"/>
        <v xml:space="preserve">                  </v>
      </c>
      <c r="U127" s="7" t="str">
        <f t="shared" si="20"/>
        <v xml:space="preserve">                                                                                                                                                   </v>
      </c>
    </row>
    <row r="128" spans="1:21">
      <c r="A128" s="3" t="str">
        <f>IF(I128&lt;&gt;"           ",'ASSIGN C43'!A128&amp;",  ","")</f>
        <v xml:space="preserve">{61,  </v>
      </c>
      <c r="B128" s="3" t="str">
        <f>IF('ASSIGN C43'!B128&lt;&gt;"",
   IF(MID('ASSIGN C43'!B128,1,1)="-",
      "-"&amp;VLOOKUP(VLOOKUP(MID('ASSIGN C43'!B128,2,100),items.h!$B:$C,2,0),items.h!$C:$D,2,0)&amp;",",
       " "&amp;VLOOKUP(VLOOKUP('ASSIGN C43'!B128,items.h!$B:$C,2,0),items.h!$C:$D,2,0)&amp;","),
   "           ")</f>
        <v xml:space="preserve"> ITM_DOWN1,</v>
      </c>
      <c r="C128" s="3" t="str">
        <f>IF('ASSIGN C43'!C128&lt;&gt;"",
   IF(MID('ASSIGN C43'!C128,1,1)="-",
      "-"&amp;VLOOKUP(VLOOKUP(MID('ASSIGN C43'!C128,2,100),items.h!$B:$C,2,0),items.h!$C:$D,2,0)&amp;",",
       " "&amp;VLOOKUP(VLOOKUP('ASSIGN C43'!C128,items.h!$B:$C,2,0),items.h!$C:$D,2,0)&amp;","),
   "           ")</f>
        <v xml:space="preserve"> ITM_SST,</v>
      </c>
      <c r="D128" s="3" t="str">
        <f>IF('ASSIGN C43'!D128&lt;&gt;"",
   IF(MID('ASSIGN C43'!D128,1,1)="-",
      "-"&amp;VLOOKUP(VLOOKUP(MID('ASSIGN C43'!D128,2,100),items.h!$B:$C,2,0),items.h!$C:$D,2,0)&amp;",",
       " "&amp;VLOOKUP(VLOOKUP('ASSIGN C43'!D128,items.h!$B:$C,2,0),items.h!$C:$D,2,0)&amp;","),
   "           ")</f>
        <v xml:space="preserve"> ITM_FLGSV,</v>
      </c>
      <c r="E128" s="3" t="str">
        <f>IF('ASSIGN C43'!E128&lt;&gt;"",
   IF(MID('ASSIGN C43'!E128,1,1)="-",
      "-"&amp;VLOOKUP(VLOOKUP(MID('ASSIGN C43'!E128,2,100),items.h!$B:$C,2,0),items.h!$C:$D,2,0)&amp;",",
       " "&amp;VLOOKUP(VLOOKUP('ASSIGN C43'!E128,items.h!$B:$C,2,0),items.h!$C:$D,2,0)&amp;","),
   "           ")</f>
        <v xml:space="preserve"> ITM_DOWN1,</v>
      </c>
      <c r="F128" s="3" t="str">
        <f>IF('ASSIGN C43'!F128&lt;&gt;"",
   IF(MID('ASSIGN C43'!F128,1,1)="-",
      "-"&amp;VLOOKUP(VLOOKUP(MID('ASSIGN C43'!F128,2,100),items.h!$B:$C,2,0),items.h!$C:$D,2,0)&amp;",",
       " "&amp;VLOOKUP(VLOOKUP('ASSIGN C43'!F128,items.h!$B:$C,2,0),items.h!$C:$D,2,0)&amp;","),
   "           ")</f>
        <v xml:space="preserve"> ITM_DOWN1,</v>
      </c>
      <c r="G128" s="3" t="str">
        <f>IF('ASSIGN C43'!G128&lt;&gt;"",
   IF(MID('ASSIGN C43'!G128,1,1)="-",
      "-"&amp;VLOOKUP(VLOOKUP(MID('ASSIGN C43'!G128,2,100),items.h!$B:$C,2,0),items.h!$C:$D,2,0)&amp;",",
       " "&amp;VLOOKUP(VLOOKUP('ASSIGN C43'!G128,items.h!$B:$C,2,0),items.h!$C:$D,2,0)&amp;","),
   "           ")</f>
        <v xml:space="preserve"> CHR_caseDN,</v>
      </c>
      <c r="H128" s="3" t="str">
        <f>IF('ASSIGN C43'!H128&lt;&gt;"",
   IF(MID('ASSIGN C43'!H128,1,1)="-",
      "-"&amp;VLOOKUP(VLOOKUP(MID('ASSIGN C43'!H128,2,100),items.h!$B:$C,2,0),items.h!$C:$D,2,0)&amp;",",
       " "&amp;VLOOKUP(VLOOKUP('ASSIGN C43'!H128,items.h!$B:$C,2,0),items.h!$C:$D,2,0)&amp;","),
   "           ")</f>
        <v xml:space="preserve"> CHR_case,</v>
      </c>
      <c r="I128" s="3" t="str">
        <f>IF('ASSIGN C43'!I128&lt;&gt;"",
   IF(MID('ASSIGN C43'!I128,1,1)="-",
      "-"&amp;VLOOKUP(VLOOKUP(MID('ASSIGN C43'!I128,2,100),items.h!$B:$C,2,0),items.h!$C:$D,2,0)&amp;"",
       " "&amp;VLOOKUP(VLOOKUP('ASSIGN C43'!I128,items.h!$B:$C,2,0),items.h!$C:$D,2,0)&amp;""),
   "           ")</f>
        <v xml:space="preserve"> ITM_DOWN1</v>
      </c>
      <c r="J128" s="3" t="str">
        <f t="shared" si="11"/>
        <v>},</v>
      </c>
      <c r="L128" s="3" t="str">
        <f t="shared" si="12"/>
        <v xml:space="preserve"> ITM_DOWN1,       </v>
      </c>
      <c r="M128" s="3" t="str">
        <f t="shared" si="13"/>
        <v xml:space="preserve"> ITM_SST,         </v>
      </c>
      <c r="N128" s="3" t="str">
        <f t="shared" si="14"/>
        <v xml:space="preserve"> ITM_FLGSV,       </v>
      </c>
      <c r="O128" s="3" t="str">
        <f t="shared" si="15"/>
        <v xml:space="preserve"> ITM_DOWN1,       </v>
      </c>
      <c r="P128" s="3" t="str">
        <f t="shared" si="16"/>
        <v xml:space="preserve"> ITM_DOWN1,       </v>
      </c>
      <c r="Q128" s="3" t="str">
        <f t="shared" si="17"/>
        <v xml:space="preserve"> CHR_caseDN,      </v>
      </c>
      <c r="R128" s="3" t="str">
        <f t="shared" si="18"/>
        <v xml:space="preserve"> CHR_case,        </v>
      </c>
      <c r="S128" s="3" t="str">
        <f t="shared" si="19"/>
        <v xml:space="preserve"> ITM_DOWN1        </v>
      </c>
      <c r="U128" s="7" t="str">
        <f t="shared" si="20"/>
        <v>{61,   ITM_DOWN1,        ITM_SST,          ITM_FLGSV,        ITM_DOWN1,        ITM_DOWN1,        CHR_caseDN,       CHR_case,         ITM_DOWN1           },</v>
      </c>
    </row>
    <row r="129" spans="1:21">
      <c r="A129" s="3" t="str">
        <f>IF(I129&lt;&gt;"           ",'ASSIGN C43'!A129&amp;",  ","")</f>
        <v xml:space="preserve">{62,  </v>
      </c>
      <c r="B129" s="3" t="str">
        <f>IF('ASSIGN C43'!B129&lt;&gt;"",
   IF(MID('ASSIGN C43'!B129,1,1)="-",
      "-"&amp;VLOOKUP(VLOOKUP(MID('ASSIGN C43'!B129,2,100),items.h!$B:$C,2,0),items.h!$C:$D,2,0)&amp;",",
       " "&amp;VLOOKUP(VLOOKUP('ASSIGN C43'!B129,items.h!$B:$C,2,0),items.h!$C:$D,2,0)&amp;","),
   "           ")</f>
        <v xml:space="preserve"> ITM_4,</v>
      </c>
      <c r="C129" s="3" t="str">
        <f>IF('ASSIGN C43'!C129&lt;&gt;"",
   IF(MID('ASSIGN C43'!C129,1,1)="-",
      "-"&amp;VLOOKUP(VLOOKUP(MID('ASSIGN C43'!C129,2,100),items.h!$B:$C,2,0),items.h!$C:$D,2,0)&amp;",",
       " "&amp;VLOOKUP(VLOOKUP('ASSIGN C43'!C129,items.h!$B:$C,2,0),items.h!$C:$D,2,0)&amp;","),
   "           ")</f>
        <v>-MNU_BASE,</v>
      </c>
      <c r="D129" s="3" t="str">
        <f>IF('ASSIGN C43'!D129&lt;&gt;"",
   IF(MID('ASSIGN C43'!D129,1,1)="-",
      "-"&amp;VLOOKUP(VLOOKUP(MID('ASSIGN C43'!D129,2,100),items.h!$B:$C,2,0),items.h!$C:$D,2,0)&amp;",",
       " "&amp;VLOOKUP(VLOOKUP('ASSIGN C43'!D129,items.h!$B:$C,2,0),items.h!$C:$D,2,0)&amp;","),
   "           ")</f>
        <v>-MNU_CLK,</v>
      </c>
      <c r="E129" s="3" t="str">
        <f>IF('ASSIGN C43'!E129&lt;&gt;"",
   IF(MID('ASSIGN C43'!E129,1,1)="-",
      "-"&amp;VLOOKUP(VLOOKUP(MID('ASSIGN C43'!E129,2,100),items.h!$B:$C,2,0),items.h!$C:$D,2,0)&amp;",",
       " "&amp;VLOOKUP(VLOOKUP('ASSIGN C43'!E129,items.h!$B:$C,2,0),items.h!$C:$D,2,0)&amp;","),
   "           ")</f>
        <v xml:space="preserve"> ITM_4,</v>
      </c>
      <c r="F129" s="3" t="str">
        <f>IF('ASSIGN C43'!F129&lt;&gt;"",
   IF(MID('ASSIGN C43'!F129,1,1)="-",
      "-"&amp;VLOOKUP(VLOOKUP(MID('ASSIGN C43'!F129,2,100),items.h!$B:$C,2,0),items.h!$C:$D,2,0)&amp;",",
       " "&amp;VLOOKUP(VLOOKUP('ASSIGN C43'!F129,items.h!$B:$C,2,0),items.h!$C:$D,2,0)&amp;","),
   "           ")</f>
        <v xml:space="preserve"> ITM_T,</v>
      </c>
      <c r="G129" s="3" t="str">
        <f>IF('ASSIGN C43'!G129&lt;&gt;"",
   IF(MID('ASSIGN C43'!G129,1,1)="-",
      "-"&amp;VLOOKUP(VLOOKUP(MID('ASSIGN C43'!G129,2,100),items.h!$B:$C,2,0),items.h!$C:$D,2,0)&amp;",",
       " "&amp;VLOOKUP(VLOOKUP('ASSIGN C43'!G129,items.h!$B:$C,2,0),items.h!$C:$D,2,0)&amp;","),
   "           ")</f>
        <v xml:space="preserve"> ITM_4,</v>
      </c>
      <c r="H129" s="3" t="str">
        <f>IF('ASSIGN C43'!H129&lt;&gt;"",
   IF(MID('ASSIGN C43'!H129,1,1)="-",
      "-"&amp;VLOOKUP(VLOOKUP(MID('ASSIGN C43'!H129,2,100),items.h!$B:$C,2,0),items.h!$C:$D,2,0)&amp;",",
       " "&amp;VLOOKUP(VLOOKUP('ASSIGN C43'!H129,items.h!$B:$C,2,0),items.h!$C:$D,2,0)&amp;","),
   "           ")</f>
        <v xml:space="preserve"> ITM_TAU,</v>
      </c>
      <c r="I129" s="3" t="str">
        <f>IF('ASSIGN C43'!I129&lt;&gt;"",
   IF(MID('ASSIGN C43'!I129,1,1)="-",
      "-"&amp;VLOOKUP(VLOOKUP(MID('ASSIGN C43'!I129,2,100),items.h!$B:$C,2,0),items.h!$C:$D,2,0)&amp;"",
       " "&amp;VLOOKUP(VLOOKUP('ASSIGN C43'!I129,items.h!$B:$C,2,0),items.h!$C:$D,2,0)&amp;""),
   "           ")</f>
        <v xml:space="preserve"> ITM_4</v>
      </c>
      <c r="J129" s="3" t="str">
        <f t="shared" si="11"/>
        <v>},</v>
      </c>
      <c r="L129" s="3" t="str">
        <f t="shared" si="12"/>
        <v xml:space="preserve"> ITM_4,           </v>
      </c>
      <c r="M129" s="3" t="str">
        <f t="shared" si="13"/>
        <v xml:space="preserve">-MNU_BASE,        </v>
      </c>
      <c r="N129" s="3" t="str">
        <f t="shared" si="14"/>
        <v xml:space="preserve">-MNU_CLK,         </v>
      </c>
      <c r="O129" s="3" t="str">
        <f t="shared" si="15"/>
        <v xml:space="preserve"> ITM_4,           </v>
      </c>
      <c r="P129" s="3" t="str">
        <f t="shared" si="16"/>
        <v xml:space="preserve"> ITM_T,           </v>
      </c>
      <c r="Q129" s="3" t="str">
        <f t="shared" si="17"/>
        <v xml:space="preserve"> ITM_4,           </v>
      </c>
      <c r="R129" s="3" t="str">
        <f t="shared" si="18"/>
        <v xml:space="preserve"> ITM_TAU,         </v>
      </c>
      <c r="S129" s="3" t="str">
        <f t="shared" si="19"/>
        <v xml:space="preserve"> ITM_4            </v>
      </c>
      <c r="U129" s="7" t="str">
        <f t="shared" si="20"/>
        <v>{62,   ITM_4,           -MNU_BASE,        -MNU_CLK,          ITM_4,            ITM_T,            ITM_4,            ITM_TAU,          ITM_4               },</v>
      </c>
    </row>
    <row r="130" spans="1:21">
      <c r="A130" s="3" t="str">
        <f>IF(I130&lt;&gt;"           ",'ASSIGN C43'!A130&amp;",  ","")</f>
        <v xml:space="preserve">{63,  </v>
      </c>
      <c r="B130" s="3" t="str">
        <f>IF('ASSIGN C43'!B130&lt;&gt;"",
   IF(MID('ASSIGN C43'!B130,1,1)="-",
      "-"&amp;VLOOKUP(VLOOKUP(MID('ASSIGN C43'!B130,2,100),items.h!$B:$C,2,0),items.h!$C:$D,2,0)&amp;",",
       " "&amp;VLOOKUP(VLOOKUP('ASSIGN C43'!B130,items.h!$B:$C,2,0),items.h!$C:$D,2,0)&amp;","),
   "           ")</f>
        <v xml:space="preserve"> ITM_5,</v>
      </c>
      <c r="C130" s="3" t="str">
        <f>IF('ASSIGN C43'!C130&lt;&gt;"",
   IF(MID('ASSIGN C43'!C130,1,1)="-",
      "-"&amp;VLOOKUP(VLOOKUP(MID('ASSIGN C43'!C130,2,100),items.h!$B:$C,2,0),items.h!$C:$D,2,0)&amp;",",
       " "&amp;VLOOKUP(VLOOKUP('ASSIGN C43'!C130,items.h!$B:$C,2,0),items.h!$C:$D,2,0)&amp;","),
   "           ")</f>
        <v>-MNU_ANGLECONV,</v>
      </c>
      <c r="D130" s="3" t="str">
        <f>IF('ASSIGN C43'!D130&lt;&gt;"",
   IF(MID('ASSIGN C43'!D130,1,1)="-",
      "-"&amp;VLOOKUP(VLOOKUP(MID('ASSIGN C43'!D130,2,100),items.h!$B:$C,2,0),items.h!$C:$D,2,0)&amp;",",
       " "&amp;VLOOKUP(VLOOKUP('ASSIGN C43'!D130,items.h!$B:$C,2,0),items.h!$C:$D,2,0)&amp;","),
   "           ")</f>
        <v>-MNU_UNITCONV,</v>
      </c>
      <c r="E130" s="3" t="str">
        <f>IF('ASSIGN C43'!E130&lt;&gt;"",
   IF(MID('ASSIGN C43'!E130,1,1)="-",
      "-"&amp;VLOOKUP(VLOOKUP(MID('ASSIGN C43'!E130,2,100),items.h!$B:$C,2,0),items.h!$C:$D,2,0)&amp;",",
       " "&amp;VLOOKUP(VLOOKUP('ASSIGN C43'!E130,items.h!$B:$C,2,0),items.h!$C:$D,2,0)&amp;","),
   "           ")</f>
        <v xml:space="preserve"> ITM_5,</v>
      </c>
      <c r="F130" s="3" t="str">
        <f>IF('ASSIGN C43'!F130&lt;&gt;"",
   IF(MID('ASSIGN C43'!F130,1,1)="-",
      "-"&amp;VLOOKUP(VLOOKUP(MID('ASSIGN C43'!F130,2,100),items.h!$B:$C,2,0),items.h!$C:$D,2,0)&amp;",",
       " "&amp;VLOOKUP(VLOOKUP('ASSIGN C43'!F130,items.h!$B:$C,2,0),items.h!$C:$D,2,0)&amp;","),
   "           ")</f>
        <v xml:space="preserve"> ITM_U,</v>
      </c>
      <c r="G130" s="3" t="str">
        <f>IF('ASSIGN C43'!G130&lt;&gt;"",
   IF(MID('ASSIGN C43'!G130,1,1)="-",
      "-"&amp;VLOOKUP(VLOOKUP(MID('ASSIGN C43'!G130,2,100),items.h!$B:$C,2,0),items.h!$C:$D,2,0)&amp;",",
       " "&amp;VLOOKUP(VLOOKUP('ASSIGN C43'!G130,items.h!$B:$C,2,0),items.h!$C:$D,2,0)&amp;","),
   "           ")</f>
        <v xml:space="preserve"> ITM_5,</v>
      </c>
      <c r="H130" s="3" t="str">
        <f>IF('ASSIGN C43'!H130&lt;&gt;"",
   IF(MID('ASSIGN C43'!H130,1,1)="-",
      "-"&amp;VLOOKUP(VLOOKUP(MID('ASSIGN C43'!H130,2,100),items.h!$B:$C,2,0),items.h!$C:$D,2,0)&amp;",",
       " "&amp;VLOOKUP(VLOOKUP('ASSIGN C43'!H130,items.h!$B:$C,2,0),items.h!$C:$D,2,0)&amp;","),
   "           ")</f>
        <v xml:space="preserve"> ITM_PHI,</v>
      </c>
      <c r="I130" s="3" t="str">
        <f>IF('ASSIGN C43'!I130&lt;&gt;"",
   IF(MID('ASSIGN C43'!I130,1,1)="-",
      "-"&amp;VLOOKUP(VLOOKUP(MID('ASSIGN C43'!I130,2,100),items.h!$B:$C,2,0),items.h!$C:$D,2,0)&amp;"",
       " "&amp;VLOOKUP(VLOOKUP('ASSIGN C43'!I130,items.h!$B:$C,2,0),items.h!$C:$D,2,0)&amp;""),
   "           ")</f>
        <v xml:space="preserve"> ITM_5</v>
      </c>
      <c r="J130" s="3" t="str">
        <f t="shared" si="11"/>
        <v>},</v>
      </c>
      <c r="L130" s="3" t="str">
        <f t="shared" si="12"/>
        <v xml:space="preserve"> ITM_5,           </v>
      </c>
      <c r="M130" s="3" t="str">
        <f t="shared" si="13"/>
        <v xml:space="preserve">-MNU_ANGLECONV,   </v>
      </c>
      <c r="N130" s="3" t="str">
        <f t="shared" si="14"/>
        <v xml:space="preserve">-MNU_UNITCONV,    </v>
      </c>
      <c r="O130" s="3" t="str">
        <f t="shared" si="15"/>
        <v xml:space="preserve"> ITM_5,           </v>
      </c>
      <c r="P130" s="3" t="str">
        <f t="shared" si="16"/>
        <v xml:space="preserve"> ITM_U,           </v>
      </c>
      <c r="Q130" s="3" t="str">
        <f t="shared" si="17"/>
        <v xml:space="preserve"> ITM_5,           </v>
      </c>
      <c r="R130" s="3" t="str">
        <f t="shared" si="18"/>
        <v xml:space="preserve"> ITM_PHI,         </v>
      </c>
      <c r="S130" s="3" t="str">
        <f t="shared" si="19"/>
        <v xml:space="preserve"> ITM_5            </v>
      </c>
      <c r="U130" s="7" t="str">
        <f t="shared" si="20"/>
        <v>{63,   ITM_5,           -MNU_ANGLECONV,   -MNU_UNITCONV,     ITM_5,            ITM_U,            ITM_5,            ITM_PHI,          ITM_5               },</v>
      </c>
    </row>
    <row r="131" spans="1:21">
      <c r="A131" s="3" t="str">
        <f>IF(I131&lt;&gt;"           ",'ASSIGN C43'!A131&amp;",  ","")</f>
        <v xml:space="preserve">{64,  </v>
      </c>
      <c r="B131" s="3" t="str">
        <f>IF('ASSIGN C43'!B131&lt;&gt;"",
   IF(MID('ASSIGN C43'!B131,1,1)="-",
      "-"&amp;VLOOKUP(VLOOKUP(MID('ASSIGN C43'!B131,2,100),items.h!$B:$C,2,0),items.h!$C:$D,2,0)&amp;",",
       " "&amp;VLOOKUP(VLOOKUP('ASSIGN C43'!B131,items.h!$B:$C,2,0),items.h!$C:$D,2,0)&amp;","),
   "           ")</f>
        <v xml:space="preserve"> ITM_6,</v>
      </c>
      <c r="C131" s="3" t="str">
        <f>IF('ASSIGN C43'!C131&lt;&gt;"",
   IF(MID('ASSIGN C43'!C131,1,1)="-",
      "-"&amp;VLOOKUP(VLOOKUP(MID('ASSIGN C43'!C131,2,100),items.h!$B:$C,2,0),items.h!$C:$D,2,0)&amp;",",
       " "&amp;VLOOKUP(VLOOKUP('ASSIGN C43'!C131,items.h!$B:$C,2,0),items.h!$C:$D,2,0)&amp;","),
   "           ")</f>
        <v>-MNU_FLAGS,</v>
      </c>
      <c r="D131" s="3" t="str">
        <f>IF('ASSIGN C43'!D131&lt;&gt;"",
   IF(MID('ASSIGN C43'!D131,1,1)="-",
      "-"&amp;VLOOKUP(VLOOKUP(MID('ASSIGN C43'!D131,2,100),items.h!$B:$C,2,0),items.h!$C:$D,2,0)&amp;",",
       " "&amp;VLOOKUP(VLOOKUP('ASSIGN C43'!D131,items.h!$B:$C,2,0),items.h!$C:$D,2,0)&amp;","),
   "           ")</f>
        <v>-MNU_BITS,</v>
      </c>
      <c r="E131" s="3" t="str">
        <f>IF('ASSIGN C43'!E131&lt;&gt;"",
   IF(MID('ASSIGN C43'!E131,1,1)="-",
      "-"&amp;VLOOKUP(VLOOKUP(MID('ASSIGN C43'!E131,2,100),items.h!$B:$C,2,0),items.h!$C:$D,2,0)&amp;",",
       " "&amp;VLOOKUP(VLOOKUP('ASSIGN C43'!E131,items.h!$B:$C,2,0),items.h!$C:$D,2,0)&amp;","),
   "           ")</f>
        <v xml:space="preserve"> ITM_6,</v>
      </c>
      <c r="F131" s="3" t="str">
        <f>IF('ASSIGN C43'!F131&lt;&gt;"",
   IF(MID('ASSIGN C43'!F131,1,1)="-",
      "-"&amp;VLOOKUP(VLOOKUP(MID('ASSIGN C43'!F131,2,100),items.h!$B:$C,2,0),items.h!$C:$D,2,0)&amp;",",
       " "&amp;VLOOKUP(VLOOKUP('ASSIGN C43'!F131,items.h!$B:$C,2,0),items.h!$C:$D,2,0)&amp;","),
   "           ")</f>
        <v xml:space="preserve"> ITM_V,</v>
      </c>
      <c r="G131" s="3" t="str">
        <f>IF('ASSIGN C43'!G131&lt;&gt;"",
   IF(MID('ASSIGN C43'!G131,1,1)="-",
      "-"&amp;VLOOKUP(VLOOKUP(MID('ASSIGN C43'!G131,2,100),items.h!$B:$C,2,0),items.h!$C:$D,2,0)&amp;",",
       " "&amp;VLOOKUP(VLOOKUP('ASSIGN C43'!G131,items.h!$B:$C,2,0),items.h!$C:$D,2,0)&amp;","),
   "           ")</f>
        <v xml:space="preserve"> ITM_6,</v>
      </c>
      <c r="H131" s="3" t="str">
        <f>IF('ASSIGN C43'!H131&lt;&gt;"",
   IF(MID('ASSIGN C43'!H131,1,1)="-",
      "-"&amp;VLOOKUP(VLOOKUP(MID('ASSIGN C43'!H131,2,100),items.h!$B:$C,2,0),items.h!$C:$D,2,0)&amp;",",
       " "&amp;VLOOKUP(VLOOKUP('ASSIGN C43'!H131,items.h!$B:$C,2,0),items.h!$C:$D,2,0)&amp;","),
   "           ")</f>
        <v xml:space="preserve"> ITM_PSI,</v>
      </c>
      <c r="I131" s="3" t="str">
        <f>IF('ASSIGN C43'!I131&lt;&gt;"",
   IF(MID('ASSIGN C43'!I131,1,1)="-",
      "-"&amp;VLOOKUP(VLOOKUP(MID('ASSIGN C43'!I131,2,100),items.h!$B:$C,2,0),items.h!$C:$D,2,0)&amp;"",
       " "&amp;VLOOKUP(VLOOKUP('ASSIGN C43'!I131,items.h!$B:$C,2,0),items.h!$C:$D,2,0)&amp;""),
   "           ")</f>
        <v xml:space="preserve"> ITM_6</v>
      </c>
      <c r="J131" s="3" t="str">
        <f t="shared" si="11"/>
        <v>},</v>
      </c>
      <c r="L131" s="3" t="str">
        <f t="shared" si="12"/>
        <v xml:space="preserve"> ITM_6,           </v>
      </c>
      <c r="M131" s="3" t="str">
        <f t="shared" si="13"/>
        <v xml:space="preserve">-MNU_FLAGS,       </v>
      </c>
      <c r="N131" s="3" t="str">
        <f t="shared" si="14"/>
        <v xml:space="preserve">-MNU_BITS,        </v>
      </c>
      <c r="O131" s="3" t="str">
        <f t="shared" si="15"/>
        <v xml:space="preserve"> ITM_6,           </v>
      </c>
      <c r="P131" s="3" t="str">
        <f t="shared" si="16"/>
        <v xml:space="preserve"> ITM_V,           </v>
      </c>
      <c r="Q131" s="3" t="str">
        <f t="shared" si="17"/>
        <v xml:space="preserve"> ITM_6,           </v>
      </c>
      <c r="R131" s="3" t="str">
        <f t="shared" si="18"/>
        <v xml:space="preserve"> ITM_PSI,         </v>
      </c>
      <c r="S131" s="3" t="str">
        <f t="shared" si="19"/>
        <v xml:space="preserve"> ITM_6            </v>
      </c>
      <c r="U131" s="7" t="str">
        <f t="shared" si="20"/>
        <v>{64,   ITM_6,           -MNU_FLAGS,       -MNU_BITS,         ITM_6,            ITM_V,            ITM_6,            ITM_PSI,          ITM_6               },</v>
      </c>
    </row>
    <row r="132" spans="1:21">
      <c r="A132" s="3" t="str">
        <f>IF(I132&lt;&gt;"           ",'ASSIGN C43'!A132&amp;",  ","")</f>
        <v xml:space="preserve">{65,  </v>
      </c>
      <c r="B132" s="3" t="str">
        <f>IF('ASSIGN C43'!B132&lt;&gt;"",
   IF(MID('ASSIGN C43'!B132,1,1)="-",
      "-"&amp;VLOOKUP(VLOOKUP(MID('ASSIGN C43'!B132,2,100),items.h!$B:$C,2,0),items.h!$C:$D,2,0)&amp;",",
       " "&amp;VLOOKUP(VLOOKUP('ASSIGN C43'!B132,items.h!$B:$C,2,0),items.h!$C:$D,2,0)&amp;","),
   "           ")</f>
        <v xml:space="preserve"> ITM_MULT,</v>
      </c>
      <c r="C132" s="3" t="str">
        <f>IF('ASSIGN C43'!C132&lt;&gt;"",
   IF(MID('ASSIGN C43'!C132,1,1)="-",
      "-"&amp;VLOOKUP(VLOOKUP(MID('ASSIGN C43'!C132,2,100),items.h!$B:$C,2,0),items.h!$C:$D,2,0)&amp;",",
       " "&amp;VLOOKUP(VLOOKUP('ASSIGN C43'!C132,items.h!$B:$C,2,0),items.h!$C:$D,2,0)&amp;","),
   "           ")</f>
        <v>-MNU_PROB,</v>
      </c>
      <c r="D132" s="3" t="str">
        <f>IF('ASSIGN C43'!D132&lt;&gt;"",
   IF(MID('ASSIGN C43'!D132,1,1)="-",
      "-"&amp;VLOOKUP(VLOOKUP(MID('ASSIGN C43'!D132,2,100),items.h!$B:$C,2,0),items.h!$C:$D,2,0)&amp;",",
       " "&amp;VLOOKUP(VLOOKUP('ASSIGN C43'!D132,items.h!$B:$C,2,0),items.h!$C:$D,2,0)&amp;","),
   "           ")</f>
        <v>-MNU_INTS,</v>
      </c>
      <c r="E132" s="3" t="str">
        <f>IF('ASSIGN C43'!E132&lt;&gt;"",
   IF(MID('ASSIGN C43'!E132,1,1)="-",
      "-"&amp;VLOOKUP(VLOOKUP(MID('ASSIGN C43'!E132,2,100),items.h!$B:$C,2,0),items.h!$C:$D,2,0)&amp;",",
       " "&amp;VLOOKUP(VLOOKUP('ASSIGN C43'!E132,items.h!$B:$C,2,0),items.h!$C:$D,2,0)&amp;","),
   "           ")</f>
        <v xml:space="preserve"> ITM_CROSS,</v>
      </c>
      <c r="F132" s="3" t="str">
        <f>IF('ASSIGN C43'!F132&lt;&gt;"",
   IF(MID('ASSIGN C43'!F132,1,1)="-",
      "-"&amp;VLOOKUP(VLOOKUP(MID('ASSIGN C43'!F132,2,100),items.h!$B:$C,2,0),items.h!$C:$D,2,0)&amp;",",
       " "&amp;VLOOKUP(VLOOKUP('ASSIGN C43'!F132,items.h!$B:$C,2,0),items.h!$C:$D,2,0)&amp;","),
   "           ")</f>
        <v xml:space="preserve"> ITM_W,</v>
      </c>
      <c r="G132" s="3" t="str">
        <f>IF('ASSIGN C43'!G132&lt;&gt;"",
   IF(MID('ASSIGN C43'!G132,1,1)="-",
      "-"&amp;VLOOKUP(VLOOKUP(MID('ASSIGN C43'!G132,2,100),items.h!$B:$C,2,0),items.h!$C:$D,2,0)&amp;",",
       " "&amp;VLOOKUP(VLOOKUP('ASSIGN C43'!G132,items.h!$B:$C,2,0),items.h!$C:$D,2,0)&amp;","),
   "           ")</f>
        <v xml:space="preserve"> ITM_CROSS,</v>
      </c>
      <c r="H132" s="3" t="str">
        <f>IF('ASSIGN C43'!H132&lt;&gt;"",
   IF(MID('ASSIGN C43'!H132,1,1)="-",
      "-"&amp;VLOOKUP(VLOOKUP(MID('ASSIGN C43'!H132,2,100),items.h!$B:$C,2,0),items.h!$C:$D,2,0)&amp;",",
       " "&amp;VLOOKUP(VLOOKUP('ASSIGN C43'!H132,items.h!$B:$C,2,0),items.h!$C:$D,2,0)&amp;","),
   "           ")</f>
        <v xml:space="preserve"> ITM_OMEGA,</v>
      </c>
      <c r="I132" s="3" t="str">
        <f>IF('ASSIGN C43'!I132&lt;&gt;"",
   IF(MID('ASSIGN C43'!I132,1,1)="-",
      "-"&amp;VLOOKUP(VLOOKUP(MID('ASSIGN C43'!I132,2,100),items.h!$B:$C,2,0),items.h!$C:$D,2,0)&amp;"",
       " "&amp;VLOOKUP(VLOOKUP('ASSIGN C43'!I132,items.h!$B:$C,2,0),items.h!$C:$D,2,0)&amp;""),
   "           ")</f>
        <v xml:space="preserve"> ITM_MULT</v>
      </c>
      <c r="J132" s="3" t="str">
        <f t="shared" si="11"/>
        <v>},</v>
      </c>
      <c r="L132" s="3" t="str">
        <f t="shared" si="12"/>
        <v xml:space="preserve"> ITM_MULT,        </v>
      </c>
      <c r="M132" s="3" t="str">
        <f t="shared" si="13"/>
        <v xml:space="preserve">-MNU_PROB,        </v>
      </c>
      <c r="N132" s="3" t="str">
        <f t="shared" si="14"/>
        <v xml:space="preserve">-MNU_INTS,        </v>
      </c>
      <c r="O132" s="3" t="str">
        <f t="shared" si="15"/>
        <v xml:space="preserve"> ITM_CROSS,       </v>
      </c>
      <c r="P132" s="3" t="str">
        <f t="shared" si="16"/>
        <v xml:space="preserve"> ITM_W,           </v>
      </c>
      <c r="Q132" s="3" t="str">
        <f t="shared" si="17"/>
        <v xml:space="preserve"> ITM_CROSS,       </v>
      </c>
      <c r="R132" s="3" t="str">
        <f t="shared" si="18"/>
        <v xml:space="preserve"> ITM_OMEGA,       </v>
      </c>
      <c r="S132" s="3" t="str">
        <f t="shared" si="19"/>
        <v xml:space="preserve"> ITM_MULT         </v>
      </c>
      <c r="U132" s="7" t="str">
        <f t="shared" si="20"/>
        <v>{65,   ITM_MULT,        -MNU_PROB,        -MNU_INTS,         ITM_CROSS,        ITM_W,            ITM_CROSS,        ITM_OMEGA,        ITM_MULT            },</v>
      </c>
    </row>
    <row r="133" spans="1:21">
      <c r="A133" s="3" t="str">
        <f>IF(I133&lt;&gt;"           ",'ASSIGN C43'!A133&amp;",  ","")</f>
        <v/>
      </c>
      <c r="B133" s="3" t="str">
        <f>IF('ASSIGN C43'!B133&lt;&gt;"",
   IF(MID('ASSIGN C43'!B133,1,1)="-",
      "-"&amp;VLOOKUP(VLOOKUP(MID('ASSIGN C43'!B133,2,100),items.h!$B:$C,2,0),items.h!$C:$D,2,0)&amp;",",
       " "&amp;VLOOKUP(VLOOKUP('ASSIGN C43'!B133,items.h!$B:$C,2,0),items.h!$C:$D,2,0)&amp;","),
   "           ")</f>
        <v xml:space="preserve">           </v>
      </c>
      <c r="C133" s="3" t="str">
        <f>IF('ASSIGN C43'!C133&lt;&gt;"",
   IF(MID('ASSIGN C43'!C133,1,1)="-",
      "-"&amp;VLOOKUP(VLOOKUP(MID('ASSIGN C43'!C133,2,100),items.h!$B:$C,2,0),items.h!$C:$D,2,0)&amp;",",
       " "&amp;VLOOKUP(VLOOKUP('ASSIGN C43'!C133,items.h!$B:$C,2,0),items.h!$C:$D,2,0)&amp;","),
   "           ")</f>
        <v xml:space="preserve">           </v>
      </c>
      <c r="D133" s="3" t="str">
        <f>IF('ASSIGN C43'!D133&lt;&gt;"",
   IF(MID('ASSIGN C43'!D133,1,1)="-",
      "-"&amp;VLOOKUP(VLOOKUP(MID('ASSIGN C43'!D133,2,100),items.h!$B:$C,2,0),items.h!$C:$D,2,0)&amp;",",
       " "&amp;VLOOKUP(VLOOKUP('ASSIGN C43'!D133,items.h!$B:$C,2,0),items.h!$C:$D,2,0)&amp;","),
   "           ")</f>
        <v xml:space="preserve">           </v>
      </c>
      <c r="E133" s="3" t="str">
        <f>IF('ASSIGN C43'!E133&lt;&gt;"",
   IF(MID('ASSIGN C43'!E133,1,1)="-",
      "-"&amp;VLOOKUP(VLOOKUP(MID('ASSIGN C43'!E133,2,100),items.h!$B:$C,2,0),items.h!$C:$D,2,0)&amp;",",
       " "&amp;VLOOKUP(VLOOKUP('ASSIGN C43'!E133,items.h!$B:$C,2,0),items.h!$C:$D,2,0)&amp;","),
   "           ")</f>
        <v xml:space="preserve">           </v>
      </c>
      <c r="F133" s="3" t="str">
        <f>IF('ASSIGN C43'!F133&lt;&gt;"",
   IF(MID('ASSIGN C43'!F133,1,1)="-",
      "-"&amp;VLOOKUP(VLOOKUP(MID('ASSIGN C43'!F133,2,100),items.h!$B:$C,2,0),items.h!$C:$D,2,0)&amp;",",
       " "&amp;VLOOKUP(VLOOKUP('ASSIGN C43'!F133,items.h!$B:$C,2,0),items.h!$C:$D,2,0)&amp;","),
   "           ")</f>
        <v xml:space="preserve">           </v>
      </c>
      <c r="G133" s="3" t="str">
        <f>IF('ASSIGN C43'!G133&lt;&gt;"",
   IF(MID('ASSIGN C43'!G133,1,1)="-",
      "-"&amp;VLOOKUP(VLOOKUP(MID('ASSIGN C43'!G133,2,100),items.h!$B:$C,2,0),items.h!$C:$D,2,0)&amp;",",
       " "&amp;VLOOKUP(VLOOKUP('ASSIGN C43'!G133,items.h!$B:$C,2,0),items.h!$C:$D,2,0)&amp;","),
   "           ")</f>
        <v xml:space="preserve">           </v>
      </c>
      <c r="H133" s="3" t="str">
        <f>IF('ASSIGN C43'!H133&lt;&gt;"",
   IF(MID('ASSIGN C43'!H133,1,1)="-",
      "-"&amp;VLOOKUP(VLOOKUP(MID('ASSIGN C43'!H133,2,100),items.h!$B:$C,2,0),items.h!$C:$D,2,0)&amp;",",
       " "&amp;VLOOKUP(VLOOKUP('ASSIGN C43'!H133,items.h!$B:$C,2,0),items.h!$C:$D,2,0)&amp;","),
   "           ")</f>
        <v xml:space="preserve">           </v>
      </c>
      <c r="I133" s="3" t="str">
        <f>IF('ASSIGN C43'!I133&lt;&gt;"",
   IF(MID('ASSIGN C43'!I133,1,1)="-",
      "-"&amp;VLOOKUP(VLOOKUP(MID('ASSIGN C43'!I133,2,100),items.h!$B:$C,2,0),items.h!$C:$D,2,0)&amp;"",
       " "&amp;VLOOKUP(VLOOKUP('ASSIGN C43'!I133,items.h!$B:$C,2,0),items.h!$C:$D,2,0)&amp;""),
   "           ")</f>
        <v xml:space="preserve">           </v>
      </c>
      <c r="J133" s="3" t="str">
        <f t="shared" si="11"/>
        <v/>
      </c>
      <c r="L133" s="3" t="str">
        <f t="shared" si="12"/>
        <v xml:space="preserve">                  </v>
      </c>
      <c r="M133" s="3" t="str">
        <f t="shared" si="13"/>
        <v xml:space="preserve">                  </v>
      </c>
      <c r="N133" s="3" t="str">
        <f t="shared" si="14"/>
        <v xml:space="preserve">                  </v>
      </c>
      <c r="O133" s="3" t="str">
        <f t="shared" si="15"/>
        <v xml:space="preserve">                  </v>
      </c>
      <c r="P133" s="3" t="str">
        <f t="shared" si="16"/>
        <v xml:space="preserve">                  </v>
      </c>
      <c r="Q133" s="3" t="str">
        <f t="shared" si="17"/>
        <v xml:space="preserve">                  </v>
      </c>
      <c r="R133" s="3" t="str">
        <f t="shared" si="18"/>
        <v xml:space="preserve">                  </v>
      </c>
      <c r="S133" s="3" t="str">
        <f t="shared" si="19"/>
        <v xml:space="preserve">                  </v>
      </c>
      <c r="U133" s="7" t="str">
        <f t="shared" si="20"/>
        <v xml:space="preserve">                                                                                                                                                   </v>
      </c>
    </row>
    <row r="134" spans="1:21">
      <c r="A134" s="3" t="str">
        <f>IF(I134&lt;&gt;"           ",'ASSIGN C43'!A134&amp;",  ","")</f>
        <v xml:space="preserve">{71,  </v>
      </c>
      <c r="B134" s="3" t="str">
        <f>IF('ASSIGN C43'!B134&lt;&gt;"",
   IF(MID('ASSIGN C43'!B134,1,1)="-",
      "-"&amp;VLOOKUP(VLOOKUP(MID('ASSIGN C43'!B134,2,100),items.h!$B:$C,2,0),items.h!$C:$D,2,0)&amp;",",
       " "&amp;VLOOKUP(VLOOKUP('ASSIGN C43'!B134,items.h!$B:$C,2,0),items.h!$C:$D,2,0)&amp;","),
   "           ")</f>
        <v xml:space="preserve"> KEY_fg,</v>
      </c>
      <c r="C134" s="3" t="str">
        <f>IF('ASSIGN C43'!C134&lt;&gt;"",
   IF(MID('ASSIGN C43'!C134,1,1)="-",
      "-"&amp;VLOOKUP(VLOOKUP(MID('ASSIGN C43'!C134,2,100),items.h!$B:$C,2,0),items.h!$C:$D,2,0)&amp;",",
       " "&amp;VLOOKUP(VLOOKUP('ASSIGN C43'!C134,items.h!$B:$C,2,0),items.h!$C:$D,2,0)&amp;","),
   "           ")</f>
        <v xml:space="preserve"> ITM_NULL,</v>
      </c>
      <c r="D134" s="3" t="str">
        <f>IF('ASSIGN C43'!D134&lt;&gt;"",
   IF(MID('ASSIGN C43'!D134,1,1)="-",
      "-"&amp;VLOOKUP(VLOOKUP(MID('ASSIGN C43'!D134,2,100),items.h!$B:$C,2,0),items.h!$C:$D,2,0)&amp;",",
       " "&amp;VLOOKUP(VLOOKUP('ASSIGN C43'!D134,items.h!$B:$C,2,0),items.h!$C:$D,2,0)&amp;","),
   "           ")</f>
        <v xml:space="preserve"> ITM_NULL,</v>
      </c>
      <c r="E134" s="3" t="str">
        <f>IF('ASSIGN C43'!E134&lt;&gt;"",
   IF(MID('ASSIGN C43'!E134,1,1)="-",
      "-"&amp;VLOOKUP(VLOOKUP(MID('ASSIGN C43'!E134,2,100),items.h!$B:$C,2,0),items.h!$C:$D,2,0)&amp;",",
       " "&amp;VLOOKUP(VLOOKUP('ASSIGN C43'!E134,items.h!$B:$C,2,0),items.h!$C:$D,2,0)&amp;","),
   "           ")</f>
        <v xml:space="preserve"> KEY_fg,</v>
      </c>
      <c r="F134" s="3" t="str">
        <f>IF('ASSIGN C43'!F134&lt;&gt;"",
   IF(MID('ASSIGN C43'!F134,1,1)="-",
      "-"&amp;VLOOKUP(VLOOKUP(MID('ASSIGN C43'!F134,2,100),items.h!$B:$C,2,0),items.h!$C:$D,2,0)&amp;",",
       " "&amp;VLOOKUP(VLOOKUP('ASSIGN C43'!F134,items.h!$B:$C,2,0),items.h!$C:$D,2,0)&amp;","),
   "           ")</f>
        <v xml:space="preserve"> KEY_fg,</v>
      </c>
      <c r="G134" s="3" t="str">
        <f>IF('ASSIGN C43'!G134&lt;&gt;"",
   IF(MID('ASSIGN C43'!G134,1,1)="-",
      "-"&amp;VLOOKUP(VLOOKUP(MID('ASSIGN C43'!G134,2,100),items.h!$B:$C,2,0),items.h!$C:$D,2,0)&amp;",",
       " "&amp;VLOOKUP(VLOOKUP('ASSIGN C43'!G134,items.h!$B:$C,2,0),items.h!$C:$D,2,0)&amp;","),
   "           ")</f>
        <v xml:space="preserve"> ITM_NULL,</v>
      </c>
      <c r="H134" s="3" t="str">
        <f>IF('ASSIGN C43'!H134&lt;&gt;"",
   IF(MID('ASSIGN C43'!H134,1,1)="-",
      "-"&amp;VLOOKUP(VLOOKUP(MID('ASSIGN C43'!H134,2,100),items.h!$B:$C,2,0),items.h!$C:$D,2,0)&amp;",",
       " "&amp;VLOOKUP(VLOOKUP('ASSIGN C43'!H134,items.h!$B:$C,2,0),items.h!$C:$D,2,0)&amp;","),
   "           ")</f>
        <v xml:space="preserve"> ITM_NULL,</v>
      </c>
      <c r="I134" s="3" t="str">
        <f>IF('ASSIGN C43'!I134&lt;&gt;"",
   IF(MID('ASSIGN C43'!I134,1,1)="-",
      "-"&amp;VLOOKUP(VLOOKUP(MID('ASSIGN C43'!I134,2,100),items.h!$B:$C,2,0),items.h!$C:$D,2,0)&amp;"",
       " "&amp;VLOOKUP(VLOOKUP('ASSIGN C43'!I134,items.h!$B:$C,2,0),items.h!$C:$D,2,0)&amp;""),
   "           ")</f>
        <v xml:space="preserve"> KEY_fg</v>
      </c>
      <c r="J134" s="3" t="str">
        <f t="shared" ref="J134:J143" si="21">IF(I134&lt;&gt;"           ","},","")</f>
        <v>},</v>
      </c>
      <c r="L134" s="3" t="str">
        <f t="shared" ref="L134:L144" si="22">MID(B134&amp;"                      ",1,$L$1)</f>
        <v xml:space="preserve"> KEY_fg,          </v>
      </c>
      <c r="M134" s="3" t="str">
        <f t="shared" ref="M134:M144" si="23">MID(C134&amp;"                      ",1,$L$1)</f>
        <v xml:space="preserve"> ITM_NULL,        </v>
      </c>
      <c r="N134" s="3" t="str">
        <f t="shared" ref="N134:N144" si="24">MID(D134&amp;"                      ",1,$L$1)</f>
        <v xml:space="preserve"> ITM_NULL,        </v>
      </c>
      <c r="O134" s="3" t="str">
        <f t="shared" ref="O134:O144" si="25">MID(E134&amp;"                      ",1,$L$1)</f>
        <v xml:space="preserve"> KEY_fg,          </v>
      </c>
      <c r="P134" s="3" t="str">
        <f t="shared" ref="P134:P144" si="26">MID(F134&amp;"                      ",1,$L$1)</f>
        <v xml:space="preserve"> KEY_fg,          </v>
      </c>
      <c r="Q134" s="3" t="str">
        <f t="shared" ref="Q134:Q144" si="27">MID(G134&amp;"                      ",1,$L$1)</f>
        <v xml:space="preserve"> ITM_NULL,        </v>
      </c>
      <c r="R134" s="3" t="str">
        <f t="shared" ref="R134:R144" si="28">MID(H134&amp;"                      ",1,$L$1)</f>
        <v xml:space="preserve"> ITM_NULL,        </v>
      </c>
      <c r="S134" s="3" t="str">
        <f t="shared" ref="S134:S144" si="29">MID(I134&amp;"                      ",1,$L$1)</f>
        <v xml:space="preserve"> KEY_fg           </v>
      </c>
      <c r="U134" s="7" t="str">
        <f t="shared" ref="U134:U144" si="30">A134&amp;L134&amp;M134&amp;N134&amp;O134&amp;P134&amp;Q134&amp;R134&amp;S134&amp;"   "&amp;J134</f>
        <v>{71,   KEY_fg,           ITM_NULL,         ITM_NULL,         KEY_fg,           KEY_fg,           ITM_NULL,         ITM_NULL,         KEY_fg              },</v>
      </c>
    </row>
    <row r="135" spans="1:21">
      <c r="A135" s="3" t="str">
        <f>IF(I135&lt;&gt;"           ",'ASSIGN C43'!A135&amp;",  ","")</f>
        <v xml:space="preserve">{72,  </v>
      </c>
      <c r="B135" s="3" t="str">
        <f>IF('ASSIGN C43'!B135&lt;&gt;"",
   IF(MID('ASSIGN C43'!B135,1,1)="-",
      "-"&amp;VLOOKUP(VLOOKUP(MID('ASSIGN C43'!B135,2,100),items.h!$B:$C,2,0),items.h!$C:$D,2,0)&amp;",",
       " "&amp;VLOOKUP(VLOOKUP('ASSIGN C43'!B135,items.h!$B:$C,2,0),items.h!$C:$D,2,0)&amp;","),
   "           ")</f>
        <v xml:space="preserve"> ITM_1,</v>
      </c>
      <c r="C135" s="3" t="str">
        <f>IF('ASSIGN C43'!C135&lt;&gt;"",
   IF(MID('ASSIGN C43'!C135,1,1)="-",
      "-"&amp;VLOOKUP(VLOOKUP(MID('ASSIGN C43'!C135,2,100),items.h!$B:$C,2,0),items.h!$C:$D,2,0)&amp;",",
       " "&amp;VLOOKUP(VLOOKUP('ASSIGN C43'!C135,items.h!$B:$C,2,0),items.h!$C:$D,2,0)&amp;","),
   "           ")</f>
        <v xml:space="preserve"> ITM_ASSIGN,</v>
      </c>
      <c r="D135" s="3" t="str">
        <f>IF('ASSIGN C43'!D135&lt;&gt;"",
   IF(MID('ASSIGN C43'!D135,1,1)="-",
      "-"&amp;VLOOKUP(VLOOKUP(MID('ASSIGN C43'!D135,2,100),items.h!$B:$C,2,0),items.h!$C:$D,2,0)&amp;",",
       " "&amp;VLOOKUP(VLOOKUP('ASSIGN C43'!D135,items.h!$B:$C,2,0),items.h!$C:$D,2,0)&amp;","),
   "           ")</f>
        <v>-MNU_ASN,</v>
      </c>
      <c r="E135" s="3" t="str">
        <f>IF('ASSIGN C43'!E135&lt;&gt;"",
   IF(MID('ASSIGN C43'!E135,1,1)="-",
      "-"&amp;VLOOKUP(VLOOKUP(MID('ASSIGN C43'!E135,2,100),items.h!$B:$C,2,0),items.h!$C:$D,2,0)&amp;",",
       " "&amp;VLOOKUP(VLOOKUP('ASSIGN C43'!E135,items.h!$B:$C,2,0),items.h!$C:$D,2,0)&amp;","),
   "           ")</f>
        <v xml:space="preserve"> ITM_1,</v>
      </c>
      <c r="F135" s="3" t="str">
        <f>IF('ASSIGN C43'!F135&lt;&gt;"",
   IF(MID('ASSIGN C43'!F135,1,1)="-",
      "-"&amp;VLOOKUP(VLOOKUP(MID('ASSIGN C43'!F135,2,100),items.h!$B:$C,2,0),items.h!$C:$D,2,0)&amp;",",
       " "&amp;VLOOKUP(VLOOKUP('ASSIGN C43'!F135,items.h!$B:$C,2,0),items.h!$C:$D,2,0)&amp;","),
   "           ")</f>
        <v xml:space="preserve"> ITM_X,</v>
      </c>
      <c r="G135" s="3" t="str">
        <f>IF('ASSIGN C43'!G135&lt;&gt;"",
   IF(MID('ASSIGN C43'!G135,1,1)="-",
      "-"&amp;VLOOKUP(VLOOKUP(MID('ASSIGN C43'!G135,2,100),items.h!$B:$C,2,0),items.h!$C:$D,2,0)&amp;",",
       " "&amp;VLOOKUP(VLOOKUP('ASSIGN C43'!G135,items.h!$B:$C,2,0),items.h!$C:$D,2,0)&amp;","),
   "           ")</f>
        <v xml:space="preserve"> ITM_1,</v>
      </c>
      <c r="H135" s="3" t="str">
        <f>IF('ASSIGN C43'!H135&lt;&gt;"",
   IF(MID('ASSIGN C43'!H135,1,1)="-",
      "-"&amp;VLOOKUP(VLOOKUP(MID('ASSIGN C43'!H135,2,100),items.h!$B:$C,2,0),items.h!$C:$D,2,0)&amp;",",
       " "&amp;VLOOKUP(VLOOKUP('ASSIGN C43'!H135,items.h!$B:$C,2,0),items.h!$C:$D,2,0)&amp;","),
   "           ")</f>
        <v xml:space="preserve"> ITM_XI,</v>
      </c>
      <c r="I135" s="3" t="str">
        <f>IF('ASSIGN C43'!I135&lt;&gt;"",
   IF(MID('ASSIGN C43'!I135,1,1)="-",
      "-"&amp;VLOOKUP(VLOOKUP(MID('ASSIGN C43'!I135,2,100),items.h!$B:$C,2,0),items.h!$C:$D,2,0)&amp;"",
       " "&amp;VLOOKUP(VLOOKUP('ASSIGN C43'!I135,items.h!$B:$C,2,0),items.h!$C:$D,2,0)&amp;""),
   "           ")</f>
        <v xml:space="preserve"> ITM_1</v>
      </c>
      <c r="J135" s="3" t="str">
        <f t="shared" si="21"/>
        <v>},</v>
      </c>
      <c r="L135" s="3" t="str">
        <f t="shared" si="22"/>
        <v xml:space="preserve"> ITM_1,           </v>
      </c>
      <c r="M135" s="3" t="str">
        <f t="shared" si="23"/>
        <v xml:space="preserve"> ITM_ASSIGN,      </v>
      </c>
      <c r="N135" s="3" t="str">
        <f t="shared" si="24"/>
        <v xml:space="preserve">-MNU_ASN,         </v>
      </c>
      <c r="O135" s="3" t="str">
        <f t="shared" si="25"/>
        <v xml:space="preserve"> ITM_1,           </v>
      </c>
      <c r="P135" s="3" t="str">
        <f t="shared" si="26"/>
        <v xml:space="preserve"> ITM_X,           </v>
      </c>
      <c r="Q135" s="3" t="str">
        <f t="shared" si="27"/>
        <v xml:space="preserve"> ITM_1,           </v>
      </c>
      <c r="R135" s="3" t="str">
        <f t="shared" si="28"/>
        <v xml:space="preserve"> ITM_XI,          </v>
      </c>
      <c r="S135" s="3" t="str">
        <f t="shared" si="29"/>
        <v xml:space="preserve"> ITM_1            </v>
      </c>
      <c r="U135" s="7" t="str">
        <f t="shared" si="30"/>
        <v>{72,   ITM_1,            ITM_ASSIGN,      -MNU_ASN,          ITM_1,            ITM_X,            ITM_1,            ITM_XI,           ITM_1               },</v>
      </c>
    </row>
    <row r="136" spans="1:21">
      <c r="A136" s="3" t="str">
        <f>IF(I136&lt;&gt;"           ",'ASSIGN C43'!A136&amp;",  ","")</f>
        <v xml:space="preserve">{73,  </v>
      </c>
      <c r="B136" s="3" t="str">
        <f>IF('ASSIGN C43'!B136&lt;&gt;"",
   IF(MID('ASSIGN C43'!B136,1,1)="-",
      "-"&amp;VLOOKUP(VLOOKUP(MID('ASSIGN C43'!B136,2,100),items.h!$B:$C,2,0),items.h!$C:$D,2,0)&amp;",",
       " "&amp;VLOOKUP(VLOOKUP('ASSIGN C43'!B136,items.h!$B:$C,2,0),items.h!$C:$D,2,0)&amp;","),
   "           ")</f>
        <v xml:space="preserve"> ITM_2,</v>
      </c>
      <c r="C136" s="3" t="str">
        <f>IF('ASSIGN C43'!C136&lt;&gt;"",
   IF(MID('ASSIGN C43'!C136,1,1)="-",
      "-"&amp;VLOOKUP(VLOOKUP(MID('ASSIGN C43'!C136,2,100),items.h!$B:$C,2,0),items.h!$C:$D,2,0)&amp;",",
       " "&amp;VLOOKUP(VLOOKUP('ASSIGN C43'!C136,items.h!$B:$C,2,0),items.h!$C:$D,2,0)&amp;","),
   "           ")</f>
        <v xml:space="preserve"> ITM_USERMODE,</v>
      </c>
      <c r="D136" s="3" t="str">
        <f>IF('ASSIGN C43'!D136&lt;&gt;"",
   IF(MID('ASSIGN C43'!D136,1,1)="-",
      "-"&amp;VLOOKUP(VLOOKUP(MID('ASSIGN C43'!D136,2,100),items.h!$B:$C,2,0),items.h!$C:$D,2,0)&amp;",",
       " "&amp;VLOOKUP(VLOOKUP('ASSIGN C43'!D136,items.h!$B:$C,2,0),items.h!$C:$D,2,0)&amp;","),
   "           ")</f>
        <v>-MNU_LOOP,</v>
      </c>
      <c r="E136" s="3" t="str">
        <f>IF('ASSIGN C43'!E136&lt;&gt;"",
   IF(MID('ASSIGN C43'!E136,1,1)="-",
      "-"&amp;VLOOKUP(VLOOKUP(MID('ASSIGN C43'!E136,2,100),items.h!$B:$C,2,0),items.h!$C:$D,2,0)&amp;",",
       " "&amp;VLOOKUP(VLOOKUP('ASSIGN C43'!E136,items.h!$B:$C,2,0),items.h!$C:$D,2,0)&amp;","),
   "           ")</f>
        <v xml:space="preserve"> ITM_2,</v>
      </c>
      <c r="F136" s="3" t="str">
        <f>IF('ASSIGN C43'!F136&lt;&gt;"",
   IF(MID('ASSIGN C43'!F136,1,1)="-",
      "-"&amp;VLOOKUP(VLOOKUP(MID('ASSIGN C43'!F136,2,100),items.h!$B:$C,2,0),items.h!$C:$D,2,0)&amp;",",
       " "&amp;VLOOKUP(VLOOKUP('ASSIGN C43'!F136,items.h!$B:$C,2,0),items.h!$C:$D,2,0)&amp;","),
   "           ")</f>
        <v xml:space="preserve"> ITM_Y,</v>
      </c>
      <c r="G136" s="3" t="str">
        <f>IF('ASSIGN C43'!G136&lt;&gt;"",
   IF(MID('ASSIGN C43'!G136,1,1)="-",
      "-"&amp;VLOOKUP(VLOOKUP(MID('ASSIGN C43'!G136,2,100),items.h!$B:$C,2,0),items.h!$C:$D,2,0)&amp;",",
       " "&amp;VLOOKUP(VLOOKUP('ASSIGN C43'!G136,items.h!$B:$C,2,0),items.h!$C:$D,2,0)&amp;","),
   "           ")</f>
        <v xml:space="preserve"> ITM_2,</v>
      </c>
      <c r="H136" s="3" t="str">
        <f>IF('ASSIGN C43'!H136&lt;&gt;"",
   IF(MID('ASSIGN C43'!H136,1,1)="-",
      "-"&amp;VLOOKUP(VLOOKUP(MID('ASSIGN C43'!H136,2,100),items.h!$B:$C,2,0),items.h!$C:$D,2,0)&amp;",",
       " "&amp;VLOOKUP(VLOOKUP('ASSIGN C43'!H136,items.h!$B:$C,2,0),items.h!$C:$D,2,0)&amp;","),
   "           ")</f>
        <v xml:space="preserve"> ITM_UPSILON,</v>
      </c>
      <c r="I136" s="3" t="str">
        <f>IF('ASSIGN C43'!I136&lt;&gt;"",
   IF(MID('ASSIGN C43'!I136,1,1)="-",
      "-"&amp;VLOOKUP(VLOOKUP(MID('ASSIGN C43'!I136,2,100),items.h!$B:$C,2,0),items.h!$C:$D,2,0)&amp;"",
       " "&amp;VLOOKUP(VLOOKUP('ASSIGN C43'!I136,items.h!$B:$C,2,0),items.h!$C:$D,2,0)&amp;""),
   "           ")</f>
        <v xml:space="preserve"> ITM_2</v>
      </c>
      <c r="J136" s="3" t="str">
        <f t="shared" si="21"/>
        <v>},</v>
      </c>
      <c r="L136" s="3" t="str">
        <f t="shared" si="22"/>
        <v xml:space="preserve"> ITM_2,           </v>
      </c>
      <c r="M136" s="3" t="str">
        <f t="shared" si="23"/>
        <v xml:space="preserve"> ITM_USERMODE,    </v>
      </c>
      <c r="N136" s="3" t="str">
        <f t="shared" si="24"/>
        <v xml:space="preserve">-MNU_LOOP,        </v>
      </c>
      <c r="O136" s="3" t="str">
        <f t="shared" si="25"/>
        <v xml:space="preserve"> ITM_2,           </v>
      </c>
      <c r="P136" s="3" t="str">
        <f t="shared" si="26"/>
        <v xml:space="preserve"> ITM_Y,           </v>
      </c>
      <c r="Q136" s="3" t="str">
        <f t="shared" si="27"/>
        <v xml:space="preserve"> ITM_2,           </v>
      </c>
      <c r="R136" s="3" t="str">
        <f t="shared" si="28"/>
        <v xml:space="preserve"> ITM_UPSILON,     </v>
      </c>
      <c r="S136" s="3" t="str">
        <f t="shared" si="29"/>
        <v xml:space="preserve"> ITM_2            </v>
      </c>
      <c r="U136" s="7" t="str">
        <f t="shared" si="30"/>
        <v>{73,   ITM_2,            ITM_USERMODE,    -MNU_LOOP,         ITM_2,            ITM_Y,            ITM_2,            ITM_UPSILON,      ITM_2               },</v>
      </c>
    </row>
    <row r="137" spans="1:21">
      <c r="A137" s="3" t="str">
        <f>IF(I137&lt;&gt;"           ",'ASSIGN C43'!A137&amp;",  ","")</f>
        <v xml:space="preserve">{74,  </v>
      </c>
      <c r="B137" s="3" t="str">
        <f>IF('ASSIGN C43'!B137&lt;&gt;"",
   IF(MID('ASSIGN C43'!B137,1,1)="-",
      "-"&amp;VLOOKUP(VLOOKUP(MID('ASSIGN C43'!B137,2,100),items.h!$B:$C,2,0),items.h!$C:$D,2,0)&amp;",",
       " "&amp;VLOOKUP(VLOOKUP('ASSIGN C43'!B137,items.h!$B:$C,2,0),items.h!$C:$D,2,0)&amp;","),
   "           ")</f>
        <v xml:space="preserve"> ITM_3,</v>
      </c>
      <c r="C137" s="3" t="str">
        <f>IF('ASSIGN C43'!C137&lt;&gt;"",
   IF(MID('ASSIGN C43'!C137,1,1)="-",
      "-"&amp;VLOOKUP(VLOOKUP(MID('ASSIGN C43'!C137,2,100),items.h!$B:$C,2,0),items.h!$C:$D,2,0)&amp;",",
       " "&amp;VLOOKUP(VLOOKUP('ASSIGN C43'!C137,items.h!$B:$C,2,0),items.h!$C:$D,2,0)&amp;","),
   "           ")</f>
        <v>-MNU_PFN,</v>
      </c>
      <c r="D137" s="3" t="str">
        <f>IF('ASSIGN C43'!D137&lt;&gt;"",
   IF(MID('ASSIGN C43'!D137,1,1)="-",
      "-"&amp;VLOOKUP(VLOOKUP(MID('ASSIGN C43'!D137,2,100),items.h!$B:$C,2,0),items.h!$C:$D,2,0)&amp;",",
       " "&amp;VLOOKUP(VLOOKUP('ASSIGN C43'!D137,items.h!$B:$C,2,0),items.h!$C:$D,2,0)&amp;","),
   "           ")</f>
        <v>-MNU_TEST,</v>
      </c>
      <c r="E137" s="3" t="str">
        <f>IF('ASSIGN C43'!E137&lt;&gt;"",
   IF(MID('ASSIGN C43'!E137,1,1)="-",
      "-"&amp;VLOOKUP(VLOOKUP(MID('ASSIGN C43'!E137,2,100),items.h!$B:$C,2,0),items.h!$C:$D,2,0)&amp;",",
       " "&amp;VLOOKUP(VLOOKUP('ASSIGN C43'!E137,items.h!$B:$C,2,0),items.h!$C:$D,2,0)&amp;","),
   "           ")</f>
        <v xml:space="preserve"> ITM_3,</v>
      </c>
      <c r="F137" s="3" t="str">
        <f>IF('ASSIGN C43'!F137&lt;&gt;"",
   IF(MID('ASSIGN C43'!F137,1,1)="-",
      "-"&amp;VLOOKUP(VLOOKUP(MID('ASSIGN C43'!F137,2,100),items.h!$B:$C,2,0),items.h!$C:$D,2,0)&amp;",",
       " "&amp;VLOOKUP(VLOOKUP('ASSIGN C43'!F137,items.h!$B:$C,2,0),items.h!$C:$D,2,0)&amp;","),
   "           ")</f>
        <v xml:space="preserve"> ITM_Z,</v>
      </c>
      <c r="G137" s="3" t="str">
        <f>IF('ASSIGN C43'!G137&lt;&gt;"",
   IF(MID('ASSIGN C43'!G137,1,1)="-",
      "-"&amp;VLOOKUP(VLOOKUP(MID('ASSIGN C43'!G137,2,100),items.h!$B:$C,2,0),items.h!$C:$D,2,0)&amp;",",
       " "&amp;VLOOKUP(VLOOKUP('ASSIGN C43'!G137,items.h!$B:$C,2,0),items.h!$C:$D,2,0)&amp;","),
   "           ")</f>
        <v xml:space="preserve"> ITM_3,</v>
      </c>
      <c r="H137" s="3" t="str">
        <f>IF('ASSIGN C43'!H137&lt;&gt;"",
   IF(MID('ASSIGN C43'!H137,1,1)="-",
      "-"&amp;VLOOKUP(VLOOKUP(MID('ASSIGN C43'!H137,2,100),items.h!$B:$C,2,0),items.h!$C:$D,2,0)&amp;",",
       " "&amp;VLOOKUP(VLOOKUP('ASSIGN C43'!H137,items.h!$B:$C,2,0),items.h!$C:$D,2,0)&amp;","),
   "           ")</f>
        <v xml:space="preserve"> ITM_ZETA,</v>
      </c>
      <c r="I137" s="3" t="str">
        <f>IF('ASSIGN C43'!I137&lt;&gt;"",
   IF(MID('ASSIGN C43'!I137,1,1)="-",
      "-"&amp;VLOOKUP(VLOOKUP(MID('ASSIGN C43'!I137,2,100),items.h!$B:$C,2,0),items.h!$C:$D,2,0)&amp;"",
       " "&amp;VLOOKUP(VLOOKUP('ASSIGN C43'!I137,items.h!$B:$C,2,0),items.h!$C:$D,2,0)&amp;""),
   "           ")</f>
        <v xml:space="preserve"> ITM_3</v>
      </c>
      <c r="J137" s="3" t="str">
        <f t="shared" si="21"/>
        <v>},</v>
      </c>
      <c r="L137" s="3" t="str">
        <f t="shared" si="22"/>
        <v xml:space="preserve"> ITM_3,           </v>
      </c>
      <c r="M137" s="3" t="str">
        <f t="shared" si="23"/>
        <v xml:space="preserve">-MNU_PFN,         </v>
      </c>
      <c r="N137" s="3" t="str">
        <f t="shared" si="24"/>
        <v xml:space="preserve">-MNU_TEST,        </v>
      </c>
      <c r="O137" s="3" t="str">
        <f t="shared" si="25"/>
        <v xml:space="preserve"> ITM_3,           </v>
      </c>
      <c r="P137" s="3" t="str">
        <f t="shared" si="26"/>
        <v xml:space="preserve"> ITM_Z,           </v>
      </c>
      <c r="Q137" s="3" t="str">
        <f t="shared" si="27"/>
        <v xml:space="preserve"> ITM_3,           </v>
      </c>
      <c r="R137" s="3" t="str">
        <f t="shared" si="28"/>
        <v xml:space="preserve"> ITM_ZETA,        </v>
      </c>
      <c r="S137" s="3" t="str">
        <f t="shared" si="29"/>
        <v xml:space="preserve"> ITM_3            </v>
      </c>
      <c r="U137" s="7" t="str">
        <f t="shared" si="30"/>
        <v>{74,   ITM_3,           -MNU_PFN,         -MNU_TEST,         ITM_3,            ITM_Z,            ITM_3,            ITM_ZETA,         ITM_3               },</v>
      </c>
    </row>
    <row r="138" spans="1:21">
      <c r="A138" s="3" t="str">
        <f>IF(I138&lt;&gt;"           ",'ASSIGN C43'!A138&amp;",  ","")</f>
        <v xml:space="preserve">{75,  </v>
      </c>
      <c r="B138" s="3" t="str">
        <f>IF('ASSIGN C43'!B138&lt;&gt;"",
   IF(MID('ASSIGN C43'!B138,1,1)="-",
      "-"&amp;VLOOKUP(VLOOKUP(MID('ASSIGN C43'!B138,2,100),items.h!$B:$C,2,0),items.h!$C:$D,2,0)&amp;",",
       " "&amp;VLOOKUP(VLOOKUP('ASSIGN C43'!B138,items.h!$B:$C,2,0),items.h!$C:$D,2,0)&amp;","),
   "           ")</f>
        <v xml:space="preserve"> ITM_SUB,</v>
      </c>
      <c r="C138" s="3" t="str">
        <f>IF('ASSIGN C43'!C138&lt;&gt;"",
   IF(MID('ASSIGN C43'!C138,1,1)="-",
      "-"&amp;VLOOKUP(VLOOKUP(MID('ASSIGN C43'!C138,2,100),items.h!$B:$C,2,0),items.h!$C:$D,2,0)&amp;",",
       " "&amp;VLOOKUP(VLOOKUP('ASSIGN C43'!C138,items.h!$B:$C,2,0),items.h!$C:$D,2,0)&amp;","),
   "           ")</f>
        <v>-MNU_IO,</v>
      </c>
      <c r="D138" s="3" t="str">
        <f>IF('ASSIGN C43'!D138&lt;&gt;"",
   IF(MID('ASSIGN C43'!D138,1,1)="-",
      "-"&amp;VLOOKUP(VLOOKUP(MID('ASSIGN C43'!D138,2,100),items.h!$B:$C,2,0),items.h!$C:$D,2,0)&amp;",",
       " "&amp;VLOOKUP(VLOOKUP('ASSIGN C43'!D138,items.h!$B:$C,2,0),items.h!$C:$D,2,0)&amp;","),
   "           ")</f>
        <v>-MNU_ALPHAFN,</v>
      </c>
      <c r="E138" s="3" t="str">
        <f>IF('ASSIGN C43'!E138&lt;&gt;"",
   IF(MID('ASSIGN C43'!E138,1,1)="-",
      "-"&amp;VLOOKUP(VLOOKUP(MID('ASSIGN C43'!E138,2,100),items.h!$B:$C,2,0),items.h!$C:$D,2,0)&amp;",",
       " "&amp;VLOOKUP(VLOOKUP('ASSIGN C43'!E138,items.h!$B:$C,2,0),items.h!$C:$D,2,0)&amp;","),
   "           ")</f>
        <v xml:space="preserve"> ITM_MINUS,</v>
      </c>
      <c r="F138" s="3" t="str">
        <f>IF('ASSIGN C43'!F138&lt;&gt;"",
   IF(MID('ASSIGN C43'!F138,1,1)="-",
      "-"&amp;VLOOKUP(VLOOKUP(MID('ASSIGN C43'!F138,2,100),items.h!$B:$C,2,0),items.h!$C:$D,2,0)&amp;",",
       " "&amp;VLOOKUP(VLOOKUP('ASSIGN C43'!F138,items.h!$B:$C,2,0),items.h!$C:$D,2,0)&amp;","),
   "           ")</f>
        <v xml:space="preserve"> ITM_UNDERSCORE,</v>
      </c>
      <c r="G138" s="3" t="str">
        <f>IF('ASSIGN C43'!G138&lt;&gt;"",
   IF(MID('ASSIGN C43'!G138,1,1)="-",
      "-"&amp;VLOOKUP(VLOOKUP(MID('ASSIGN C43'!G138,2,100),items.h!$B:$C,2,0),items.h!$C:$D,2,0)&amp;",",
       " "&amp;VLOOKUP(VLOOKUP('ASSIGN C43'!G138,items.h!$B:$C,2,0),items.h!$C:$D,2,0)&amp;","),
   "           ")</f>
        <v xml:space="preserve"> ITM_MINUS,</v>
      </c>
      <c r="H138" s="3" t="str">
        <f>IF('ASSIGN C43'!H138&lt;&gt;"",
   IF(MID('ASSIGN C43'!H138,1,1)="-",
      "-"&amp;VLOOKUP(VLOOKUP(MID('ASSIGN C43'!H138,2,100),items.h!$B:$C,2,0),items.h!$C:$D,2,0)&amp;",",
       " "&amp;VLOOKUP(VLOOKUP('ASSIGN C43'!H138,items.h!$B:$C,2,0),items.h!$C:$D,2,0)&amp;","),
   "           ")</f>
        <v xml:space="preserve"> ITM_SAMPI,</v>
      </c>
      <c r="I138" s="3" t="str">
        <f>IF('ASSIGN C43'!I138&lt;&gt;"",
   IF(MID('ASSIGN C43'!I138,1,1)="-",
      "-"&amp;VLOOKUP(VLOOKUP(MID('ASSIGN C43'!I138,2,100),items.h!$B:$C,2,0),items.h!$C:$D,2,0)&amp;"",
       " "&amp;VLOOKUP(VLOOKUP('ASSIGN C43'!I138,items.h!$B:$C,2,0),items.h!$C:$D,2,0)&amp;""),
   "           ")</f>
        <v xml:space="preserve"> ITM_SUB</v>
      </c>
      <c r="J138" s="3" t="str">
        <f t="shared" si="21"/>
        <v>},</v>
      </c>
      <c r="L138" s="3" t="str">
        <f t="shared" si="22"/>
        <v xml:space="preserve"> ITM_SUB,         </v>
      </c>
      <c r="M138" s="3" t="str">
        <f t="shared" si="23"/>
        <v xml:space="preserve">-MNU_IO,          </v>
      </c>
      <c r="N138" s="3" t="str">
        <f t="shared" si="24"/>
        <v xml:space="preserve">-MNU_ALPHAFN,     </v>
      </c>
      <c r="O138" s="3" t="str">
        <f t="shared" si="25"/>
        <v xml:space="preserve"> ITM_MINUS,       </v>
      </c>
      <c r="P138" s="3" t="str">
        <f t="shared" si="26"/>
        <v xml:space="preserve"> ITM_UNDERSCORE,  </v>
      </c>
      <c r="Q138" s="3" t="str">
        <f t="shared" si="27"/>
        <v xml:space="preserve"> ITM_MINUS,       </v>
      </c>
      <c r="R138" s="3" t="str">
        <f t="shared" si="28"/>
        <v xml:space="preserve"> ITM_SAMPI,       </v>
      </c>
      <c r="S138" s="3" t="str">
        <f t="shared" si="29"/>
        <v xml:space="preserve"> ITM_SUB          </v>
      </c>
      <c r="U138" s="7" t="str">
        <f t="shared" si="30"/>
        <v>{75,   ITM_SUB,         -MNU_IO,          -MNU_ALPHAFN,      ITM_MINUS,        ITM_UNDERSCORE,   ITM_MINUS,        ITM_SAMPI,        ITM_SUB             },</v>
      </c>
    </row>
    <row r="139" spans="1:21">
      <c r="A139" s="3" t="str">
        <f>IF(I139&lt;&gt;"           ",'ASSIGN C43'!A139&amp;",  ","")</f>
        <v/>
      </c>
      <c r="B139" s="3" t="str">
        <f>IF('ASSIGN C43'!B139&lt;&gt;"",
   IF(MID('ASSIGN C43'!B139,1,1)="-",
      "-"&amp;VLOOKUP(VLOOKUP(MID('ASSIGN C43'!B139,2,100),items.h!$B:$C,2,0),items.h!$C:$D,2,0)&amp;",",
       " "&amp;VLOOKUP(VLOOKUP('ASSIGN C43'!B139,items.h!$B:$C,2,0),items.h!$C:$D,2,0)&amp;","),
   "           ")</f>
        <v xml:space="preserve">           </v>
      </c>
      <c r="C139" s="3" t="str">
        <f>IF('ASSIGN C43'!C139&lt;&gt;"",
   IF(MID('ASSIGN C43'!C139,1,1)="-",
      "-"&amp;VLOOKUP(VLOOKUP(MID('ASSIGN C43'!C139,2,100),items.h!$B:$C,2,0),items.h!$C:$D,2,0)&amp;",",
       " "&amp;VLOOKUP(VLOOKUP('ASSIGN C43'!C139,items.h!$B:$C,2,0),items.h!$C:$D,2,0)&amp;","),
   "           ")</f>
        <v xml:space="preserve">           </v>
      </c>
      <c r="D139" s="3" t="str">
        <f>IF('ASSIGN C43'!D139&lt;&gt;"",
   IF(MID('ASSIGN C43'!D139,1,1)="-",
      "-"&amp;VLOOKUP(VLOOKUP(MID('ASSIGN C43'!D139,2,100),items.h!$B:$C,2,0),items.h!$C:$D,2,0)&amp;",",
       " "&amp;VLOOKUP(VLOOKUP('ASSIGN C43'!D139,items.h!$B:$C,2,0),items.h!$C:$D,2,0)&amp;","),
   "           ")</f>
        <v xml:space="preserve">           </v>
      </c>
      <c r="E139" s="3" t="str">
        <f>IF('ASSIGN C43'!E139&lt;&gt;"",
   IF(MID('ASSIGN C43'!E139,1,1)="-",
      "-"&amp;VLOOKUP(VLOOKUP(MID('ASSIGN C43'!E139,2,100),items.h!$B:$C,2,0),items.h!$C:$D,2,0)&amp;",",
       " "&amp;VLOOKUP(VLOOKUP('ASSIGN C43'!E139,items.h!$B:$C,2,0),items.h!$C:$D,2,0)&amp;","),
   "           ")</f>
        <v xml:space="preserve">           </v>
      </c>
      <c r="F139" s="3" t="str">
        <f>IF('ASSIGN C43'!F139&lt;&gt;"",
   IF(MID('ASSIGN C43'!F139,1,1)="-",
      "-"&amp;VLOOKUP(VLOOKUP(MID('ASSIGN C43'!F139,2,100),items.h!$B:$C,2,0),items.h!$C:$D,2,0)&amp;",",
       " "&amp;VLOOKUP(VLOOKUP('ASSIGN C43'!F139,items.h!$B:$C,2,0),items.h!$C:$D,2,0)&amp;","),
   "           ")</f>
        <v xml:space="preserve">           </v>
      </c>
      <c r="G139" s="3" t="str">
        <f>IF('ASSIGN C43'!G139&lt;&gt;"",
   IF(MID('ASSIGN C43'!G139,1,1)="-",
      "-"&amp;VLOOKUP(VLOOKUP(MID('ASSIGN C43'!G139,2,100),items.h!$B:$C,2,0),items.h!$C:$D,2,0)&amp;",",
       " "&amp;VLOOKUP(VLOOKUP('ASSIGN C43'!G139,items.h!$B:$C,2,0),items.h!$C:$D,2,0)&amp;","),
   "           ")</f>
        <v xml:space="preserve">           </v>
      </c>
      <c r="H139" s="3" t="str">
        <f>IF('ASSIGN C43'!H139&lt;&gt;"",
   IF(MID('ASSIGN C43'!H139,1,1)="-",
      "-"&amp;VLOOKUP(VLOOKUP(MID('ASSIGN C43'!H139,2,100),items.h!$B:$C,2,0),items.h!$C:$D,2,0)&amp;",",
       " "&amp;VLOOKUP(VLOOKUP('ASSIGN C43'!H139,items.h!$B:$C,2,0),items.h!$C:$D,2,0)&amp;","),
   "           ")</f>
        <v xml:space="preserve">           </v>
      </c>
      <c r="I139" s="3" t="str">
        <f>IF('ASSIGN C43'!I139&lt;&gt;"",
   IF(MID('ASSIGN C43'!I139,1,1)="-",
      "-"&amp;VLOOKUP(VLOOKUP(MID('ASSIGN C43'!I139,2,100),items.h!$B:$C,2,0),items.h!$C:$D,2,0)&amp;"",
       " "&amp;VLOOKUP(VLOOKUP('ASSIGN C43'!I139,items.h!$B:$C,2,0),items.h!$C:$D,2,0)&amp;""),
   "           ")</f>
        <v xml:space="preserve">           </v>
      </c>
      <c r="J139" s="3" t="str">
        <f t="shared" si="21"/>
        <v/>
      </c>
      <c r="L139" s="3" t="str">
        <f t="shared" si="22"/>
        <v xml:space="preserve">                  </v>
      </c>
      <c r="M139" s="3" t="str">
        <f t="shared" si="23"/>
        <v xml:space="preserve">                  </v>
      </c>
      <c r="N139" s="3" t="str">
        <f t="shared" si="24"/>
        <v xml:space="preserve">                  </v>
      </c>
      <c r="O139" s="3" t="str">
        <f t="shared" si="25"/>
        <v xml:space="preserve">                  </v>
      </c>
      <c r="P139" s="3" t="str">
        <f t="shared" si="26"/>
        <v xml:space="preserve">                  </v>
      </c>
      <c r="Q139" s="3" t="str">
        <f t="shared" si="27"/>
        <v xml:space="preserve">                  </v>
      </c>
      <c r="R139" s="3" t="str">
        <f t="shared" si="28"/>
        <v xml:space="preserve">                  </v>
      </c>
      <c r="S139" s="3" t="str">
        <f t="shared" si="29"/>
        <v xml:space="preserve">                  </v>
      </c>
      <c r="U139" s="7" t="str">
        <f t="shared" si="30"/>
        <v xml:space="preserve">                                                                                                                                                   </v>
      </c>
    </row>
    <row r="140" spans="1:21">
      <c r="A140" s="3" t="str">
        <f>IF(I140&lt;&gt;"           ",'ASSIGN C43'!A140&amp;",  ","")</f>
        <v xml:space="preserve">{81,  </v>
      </c>
      <c r="B140" s="3" t="str">
        <f>IF('ASSIGN C43'!B140&lt;&gt;"",
   IF(MID('ASSIGN C43'!B140,1,1)="-",
      "-"&amp;VLOOKUP(VLOOKUP(MID('ASSIGN C43'!B140,2,100),items.h!$B:$C,2,0),items.h!$C:$D,2,0)&amp;",",
       " "&amp;VLOOKUP(VLOOKUP('ASSIGN C43'!B140,items.h!$B:$C,2,0),items.h!$C:$D,2,0)&amp;","),
   "           ")</f>
        <v xml:space="preserve"> ITM_EXIT1,</v>
      </c>
      <c r="C140" s="3" t="str">
        <f>IF('ASSIGN C43'!C140&lt;&gt;"",
   IF(MID('ASSIGN C43'!C140,1,1)="-",
      "-"&amp;VLOOKUP(VLOOKUP(MID('ASSIGN C43'!C140,2,100),items.h!$B:$C,2,0),items.h!$C:$D,2,0)&amp;",",
       " "&amp;VLOOKUP(VLOOKUP('ASSIGN C43'!C140,items.h!$B:$C,2,0),items.h!$C:$D,2,0)&amp;","),
   "           ")</f>
        <v xml:space="preserve"> ITM_OFF,</v>
      </c>
      <c r="D140" s="3" t="str">
        <f>IF('ASSIGN C43'!D140&lt;&gt;"",
   IF(MID('ASSIGN C43'!D140,1,1)="-",
      "-"&amp;VLOOKUP(VLOOKUP(MID('ASSIGN C43'!D140,2,100),items.h!$B:$C,2,0),items.h!$C:$D,2,0)&amp;",",
       " "&amp;VLOOKUP(VLOOKUP('ASSIGN C43'!D140,items.h!$B:$C,2,0),items.h!$C:$D,2,0)&amp;","),
   "           ")</f>
        <v>-MNU_PRINT,</v>
      </c>
      <c r="E140" s="3" t="str">
        <f>IF('ASSIGN C43'!E140&lt;&gt;"",
   IF(MID('ASSIGN C43'!E140,1,1)="-",
      "-"&amp;VLOOKUP(VLOOKUP(MID('ASSIGN C43'!E140,2,100),items.h!$B:$C,2,0),items.h!$C:$D,2,0)&amp;",",
       " "&amp;VLOOKUP(VLOOKUP('ASSIGN C43'!E140,items.h!$B:$C,2,0),items.h!$C:$D,2,0)&amp;","),
   "           ")</f>
        <v xml:space="preserve"> ITM_EXIT1,</v>
      </c>
      <c r="F140" s="3" t="str">
        <f>IF('ASSIGN C43'!F140&lt;&gt;"",
   IF(MID('ASSIGN C43'!F140,1,1)="-",
      "-"&amp;VLOOKUP(VLOOKUP(MID('ASSIGN C43'!F140,2,100),items.h!$B:$C,2,0),items.h!$C:$D,2,0)&amp;",",
       " "&amp;VLOOKUP(VLOOKUP('ASSIGN C43'!F140,items.h!$B:$C,2,0),items.h!$C:$D,2,0)&amp;","),
   "           ")</f>
        <v xml:space="preserve"> ITM_EXIT1,</v>
      </c>
      <c r="G140" s="3" t="str">
        <f>IF('ASSIGN C43'!G140&lt;&gt;"",
   IF(MID('ASSIGN C43'!G140,1,1)="-",
      "-"&amp;VLOOKUP(VLOOKUP(MID('ASSIGN C43'!G140,2,100),items.h!$B:$C,2,0),items.h!$C:$D,2,0)&amp;",",
       " "&amp;VLOOKUP(VLOOKUP('ASSIGN C43'!G140,items.h!$B:$C,2,0),items.h!$C:$D,2,0)&amp;","),
   "           ")</f>
        <v xml:space="preserve"> ITM_OFF,</v>
      </c>
      <c r="H140" s="3" t="str">
        <f>IF('ASSIGN C43'!H140&lt;&gt;"",
   IF(MID('ASSIGN C43'!H140,1,1)="-",
      "-"&amp;VLOOKUP(VLOOKUP(MID('ASSIGN C43'!H140,2,100),items.h!$B:$C,2,0),items.h!$C:$D,2,0)&amp;",",
       " "&amp;VLOOKUP(VLOOKUP('ASSIGN C43'!H140,items.h!$B:$C,2,0),items.h!$C:$D,2,0)&amp;","),
   "           ")</f>
        <v xml:space="preserve"> ITM_PRINTER,</v>
      </c>
      <c r="I140" s="3" t="str">
        <f>IF('ASSIGN C43'!I140&lt;&gt;"",
   IF(MID('ASSIGN C43'!I140,1,1)="-",
      "-"&amp;VLOOKUP(VLOOKUP(MID('ASSIGN C43'!I140,2,100),items.h!$B:$C,2,0),items.h!$C:$D,2,0)&amp;"",
       " "&amp;VLOOKUP(VLOOKUP('ASSIGN C43'!I140,items.h!$B:$C,2,0),items.h!$C:$D,2,0)&amp;""),
   "           ")</f>
        <v xml:space="preserve"> ITM_EXIT1</v>
      </c>
      <c r="J140" s="3" t="str">
        <f t="shared" si="21"/>
        <v>},</v>
      </c>
      <c r="L140" s="3" t="str">
        <f t="shared" si="22"/>
        <v xml:space="preserve"> ITM_EXIT1,       </v>
      </c>
      <c r="M140" s="3" t="str">
        <f t="shared" si="23"/>
        <v xml:space="preserve"> ITM_OFF,         </v>
      </c>
      <c r="N140" s="3" t="str">
        <f t="shared" si="24"/>
        <v xml:space="preserve">-MNU_PRINT,       </v>
      </c>
      <c r="O140" s="3" t="str">
        <f t="shared" si="25"/>
        <v xml:space="preserve"> ITM_EXIT1,       </v>
      </c>
      <c r="P140" s="3" t="str">
        <f t="shared" si="26"/>
        <v xml:space="preserve"> ITM_EXIT1,       </v>
      </c>
      <c r="Q140" s="3" t="str">
        <f t="shared" si="27"/>
        <v xml:space="preserve"> ITM_OFF,         </v>
      </c>
      <c r="R140" s="3" t="str">
        <f t="shared" si="28"/>
        <v xml:space="preserve"> ITM_PRINTER,     </v>
      </c>
      <c r="S140" s="3" t="str">
        <f t="shared" si="29"/>
        <v xml:space="preserve"> ITM_EXIT1        </v>
      </c>
      <c r="U140" s="7" t="str">
        <f t="shared" si="30"/>
        <v>{81,   ITM_EXIT1,        ITM_OFF,         -MNU_PRINT,        ITM_EXIT1,        ITM_EXIT1,        ITM_OFF,          ITM_PRINTER,      ITM_EXIT1           },</v>
      </c>
    </row>
    <row r="141" spans="1:21">
      <c r="A141" s="3" t="str">
        <f>IF(I141&lt;&gt;"           ",'ASSIGN C43'!A141&amp;",  ","")</f>
        <v xml:space="preserve">{82,  </v>
      </c>
      <c r="B141" s="3" t="str">
        <f>IF('ASSIGN C43'!B141&lt;&gt;"",
   IF(MID('ASSIGN C43'!B141,1,1)="-",
      "-"&amp;VLOOKUP(VLOOKUP(MID('ASSIGN C43'!B141,2,100),items.h!$B:$C,2,0),items.h!$C:$D,2,0)&amp;",",
       " "&amp;VLOOKUP(VLOOKUP('ASSIGN C43'!B141,items.h!$B:$C,2,0),items.h!$C:$D,2,0)&amp;","),
   "           ")</f>
        <v xml:space="preserve"> ITM_0,</v>
      </c>
      <c r="C141" s="3" t="str">
        <f>IF('ASSIGN C43'!C141&lt;&gt;"",
   IF(MID('ASSIGN C43'!C141,1,1)="-",
      "-"&amp;VLOOKUP(VLOOKUP(MID('ASSIGN C43'!C141,2,100),items.h!$B:$C,2,0),items.h!$C:$D,2,0)&amp;",",
       " "&amp;VLOOKUP(VLOOKUP('ASSIGN C43'!C141,items.h!$B:$C,2,0),items.h!$C:$D,2,0)&amp;","),
   "           ")</f>
        <v>-MNU_HOME,</v>
      </c>
      <c r="D141" s="3" t="str">
        <f>IF('ASSIGN C43'!D141&lt;&gt;"",
   IF(MID('ASSIGN C43'!D141,1,1)="-",
      "-"&amp;VLOOKUP(VLOOKUP(MID('ASSIGN C43'!D141,2,100),items.h!$B:$C,2,0),items.h!$C:$D,2,0)&amp;",",
       " "&amp;VLOOKUP(VLOOKUP('ASSIGN C43'!D141,items.h!$B:$C,2,0),items.h!$C:$D,2,0)&amp;","),
   "           ")</f>
        <v xml:space="preserve"> ITM_TIMER,</v>
      </c>
      <c r="E141" s="3" t="str">
        <f>IF('ASSIGN C43'!E141&lt;&gt;"",
   IF(MID('ASSIGN C43'!E141,1,1)="-",
      "-"&amp;VLOOKUP(VLOOKUP(MID('ASSIGN C43'!E141,2,100),items.h!$B:$C,2,0),items.h!$C:$D,2,0)&amp;",",
       " "&amp;VLOOKUP(VLOOKUP('ASSIGN C43'!E141,items.h!$B:$C,2,0),items.h!$C:$D,2,0)&amp;","),
   "           ")</f>
        <v xml:space="preserve"> ITM_0,</v>
      </c>
      <c r="F141" s="3" t="str">
        <f>IF('ASSIGN C43'!F141&lt;&gt;"",
   IF(MID('ASSIGN C43'!F141,1,1)="-",
      "-"&amp;VLOOKUP(VLOOKUP(MID('ASSIGN C43'!F141,2,100),items.h!$B:$C,2,0),items.h!$C:$D,2,0)&amp;",",
       " "&amp;VLOOKUP(VLOOKUP('ASSIGN C43'!F141,items.h!$B:$C,2,0),items.h!$C:$D,2,0)&amp;","),
   "           ")</f>
        <v xml:space="preserve"> ITM_COLON,</v>
      </c>
      <c r="G141" s="3" t="str">
        <f>IF('ASSIGN C43'!G141&lt;&gt;"",
   IF(MID('ASSIGN C43'!G141,1,1)="-",
      "-"&amp;VLOOKUP(VLOOKUP(MID('ASSIGN C43'!G141,2,100),items.h!$B:$C,2,0),items.h!$C:$D,2,0)&amp;",",
       " "&amp;VLOOKUP(VLOOKUP('ASSIGN C43'!G141,items.h!$B:$C,2,0),items.h!$C:$D,2,0)&amp;","),
   "           ")</f>
        <v xml:space="preserve"> ITM_0,</v>
      </c>
      <c r="H141" s="3" t="str">
        <f>IF('ASSIGN C43'!H141&lt;&gt;"",
   IF(MID('ASSIGN C43'!H141,1,1)="-",
      "-"&amp;VLOOKUP(VLOOKUP(MID('ASSIGN C43'!H141,2,100),items.h!$B:$C,2,0),items.h!$C:$D,2,0)&amp;",",
       " "&amp;VLOOKUP(VLOOKUP('ASSIGN C43'!H141,items.h!$B:$C,2,0),items.h!$C:$D,2,0)&amp;","),
   "           ")</f>
        <v>-MNU_ALPHA,</v>
      </c>
      <c r="I141" s="3" t="str">
        <f>IF('ASSIGN C43'!I141&lt;&gt;"",
   IF(MID('ASSIGN C43'!I141,1,1)="-",
      "-"&amp;VLOOKUP(VLOOKUP(MID('ASSIGN C43'!I141,2,100),items.h!$B:$C,2,0),items.h!$C:$D,2,0)&amp;"",
       " "&amp;VLOOKUP(VLOOKUP('ASSIGN C43'!I141,items.h!$B:$C,2,0),items.h!$C:$D,2,0)&amp;""),
   "           ")</f>
        <v xml:space="preserve"> ITM_0</v>
      </c>
      <c r="J141" s="3" t="str">
        <f t="shared" si="21"/>
        <v>},</v>
      </c>
      <c r="L141" s="3" t="str">
        <f t="shared" si="22"/>
        <v xml:space="preserve"> ITM_0,           </v>
      </c>
      <c r="M141" s="3" t="str">
        <f t="shared" si="23"/>
        <v xml:space="preserve">-MNU_HOME,        </v>
      </c>
      <c r="N141" s="3" t="str">
        <f t="shared" si="24"/>
        <v xml:space="preserve"> ITM_TIMER,       </v>
      </c>
      <c r="O141" s="3" t="str">
        <f t="shared" si="25"/>
        <v xml:space="preserve"> ITM_0,           </v>
      </c>
      <c r="P141" s="3" t="str">
        <f t="shared" si="26"/>
        <v xml:space="preserve"> ITM_COLON,       </v>
      </c>
      <c r="Q141" s="3" t="str">
        <f t="shared" si="27"/>
        <v xml:space="preserve"> ITM_0,           </v>
      </c>
      <c r="R141" s="3" t="str">
        <f t="shared" si="28"/>
        <v xml:space="preserve">-MNU_ALPHA,       </v>
      </c>
      <c r="S141" s="3" t="str">
        <f t="shared" si="29"/>
        <v xml:space="preserve"> ITM_0            </v>
      </c>
      <c r="U141" s="7" t="str">
        <f t="shared" si="30"/>
        <v>{82,   ITM_0,           -MNU_HOME,         ITM_TIMER,        ITM_0,            ITM_COLON,        ITM_0,           -MNU_ALPHA,        ITM_0               },</v>
      </c>
    </row>
    <row r="142" spans="1:21">
      <c r="A142" s="3" t="str">
        <f>IF(I142&lt;&gt;"           ",'ASSIGN C43'!A142&amp;",  ","")</f>
        <v xml:space="preserve">{83,  </v>
      </c>
      <c r="B142" s="3" t="str">
        <f>IF('ASSIGN C43'!B142&lt;&gt;"",
   IF(MID('ASSIGN C43'!B142,1,1)="-",
      "-"&amp;VLOOKUP(VLOOKUP(MID('ASSIGN C43'!B142,2,100),items.h!$B:$C,2,0),items.h!$C:$D,2,0)&amp;",",
       " "&amp;VLOOKUP(VLOOKUP('ASSIGN C43'!B142,items.h!$B:$C,2,0),items.h!$C:$D,2,0)&amp;","),
   "           ")</f>
        <v xml:space="preserve"> ITM_PERIOD,</v>
      </c>
      <c r="C142" s="3" t="str">
        <f>IF('ASSIGN C43'!C142&lt;&gt;"",
   IF(MID('ASSIGN C43'!C142,1,1)="-",
      "-"&amp;VLOOKUP(VLOOKUP(MID('ASSIGN C43'!C142,2,100),items.h!$B:$C,2,0),items.h!$C:$D,2,0)&amp;",",
       " "&amp;VLOOKUP(VLOOKUP('ASSIGN C43'!C142,items.h!$B:$C,2,0),items.h!$C:$D,2,0)&amp;","),
   "           ")</f>
        <v xml:space="preserve"> ITM_SHOW,</v>
      </c>
      <c r="D142" s="3" t="str">
        <f>IF('ASSIGN C43'!D142&lt;&gt;"",
   IF(MID('ASSIGN C43'!D142,1,1)="-",
      "-"&amp;VLOOKUP(VLOOKUP(MID('ASSIGN C43'!D142,2,100),items.h!$B:$C,2,0),items.h!$C:$D,2,0)&amp;",",
       " "&amp;VLOOKUP(VLOOKUP('ASSIGN C43'!D142,items.h!$B:$C,2,0),items.h!$C:$D,2,0)&amp;","),
   "           ")</f>
        <v xml:space="preserve"> ITM_VIEW,</v>
      </c>
      <c r="E142" s="3" t="str">
        <f>IF('ASSIGN C43'!E142&lt;&gt;"",
   IF(MID('ASSIGN C43'!E142,1,1)="-",
      "-"&amp;VLOOKUP(VLOOKUP(MID('ASSIGN C43'!E142,2,100),items.h!$B:$C,2,0),items.h!$C:$D,2,0)&amp;",",
       " "&amp;VLOOKUP(VLOOKUP('ASSIGN C43'!E142,items.h!$B:$C,2,0),items.h!$C:$D,2,0)&amp;","),
   "           ")</f>
        <v xml:space="preserve"> ITM_PERIOD,</v>
      </c>
      <c r="F142" s="3" t="str">
        <f>IF('ASSIGN C43'!F142&lt;&gt;"",
   IF(MID('ASSIGN C43'!F142,1,1)="-",
      "-"&amp;VLOOKUP(VLOOKUP(MID('ASSIGN C43'!F142,2,100),items.h!$B:$C,2,0),items.h!$C:$D,2,0)&amp;",",
       " "&amp;VLOOKUP(VLOOKUP('ASSIGN C43'!F142,items.h!$B:$C,2,0),items.h!$C:$D,2,0)&amp;","),
   "           ")</f>
        <v xml:space="preserve"> ITM_COMMA,</v>
      </c>
      <c r="G142" s="3" t="str">
        <f>IF('ASSIGN C43'!G142&lt;&gt;"",
   IF(MID('ASSIGN C43'!G142,1,1)="-",
      "-"&amp;VLOOKUP(VLOOKUP(MID('ASSIGN C43'!G142,2,100),items.h!$B:$C,2,0),items.h!$C:$D,2,0)&amp;",",
       " "&amp;VLOOKUP(VLOOKUP('ASSIGN C43'!G142,items.h!$B:$C,2,0),items.h!$C:$D,2,0)&amp;","),
   "           ")</f>
        <v xml:space="preserve"> ITM_PERIOD,</v>
      </c>
      <c r="H142" s="3" t="str">
        <f>IF('ASSIGN C43'!H142&lt;&gt;"",
   IF(MID('ASSIGN C43'!H142,1,1)="-",
      "-"&amp;VLOOKUP(VLOOKUP(MID('ASSIGN C43'!H142,2,100),items.h!$B:$C,2,0),items.h!$C:$D,2,0)&amp;",",
       " "&amp;VLOOKUP(VLOOKUP('ASSIGN C43'!H142,items.h!$B:$C,2,0),items.h!$C:$D,2,0)&amp;","),
   "           ")</f>
        <v>-MNU_ALPHADOT,</v>
      </c>
      <c r="I142" s="3" t="str">
        <f>IF('ASSIGN C43'!I142&lt;&gt;"",
   IF(MID('ASSIGN C43'!I142,1,1)="-",
      "-"&amp;VLOOKUP(VLOOKUP(MID('ASSIGN C43'!I142,2,100),items.h!$B:$C,2,0),items.h!$C:$D,2,0)&amp;"",
       " "&amp;VLOOKUP(VLOOKUP('ASSIGN C43'!I142,items.h!$B:$C,2,0),items.h!$C:$D,2,0)&amp;""),
   "           ")</f>
        <v xml:space="preserve"> ITM_PERIOD</v>
      </c>
      <c r="J142" s="3" t="str">
        <f t="shared" si="21"/>
        <v>},</v>
      </c>
      <c r="L142" s="3" t="str">
        <f t="shared" si="22"/>
        <v xml:space="preserve"> ITM_PERIOD,      </v>
      </c>
      <c r="M142" s="3" t="str">
        <f t="shared" si="23"/>
        <v xml:space="preserve"> ITM_SHOW,        </v>
      </c>
      <c r="N142" s="3" t="str">
        <f t="shared" si="24"/>
        <v xml:space="preserve"> ITM_VIEW,        </v>
      </c>
      <c r="O142" s="3" t="str">
        <f t="shared" si="25"/>
        <v xml:space="preserve"> ITM_PERIOD,      </v>
      </c>
      <c r="P142" s="3" t="str">
        <f t="shared" si="26"/>
        <v xml:space="preserve"> ITM_COMMA,       </v>
      </c>
      <c r="Q142" s="3" t="str">
        <f t="shared" si="27"/>
        <v xml:space="preserve"> ITM_PERIOD,      </v>
      </c>
      <c r="R142" s="3" t="str">
        <f t="shared" si="28"/>
        <v xml:space="preserve">-MNU_ALPHADOT,    </v>
      </c>
      <c r="S142" s="3" t="str">
        <f t="shared" si="29"/>
        <v xml:space="preserve"> ITM_PERIOD       </v>
      </c>
      <c r="U142" s="7" t="str">
        <f t="shared" si="30"/>
        <v>{83,   ITM_PERIOD,       ITM_SHOW,         ITM_VIEW,         ITM_PERIOD,       ITM_COMMA,        ITM_PERIOD,      -MNU_ALPHADOT,     ITM_PERIOD          },</v>
      </c>
    </row>
    <row r="143" spans="1:21">
      <c r="A143" s="3" t="str">
        <f>IF(I143&lt;&gt;"           ",'ASSIGN C43'!A143&amp;",  ","")</f>
        <v xml:space="preserve">{84,  </v>
      </c>
      <c r="B143" s="3" t="str">
        <f>IF('ASSIGN C43'!B143&lt;&gt;"",
   IF(MID('ASSIGN C43'!B143,1,1)="-",
      "-"&amp;VLOOKUP(VLOOKUP(MID('ASSIGN C43'!B143,2,100),items.h!$B:$C,2,0),items.h!$C:$D,2,0)&amp;",",
       " "&amp;VLOOKUP(VLOOKUP('ASSIGN C43'!B143,items.h!$B:$C,2,0),items.h!$C:$D,2,0)&amp;","),
   "           ")</f>
        <v xml:space="preserve"> ITM_RS,</v>
      </c>
      <c r="C143" s="3" t="str">
        <f>IF('ASSIGN C43'!C143&lt;&gt;"",
   IF(MID('ASSIGN C43'!C143,1,1)="-",
      "-"&amp;VLOOKUP(VLOOKUP(MID('ASSIGN C43'!C143,2,100),items.h!$B:$C,2,0),items.h!$C:$D,2,0)&amp;",",
       " "&amp;VLOOKUP(VLOOKUP('ASSIGN C43'!C143,items.h!$B:$C,2,0),items.h!$C:$D,2,0)&amp;","),
   "           ")</f>
        <v xml:space="preserve"> ITM_PR,</v>
      </c>
      <c r="D143" s="3" t="str">
        <f>IF('ASSIGN C43'!D143&lt;&gt;"",
   IF(MID('ASSIGN C43'!D143,1,1)="-",
      "-"&amp;VLOOKUP(VLOOKUP(MID('ASSIGN C43'!D143,2,100),items.h!$B:$C,2,0),items.h!$C:$D,2,0)&amp;",",
       " "&amp;VLOOKUP(VLOOKUP('ASSIGN C43'!D143,items.h!$B:$C,2,0),items.h!$C:$D,2,0)&amp;","),
   "           ")</f>
        <v>-MNU_STK,</v>
      </c>
      <c r="E143" s="3" t="str">
        <f>IF('ASSIGN C43'!E143&lt;&gt;"",
   IF(MID('ASSIGN C43'!E143,1,1)="-",
      "-"&amp;VLOOKUP(VLOOKUP(MID('ASSIGN C43'!E143,2,100),items.h!$B:$C,2,0),items.h!$C:$D,2,0)&amp;",",
       " "&amp;VLOOKUP(VLOOKUP('ASSIGN C43'!E143,items.h!$B:$C,2,0),items.h!$C:$D,2,0)&amp;","),
   "           ")</f>
        <v xml:space="preserve"> ITM_NULL,</v>
      </c>
      <c r="F143" s="3" t="str">
        <f>IF('ASSIGN C43'!F143&lt;&gt;"",
   IF(MID('ASSIGN C43'!F143,1,1)="-",
      "-"&amp;VLOOKUP(VLOOKUP(MID('ASSIGN C43'!F143,2,100),items.h!$B:$C,2,0),items.h!$C:$D,2,0)&amp;",",
       " "&amp;VLOOKUP(VLOOKUP('ASSIGN C43'!F143,items.h!$B:$C,2,0),items.h!$C:$D,2,0)&amp;","),
   "           ")</f>
        <v xml:space="preserve"> ITM_QUESTION_MARK,</v>
      </c>
      <c r="G143" s="3" t="str">
        <f>IF('ASSIGN C43'!G143&lt;&gt;"",
   IF(MID('ASSIGN C43'!G143,1,1)="-",
      "-"&amp;VLOOKUP(VLOOKUP(MID('ASSIGN C43'!G143,2,100),items.h!$B:$C,2,0),items.h!$C:$D,2,0)&amp;",",
       " "&amp;VLOOKUP(VLOOKUP('ASSIGN C43'!G143,items.h!$B:$C,2,0),items.h!$C:$D,2,0)&amp;","),
   "           ")</f>
        <v xml:space="preserve"> ITM_SLASH,</v>
      </c>
      <c r="H143" s="3" t="str">
        <f>IF('ASSIGN C43'!H143&lt;&gt;"",
   IF(MID('ASSIGN C43'!H143,1,1)="-",
      "-"&amp;VLOOKUP(VLOOKUP(MID('ASSIGN C43'!H143,2,100),items.h!$B:$C,2,0),items.h!$C:$D,2,0)&amp;",",
       " "&amp;VLOOKUP(VLOOKUP('ASSIGN C43'!H143,items.h!$B:$C,2,0),items.h!$C:$D,2,0)&amp;","),
   "           ")</f>
        <v>-MNU_ALPHAMATH,</v>
      </c>
      <c r="I143" s="3" t="str">
        <f>IF('ASSIGN C43'!I143&lt;&gt;"",
   IF(MID('ASSIGN C43'!I143,1,1)="-",
      "-"&amp;VLOOKUP(VLOOKUP(MID('ASSIGN C43'!I143,2,100),items.h!$B:$C,2,0),items.h!$C:$D,2,0)&amp;"",
       " "&amp;VLOOKUP(VLOOKUP('ASSIGN C43'!I143,items.h!$B:$C,2,0),items.h!$C:$D,2,0)&amp;""),
   "           ")</f>
        <v xml:space="preserve"> ITM_NULL</v>
      </c>
      <c r="J143" s="3" t="str">
        <f t="shared" si="21"/>
        <v>},</v>
      </c>
      <c r="L143" s="3" t="str">
        <f t="shared" si="22"/>
        <v xml:space="preserve"> ITM_RS,          </v>
      </c>
      <c r="M143" s="3" t="str">
        <f t="shared" si="23"/>
        <v xml:space="preserve"> ITM_PR,          </v>
      </c>
      <c r="N143" s="3" t="str">
        <f t="shared" si="24"/>
        <v xml:space="preserve">-MNU_STK,         </v>
      </c>
      <c r="O143" s="3" t="str">
        <f t="shared" si="25"/>
        <v xml:space="preserve"> ITM_NULL,        </v>
      </c>
      <c r="P143" s="3" t="str">
        <f t="shared" si="26"/>
        <v xml:space="preserve"> ITM_QUESTION_MARK</v>
      </c>
      <c r="Q143" s="3" t="str">
        <f t="shared" si="27"/>
        <v xml:space="preserve"> ITM_SLASH,       </v>
      </c>
      <c r="R143" s="3" t="str">
        <f t="shared" si="28"/>
        <v xml:space="preserve">-MNU_ALPHAMATH,   </v>
      </c>
      <c r="S143" s="3" t="str">
        <f t="shared" si="29"/>
        <v xml:space="preserve"> ITM_NULL         </v>
      </c>
      <c r="U143" s="7" t="str">
        <f t="shared" si="30"/>
        <v>{84,   ITM_RS,           ITM_PR,          -MNU_STK,          ITM_NULL,         ITM_QUESTION_MARK ITM_SLASH,       -MNU_ALPHAMATH,    ITM_NULL            },</v>
      </c>
    </row>
    <row r="144" spans="1:21">
      <c r="A144" s="3" t="str">
        <f>IF(I144&lt;&gt;"           ",'ASSIGN C43'!A144&amp;",  ","")</f>
        <v xml:space="preserve">{85,  </v>
      </c>
      <c r="B144" s="3" t="str">
        <f>IF('ASSIGN C43'!B144&lt;&gt;"",
   IF(MID('ASSIGN C43'!B144,1,1)="-",
      "-"&amp;VLOOKUP(VLOOKUP(MID('ASSIGN C43'!B144,2,100),items.h!$B:$C,2,0),items.h!$C:$D,2,0)&amp;",",
       " "&amp;VLOOKUP(VLOOKUP('ASSIGN C43'!B144,items.h!$B:$C,2,0),items.h!$C:$D,2,0)&amp;","),
   "           ")</f>
        <v xml:space="preserve"> ITM_ADD,</v>
      </c>
      <c r="C144" s="3" t="str">
        <f>IF('ASSIGN C43'!C144&lt;&gt;"",
   IF(MID('ASSIGN C43'!C144,1,1)="-",
      "-"&amp;VLOOKUP(VLOOKUP(MID('ASSIGN C43'!C144,2,100),items.h!$B:$C,2,0),items.h!$C:$D,2,0)&amp;",",
       " "&amp;VLOOKUP(VLOOKUP('ASSIGN C43'!C144,items.h!$B:$C,2,0),items.h!$C:$D,2,0)&amp;","),
   "           ")</f>
        <v>-MNU_CATALOG,</v>
      </c>
      <c r="D144" s="3" t="str">
        <f>IF('ASSIGN C43'!D144&lt;&gt;"",
   IF(MID('ASSIGN C43'!D144,1,1)="-",
      "-"&amp;VLOOKUP(VLOOKUP(MID('ASSIGN C43'!D144,2,100),items.h!$B:$C,2,0),items.h!$C:$D,2,0)&amp;",",
       " "&amp;VLOOKUP(VLOOKUP('ASSIGN C43'!D144,items.h!$B:$C,2,0),items.h!$C:$D,2,0)&amp;","),
   "           ")</f>
        <v>-MNU_PARTS,</v>
      </c>
      <c r="E144" s="3" t="str">
        <f>IF('ASSIGN C43'!E144&lt;&gt;"",
   IF(MID('ASSIGN C43'!E144,1,1)="-",
      "-"&amp;VLOOKUP(VLOOKUP(MID('ASSIGN C43'!E144,2,100),items.h!$B:$C,2,0),items.h!$C:$D,2,0)&amp;",",
       " "&amp;VLOOKUP(VLOOKUP('ASSIGN C43'!E144,items.h!$B:$C,2,0),items.h!$C:$D,2,0)&amp;","),
   "           ")</f>
        <v xml:space="preserve"> ITM_PLUS,</v>
      </c>
      <c r="F144" s="3" t="str">
        <f>IF('ASSIGN C43'!F144&lt;&gt;"",
   IF(MID('ASSIGN C43'!F144,1,1)="-",
      "-"&amp;VLOOKUP(VLOOKUP(MID('ASSIGN C43'!F144,2,100),items.h!$B:$C,2,0),items.h!$C:$D,2,0)&amp;",",
       " "&amp;VLOOKUP(VLOOKUP('ASSIGN C43'!F144,items.h!$B:$C,2,0),items.h!$C:$D,2,0)&amp;","),
   "           ")</f>
        <v xml:space="preserve"> ITM_SPACE,</v>
      </c>
      <c r="G144" s="3" t="str">
        <f>IF('ASSIGN C43'!G144&lt;&gt;"",
   IF(MID('ASSIGN C43'!G144,1,1)="-",
      "-"&amp;VLOOKUP(VLOOKUP(MID('ASSIGN C43'!G144,2,100),items.h!$B:$C,2,0),items.h!$C:$D,2,0)&amp;",",
       " "&amp;VLOOKUP(VLOOKUP('ASSIGN C43'!G144,items.h!$B:$C,2,0),items.h!$C:$D,2,0)&amp;","),
   "           ")</f>
        <v xml:space="preserve"> ITM_PLUS,</v>
      </c>
      <c r="H144" s="3" t="str">
        <f>IF('ASSIGN C43'!H144&lt;&gt;"",
   IF(MID('ASSIGN C43'!H144,1,1)="-",
      "-"&amp;VLOOKUP(VLOOKUP(MID('ASSIGN C43'!H144,2,100),items.h!$B:$C,2,0),items.h!$C:$D,2,0)&amp;",",
       " "&amp;VLOOKUP(VLOOKUP('ASSIGN C43'!H144,items.h!$B:$C,2,0),items.h!$C:$D,2,0)&amp;","),
   "           ")</f>
        <v>-MNU_ALPHAINTL,</v>
      </c>
      <c r="I144" s="3" t="str">
        <f>IF('ASSIGN C43'!I144&lt;&gt;"",
   IF(MID('ASSIGN C43'!I144,1,1)="-",
      "-"&amp;VLOOKUP(VLOOKUP(MID('ASSIGN C43'!I144,2,100),items.h!$B:$C,2,0),items.h!$C:$D,2,0)&amp;"",
       " "&amp;VLOOKUP(VLOOKUP('ASSIGN C43'!I144,items.h!$B:$C,2,0),items.h!$C:$D,2,0)&amp;""),
   "           ")</f>
        <v xml:space="preserve"> ITM_ADD</v>
      </c>
      <c r="J144" s="10" t="str">
        <f>IF(I144&lt;&gt;"           ","}","")</f>
        <v>}</v>
      </c>
      <c r="L144" s="3" t="str">
        <f t="shared" si="22"/>
        <v xml:space="preserve"> ITM_ADD,         </v>
      </c>
      <c r="M144" s="3" t="str">
        <f t="shared" si="23"/>
        <v xml:space="preserve">-MNU_CATALOG,     </v>
      </c>
      <c r="N144" s="3" t="str">
        <f t="shared" si="24"/>
        <v xml:space="preserve">-MNU_PARTS,       </v>
      </c>
      <c r="O144" s="3" t="str">
        <f t="shared" si="25"/>
        <v xml:space="preserve"> ITM_PLUS,        </v>
      </c>
      <c r="P144" s="3" t="str">
        <f t="shared" si="26"/>
        <v xml:space="preserve"> ITM_SPACE,       </v>
      </c>
      <c r="Q144" s="3" t="str">
        <f t="shared" si="27"/>
        <v xml:space="preserve"> ITM_PLUS,        </v>
      </c>
      <c r="R144" s="3" t="str">
        <f t="shared" si="28"/>
        <v xml:space="preserve">-MNU_ALPHAINTL,   </v>
      </c>
      <c r="S144" s="3" t="str">
        <f t="shared" si="29"/>
        <v xml:space="preserve"> ITM_ADD          </v>
      </c>
      <c r="U144" s="7" t="str">
        <f t="shared" si="30"/>
        <v>{85,   ITM_ADD,         -MNU_CATALOG,     -MNU_PARTS,        ITM_PLUS,         ITM_SPACE,        ITM_PLUS,        -MNU_ALPHAINTL,    ITM_ADD             }</v>
      </c>
    </row>
    <row r="145" spans="2:21">
      <c r="B145" s="3" t="str">
        <f>IF('ASSIGN C43'!B145&lt;&gt;"",IF(MID('ASSIGN C43'!B145,1,1)="-","-"&amp;VLOOKUP(VLOOKUP(MID('ASSIGN C43'!B145,2,100),items.h!$B:$C,2,0),items.h!$C:$D,2,0),VLOOKUP(VLOOKUP('ASSIGN C43'!B145,items.h!$B:$C,2,0),items.h!$C:$D,2,0)),"")</f>
        <v/>
      </c>
      <c r="C145" s="3" t="str">
        <f>IF('ASSIGN C43'!C145&lt;&gt;"",IF(MID('ASSIGN C43'!C145,1,1)="-","-"&amp;VLOOKUP(VLOOKUP(MID('ASSIGN C43'!C145,2,100),items.h!$B:$C,2,0),items.h!$C:$D,2,0),VLOOKUP(VLOOKUP('ASSIGN C43'!C145,items.h!$B:$C,2,0),items.h!$C:$D,2,0)),"")</f>
        <v/>
      </c>
      <c r="D145" s="3" t="str">
        <f>IF('ASSIGN C43'!D145&lt;&gt;"",IF(MID('ASSIGN C43'!D145,1,1)="-","-"&amp;VLOOKUP(VLOOKUP(MID('ASSIGN C43'!D145,2,100),items.h!$B:$C,2,0),items.h!$C:$D,2,0),VLOOKUP(VLOOKUP('ASSIGN C43'!D145,items.h!$B:$C,2,0),items.h!$C:$D,2,0)),"")</f>
        <v/>
      </c>
      <c r="E145" s="3" t="str">
        <f>IF('ASSIGN C43'!E145&lt;&gt;"",IF(MID('ASSIGN C43'!E145,1,1)="-","-"&amp;VLOOKUP(VLOOKUP(MID('ASSIGN C43'!E145,2,100),items.h!$B:$C,2,0),items.h!$C:$D,2,0),VLOOKUP(VLOOKUP('ASSIGN C43'!E145,items.h!$B:$C,2,0),items.h!$C:$D,2,0)),"")</f>
        <v/>
      </c>
      <c r="F145" s="3" t="str">
        <f>IF('ASSIGN C43'!F145&lt;&gt;"",IF(MID('ASSIGN C43'!F145,1,1)="-","-"&amp;VLOOKUP(VLOOKUP(MID('ASSIGN C43'!F145,2,100),items.h!$B:$C,2,0),items.h!$C:$D,2,0),VLOOKUP(VLOOKUP('ASSIGN C43'!F145,items.h!$B:$C,2,0),items.h!$C:$D,2,0)),"")</f>
        <v/>
      </c>
      <c r="G145" s="3" t="str">
        <f>IF('ASSIGN C43'!G145&lt;&gt;"",IF(MID('ASSIGN C43'!G145,1,1)="-","-"&amp;VLOOKUP(VLOOKUP(MID('ASSIGN C43'!G145,2,100),items.h!$B:$C,2,0),items.h!$C:$D,2,0),VLOOKUP(VLOOKUP('ASSIGN C43'!G145,items.h!$B:$C,2,0),items.h!$C:$D,2,0)),"")</f>
        <v/>
      </c>
      <c r="H145" s="3" t="str">
        <f>IF('ASSIGN C43'!H145&lt;&gt;"",IF(MID('ASSIGN C43'!H145,1,1)="-","-"&amp;VLOOKUP(VLOOKUP(MID('ASSIGN C43'!H145,2,100),items.h!$B:$C,2,0),items.h!$C:$D,2,0),VLOOKUP(VLOOKUP('ASSIGN C43'!H145,items.h!$B:$C,2,0),items.h!$C:$D,2,0)),"")</f>
        <v/>
      </c>
      <c r="I145" s="3" t="str">
        <f>IF('ASSIGN C43'!I145&lt;&gt;"",IF(MID('ASSIGN C43'!I145,1,1)="-","-"&amp;VLOOKUP(VLOOKUP(MID('ASSIGN C43'!I145,2,100),items.h!$B:$C,2,0),items.h!$C:$D,2,0),VLOOKUP(VLOOKUP('ASSIGN C43'!I145,items.h!$B:$C,2,0),items.h!$C:$D,2,0)),"")</f>
        <v/>
      </c>
      <c r="J145" s="3" t="str">
        <f>IF('ASSIGN C43'!J145&lt;&gt;"",IF(MID('ASSIGN C43'!J145,1,1)="-","-"&amp;VLOOKUP(VLOOKUP(MID('ASSIGN C43'!J145,2,100),items.h!$B:$C,2,0),items.h!$C:$D,2,0),VLOOKUP(VLOOKUP('ASSIGN C43'!J145,items.h!$B:$C,2,0),items.h!$C:$D,2,0)),"")</f>
        <v/>
      </c>
      <c r="L145" s="3" t="str">
        <f>IF('ASSIGN C43'!K145&lt;&gt;"",IF(MID('ASSIGN C43'!K145,1,1)="-","-"&amp;VLOOKUP(VLOOKUP(MID('ASSIGN C43'!K145,2,100),items.h!$B:$C,2,0),items.h!$C:$D,2,0),VLOOKUP(VLOOKUP('ASSIGN C43'!K145,items.h!$B:$C,2,0),items.h!$C:$D,2,0)),"")</f>
        <v/>
      </c>
      <c r="U145" s="9" t="s">
        <v>2966</v>
      </c>
    </row>
    <row r="146" spans="2:21">
      <c r="B146" s="3" t="str">
        <f>IF('ASSIGN C43'!B146&lt;&gt;"",IF(MID('ASSIGN C43'!B146,1,1)="-","-"&amp;VLOOKUP(VLOOKUP(MID('ASSIGN C43'!B146,2,100),items.h!$B:$C,2,0),items.h!$C:$D,2,0),VLOOKUP(VLOOKUP('ASSIGN C43'!B146,items.h!$B:$C,2,0),items.h!$C:$D,2,0)),"")</f>
        <v/>
      </c>
      <c r="C146" s="3" t="str">
        <f>IF('ASSIGN C43'!C146&lt;&gt;"",IF(MID('ASSIGN C43'!C146,1,1)="-","-"&amp;VLOOKUP(VLOOKUP(MID('ASSIGN C43'!C146,2,100),items.h!$B:$C,2,0),items.h!$C:$D,2,0),VLOOKUP(VLOOKUP('ASSIGN C43'!C146,items.h!$B:$C,2,0),items.h!$C:$D,2,0)),"")</f>
        <v/>
      </c>
      <c r="D146" s="3" t="str">
        <f>IF('ASSIGN C43'!D146&lt;&gt;"",IF(MID('ASSIGN C43'!D146,1,1)="-","-"&amp;VLOOKUP(VLOOKUP(MID('ASSIGN C43'!D146,2,100),items.h!$B:$C,2,0),items.h!$C:$D,2,0),VLOOKUP(VLOOKUP('ASSIGN C43'!D146,items.h!$B:$C,2,0),items.h!$C:$D,2,0)),"")</f>
        <v/>
      </c>
      <c r="E146" s="3" t="str">
        <f>IF('ASSIGN C43'!E146&lt;&gt;"",IF(MID('ASSIGN C43'!E146,1,1)="-","-"&amp;VLOOKUP(VLOOKUP(MID('ASSIGN C43'!E146,2,100),items.h!$B:$C,2,0),items.h!$C:$D,2,0),VLOOKUP(VLOOKUP('ASSIGN C43'!E146,items.h!$B:$C,2,0),items.h!$C:$D,2,0)),"")</f>
        <v/>
      </c>
      <c r="F146" s="3" t="str">
        <f>IF('ASSIGN C43'!F146&lt;&gt;"",IF(MID('ASSIGN C43'!F146,1,1)="-","-"&amp;VLOOKUP(VLOOKUP(MID('ASSIGN C43'!F146,2,100),items.h!$B:$C,2,0),items.h!$C:$D,2,0),VLOOKUP(VLOOKUP('ASSIGN C43'!F146,items.h!$B:$C,2,0),items.h!$C:$D,2,0)),"")</f>
        <v/>
      </c>
      <c r="G146" s="3" t="str">
        <f>IF('ASSIGN C43'!G146&lt;&gt;"",IF(MID('ASSIGN C43'!G146,1,1)="-","-"&amp;VLOOKUP(VLOOKUP(MID('ASSIGN C43'!G146,2,100),items.h!$B:$C,2,0),items.h!$C:$D,2,0),VLOOKUP(VLOOKUP('ASSIGN C43'!G146,items.h!$B:$C,2,0),items.h!$C:$D,2,0)),"")</f>
        <v/>
      </c>
      <c r="H146" s="3" t="str">
        <f>IF('ASSIGN C43'!H146&lt;&gt;"",IF(MID('ASSIGN C43'!H146,1,1)="-","-"&amp;VLOOKUP(VLOOKUP(MID('ASSIGN C43'!H146,2,100),items.h!$B:$C,2,0),items.h!$C:$D,2,0),VLOOKUP(VLOOKUP('ASSIGN C43'!H146,items.h!$B:$C,2,0),items.h!$C:$D,2,0)),"")</f>
        <v/>
      </c>
      <c r="I146" s="3" t="str">
        <f>IF('ASSIGN C43'!I146&lt;&gt;"",IF(MID('ASSIGN C43'!I146,1,1)="-","-"&amp;VLOOKUP(VLOOKUP(MID('ASSIGN C43'!I146,2,100),items.h!$B:$C,2,0),items.h!$C:$D,2,0),VLOOKUP(VLOOKUP('ASSIGN C43'!I146,items.h!$B:$C,2,0),items.h!$C:$D,2,0)),"")</f>
        <v/>
      </c>
      <c r="J146" s="3" t="str">
        <f>IF('ASSIGN C43'!J146&lt;&gt;"",IF(MID('ASSIGN C43'!J146,1,1)="-","-"&amp;VLOOKUP(VLOOKUP(MID('ASSIGN C43'!J146,2,100),items.h!$B:$C,2,0),items.h!$C:$D,2,0),VLOOKUP(VLOOKUP('ASSIGN C43'!J146,items.h!$B:$C,2,0),items.h!$C:$D,2,0)),"")</f>
        <v/>
      </c>
      <c r="L146" s="3" t="str">
        <f>IF('ASSIGN C43'!K146&lt;&gt;"",IF(MID('ASSIGN C43'!K146,1,1)="-","-"&amp;VLOOKUP(VLOOKUP(MID('ASSIGN C43'!K146,2,100),items.h!$B:$C,2,0),items.h!$C:$D,2,0),VLOOKUP(VLOOKUP('ASSIGN C43'!K146,items.h!$B:$C,2,0),items.h!$C:$D,2,0)),"")</f>
        <v/>
      </c>
      <c r="U146" s="9" t="s">
        <v>2969</v>
      </c>
    </row>
    <row r="147" spans="2:21">
      <c r="B147" s="3" t="str">
        <f>IF('ASSIGN C43'!B147&lt;&gt;"",IF(MID('ASSIGN C43'!B147,1,1)="-","-"&amp;VLOOKUP(VLOOKUP(MID('ASSIGN C43'!B147,2,100),items.h!$B:$C,2,0),items.h!$C:$D,2,0),VLOOKUP(VLOOKUP('ASSIGN C43'!B147,items.h!$B:$C,2,0),items.h!$C:$D,2,0)),"")</f>
        <v/>
      </c>
      <c r="C147" s="3" t="str">
        <f>IF('ASSIGN C43'!C147&lt;&gt;"",IF(MID('ASSIGN C43'!C147,1,1)="-","-"&amp;VLOOKUP(VLOOKUP(MID('ASSIGN C43'!C147,2,100),items.h!$B:$C,2,0),items.h!$C:$D,2,0),VLOOKUP(VLOOKUP('ASSIGN C43'!C147,items.h!$B:$C,2,0),items.h!$C:$D,2,0)),"")</f>
        <v/>
      </c>
      <c r="D147" s="3" t="str">
        <f>IF('ASSIGN C43'!D147&lt;&gt;"",IF(MID('ASSIGN C43'!D147,1,1)="-","-"&amp;VLOOKUP(VLOOKUP(MID('ASSIGN C43'!D147,2,100),items.h!$B:$C,2,0),items.h!$C:$D,2,0),VLOOKUP(VLOOKUP('ASSIGN C43'!D147,items.h!$B:$C,2,0),items.h!$C:$D,2,0)),"")</f>
        <v/>
      </c>
      <c r="E147" s="3" t="str">
        <f>IF('ASSIGN C43'!E147&lt;&gt;"",IF(MID('ASSIGN C43'!E147,1,1)="-","-"&amp;VLOOKUP(VLOOKUP(MID('ASSIGN C43'!E147,2,100),items.h!$B:$C,2,0),items.h!$C:$D,2,0),VLOOKUP(VLOOKUP('ASSIGN C43'!E147,items.h!$B:$C,2,0),items.h!$C:$D,2,0)),"")</f>
        <v/>
      </c>
      <c r="F147" s="3" t="str">
        <f>IF('ASSIGN C43'!F147&lt;&gt;"",IF(MID('ASSIGN C43'!F147,1,1)="-","-"&amp;VLOOKUP(VLOOKUP(MID('ASSIGN C43'!F147,2,100),items.h!$B:$C,2,0),items.h!$C:$D,2,0),VLOOKUP(VLOOKUP('ASSIGN C43'!F147,items.h!$B:$C,2,0),items.h!$C:$D,2,0)),"")</f>
        <v/>
      </c>
      <c r="G147" s="3" t="str">
        <f>IF('ASSIGN C43'!G147&lt;&gt;"",IF(MID('ASSIGN C43'!G147,1,1)="-","-"&amp;VLOOKUP(VLOOKUP(MID('ASSIGN C43'!G147,2,100),items.h!$B:$C,2,0),items.h!$C:$D,2,0),VLOOKUP(VLOOKUP('ASSIGN C43'!G147,items.h!$B:$C,2,0),items.h!$C:$D,2,0)),"")</f>
        <v/>
      </c>
      <c r="H147" s="3" t="str">
        <f>IF('ASSIGN C43'!H147&lt;&gt;"",IF(MID('ASSIGN C43'!H147,1,1)="-","-"&amp;VLOOKUP(VLOOKUP(MID('ASSIGN C43'!H147,2,100),items.h!$B:$C,2,0),items.h!$C:$D,2,0),VLOOKUP(VLOOKUP('ASSIGN C43'!H147,items.h!$B:$C,2,0),items.h!$C:$D,2,0)),"")</f>
        <v/>
      </c>
      <c r="I147" s="3" t="str">
        <f>IF('ASSIGN C43'!I147&lt;&gt;"",IF(MID('ASSIGN C43'!I147,1,1)="-","-"&amp;VLOOKUP(VLOOKUP(MID('ASSIGN C43'!I147,2,100),items.h!$B:$C,2,0),items.h!$C:$D,2,0),VLOOKUP(VLOOKUP('ASSIGN C43'!I147,items.h!$B:$C,2,0),items.h!$C:$D,2,0)),"")</f>
        <v/>
      </c>
      <c r="J147" s="3" t="str">
        <f>IF('ASSIGN C43'!J147&lt;&gt;"",IF(MID('ASSIGN C43'!J147,1,1)="-","-"&amp;VLOOKUP(VLOOKUP(MID('ASSIGN C43'!J147,2,100),items.h!$B:$C,2,0),items.h!$C:$D,2,0),VLOOKUP(VLOOKUP('ASSIGN C43'!J147,items.h!$B:$C,2,0),items.h!$C:$D,2,0)),"")</f>
        <v/>
      </c>
      <c r="L147" s="3" t="str">
        <f>IF('ASSIGN C43'!K147&lt;&gt;"",IF(MID('ASSIGN C43'!K147,1,1)="-","-"&amp;VLOOKUP(VLOOKUP(MID('ASSIGN C43'!K147,2,100),items.h!$B:$C,2,0),items.h!$C:$D,2,0),VLOOKUP(VLOOKUP('ASSIGN C43'!K147,items.h!$B:$C,2,0),items.h!$C:$D,2,0)),"")</f>
        <v/>
      </c>
      <c r="U147" s="9"/>
    </row>
    <row r="148" spans="2:21">
      <c r="B148" s="3" t="str">
        <f>IF('ASSIGN C43'!B148&lt;&gt;"",IF(MID('ASSIGN C43'!B148,1,1)="-","-"&amp;VLOOKUP(VLOOKUP(MID('ASSIGN C43'!B148,2,100),items.h!$B:$C,2,0),items.h!$C:$D,2,0),VLOOKUP(VLOOKUP('ASSIGN C43'!B148,items.h!$B:$C,2,0),items.h!$C:$D,2,0)),"")</f>
        <v/>
      </c>
      <c r="C148" s="3" t="str">
        <f>IF('ASSIGN C43'!C148&lt;&gt;"",IF(MID('ASSIGN C43'!C148,1,1)="-","-"&amp;VLOOKUP(VLOOKUP(MID('ASSIGN C43'!C148,2,100),items.h!$B:$C,2,0),items.h!$C:$D,2,0),VLOOKUP(VLOOKUP('ASSIGN C43'!C148,items.h!$B:$C,2,0),items.h!$C:$D,2,0)),"")</f>
        <v/>
      </c>
      <c r="D148" s="3" t="str">
        <f>IF('ASSIGN C43'!D148&lt;&gt;"",IF(MID('ASSIGN C43'!D148,1,1)="-","-"&amp;VLOOKUP(VLOOKUP(MID('ASSIGN C43'!D148,2,100),items.h!$B:$C,2,0),items.h!$C:$D,2,0),VLOOKUP(VLOOKUP('ASSIGN C43'!D148,items.h!$B:$C,2,0),items.h!$C:$D,2,0)),"")</f>
        <v/>
      </c>
      <c r="E148" s="3" t="str">
        <f>IF('ASSIGN C43'!E148&lt;&gt;"",IF(MID('ASSIGN C43'!E148,1,1)="-","-"&amp;VLOOKUP(VLOOKUP(MID('ASSIGN C43'!E148,2,100),items.h!$B:$C,2,0),items.h!$C:$D,2,0),VLOOKUP(VLOOKUP('ASSIGN C43'!E148,items.h!$B:$C,2,0),items.h!$C:$D,2,0)),"")</f>
        <v/>
      </c>
      <c r="F148" s="3" t="str">
        <f>IF('ASSIGN C43'!F148&lt;&gt;"",IF(MID('ASSIGN C43'!F148,1,1)="-","-"&amp;VLOOKUP(VLOOKUP(MID('ASSIGN C43'!F148,2,100),items.h!$B:$C,2,0),items.h!$C:$D,2,0),VLOOKUP(VLOOKUP('ASSIGN C43'!F148,items.h!$B:$C,2,0),items.h!$C:$D,2,0)),"")</f>
        <v/>
      </c>
      <c r="G148" s="3" t="str">
        <f>IF('ASSIGN C43'!G148&lt;&gt;"",IF(MID('ASSIGN C43'!G148,1,1)="-","-"&amp;VLOOKUP(VLOOKUP(MID('ASSIGN C43'!G148,2,100),items.h!$B:$C,2,0),items.h!$C:$D,2,0),VLOOKUP(VLOOKUP('ASSIGN C43'!G148,items.h!$B:$C,2,0),items.h!$C:$D,2,0)),"")</f>
        <v/>
      </c>
      <c r="H148" s="3" t="str">
        <f>IF('ASSIGN C43'!H148&lt;&gt;"",IF(MID('ASSIGN C43'!H148,1,1)="-","-"&amp;VLOOKUP(VLOOKUP(MID('ASSIGN C43'!H148,2,100),items.h!$B:$C,2,0),items.h!$C:$D,2,0),VLOOKUP(VLOOKUP('ASSIGN C43'!H148,items.h!$B:$C,2,0),items.h!$C:$D,2,0)),"")</f>
        <v/>
      </c>
      <c r="I148" s="3" t="str">
        <f>IF('ASSIGN C43'!I148&lt;&gt;"",IF(MID('ASSIGN C43'!I148,1,1)="-","-"&amp;VLOOKUP(VLOOKUP(MID('ASSIGN C43'!I148,2,100),items.h!$B:$C,2,0),items.h!$C:$D,2,0),VLOOKUP(VLOOKUP('ASSIGN C43'!I148,items.h!$B:$C,2,0),items.h!$C:$D,2,0)),"")</f>
        <v/>
      </c>
      <c r="J148" s="3" t="str">
        <f>IF('ASSIGN C43'!J148&lt;&gt;"",IF(MID('ASSIGN C43'!J148,1,1)="-","-"&amp;VLOOKUP(VLOOKUP(MID('ASSIGN C43'!J148,2,100),items.h!$B:$C,2,0),items.h!$C:$D,2,0),VLOOKUP(VLOOKUP('ASSIGN C43'!J148,items.h!$B:$C,2,0),items.h!$C:$D,2,0)),"")</f>
        <v/>
      </c>
      <c r="L148" s="3" t="str">
        <f>IF('ASSIGN C43'!K148&lt;&gt;"",IF(MID('ASSIGN C43'!K148,1,1)="-","-"&amp;VLOOKUP(VLOOKUP(MID('ASSIGN C43'!K148,2,100),items.h!$B:$C,2,0),items.h!$C:$D,2,0),VLOOKUP(VLOOKUP('ASSIGN C43'!K148,items.h!$B:$C,2,0),items.h!$C:$D,2,0)),"")</f>
        <v/>
      </c>
      <c r="U148" s="9"/>
    </row>
    <row r="149" spans="2:21">
      <c r="B149" s="3" t="str">
        <f>IF('ASSIGN C43'!B149&lt;&gt;"",IF(MID('ASSIGN C43'!B149,1,1)="-","-"&amp;VLOOKUP(VLOOKUP(MID('ASSIGN C43'!B149,2,100),items.h!$B:$C,2,0),items.h!$C:$D,2,0),VLOOKUP(VLOOKUP('ASSIGN C43'!B149,items.h!$B:$C,2,0),items.h!$C:$D,2,0)),"")</f>
        <v/>
      </c>
      <c r="C149" s="3" t="str">
        <f>IF('ASSIGN C43'!C149&lt;&gt;"",IF(MID('ASSIGN C43'!C149,1,1)="-","-"&amp;VLOOKUP(VLOOKUP(MID('ASSIGN C43'!C149,2,100),items.h!$B:$C,2,0),items.h!$C:$D,2,0),VLOOKUP(VLOOKUP('ASSIGN C43'!C149,items.h!$B:$C,2,0),items.h!$C:$D,2,0)),"")</f>
        <v/>
      </c>
      <c r="D149" s="3" t="str">
        <f>IF('ASSIGN C43'!D149&lt;&gt;"",IF(MID('ASSIGN C43'!D149,1,1)="-","-"&amp;VLOOKUP(VLOOKUP(MID('ASSIGN C43'!D149,2,100),items.h!$B:$C,2,0),items.h!$C:$D,2,0),VLOOKUP(VLOOKUP('ASSIGN C43'!D149,items.h!$B:$C,2,0),items.h!$C:$D,2,0)),"")</f>
        <v/>
      </c>
      <c r="E149" s="3" t="str">
        <f>IF('ASSIGN C43'!E149&lt;&gt;"",IF(MID('ASSIGN C43'!E149,1,1)="-","-"&amp;VLOOKUP(VLOOKUP(MID('ASSIGN C43'!E149,2,100),items.h!$B:$C,2,0),items.h!$C:$D,2,0),VLOOKUP(VLOOKUP('ASSIGN C43'!E149,items.h!$B:$C,2,0),items.h!$C:$D,2,0)),"")</f>
        <v/>
      </c>
      <c r="F149" s="3" t="str">
        <f>IF('ASSIGN C43'!F149&lt;&gt;"",IF(MID('ASSIGN C43'!F149,1,1)="-","-"&amp;VLOOKUP(VLOOKUP(MID('ASSIGN C43'!F149,2,100),items.h!$B:$C,2,0),items.h!$C:$D,2,0),VLOOKUP(VLOOKUP('ASSIGN C43'!F149,items.h!$B:$C,2,0),items.h!$C:$D,2,0)),"")</f>
        <v/>
      </c>
      <c r="G149" s="3" t="str">
        <f>IF('ASSIGN C43'!G149&lt;&gt;"",IF(MID('ASSIGN C43'!G149,1,1)="-","-"&amp;VLOOKUP(VLOOKUP(MID('ASSIGN C43'!G149,2,100),items.h!$B:$C,2,0),items.h!$C:$D,2,0),VLOOKUP(VLOOKUP('ASSIGN C43'!G149,items.h!$B:$C,2,0),items.h!$C:$D,2,0)),"")</f>
        <v/>
      </c>
      <c r="H149" s="3" t="str">
        <f>IF('ASSIGN C43'!H149&lt;&gt;"",IF(MID('ASSIGN C43'!H149,1,1)="-","-"&amp;VLOOKUP(VLOOKUP(MID('ASSIGN C43'!H149,2,100),items.h!$B:$C,2,0),items.h!$C:$D,2,0),VLOOKUP(VLOOKUP('ASSIGN C43'!H149,items.h!$B:$C,2,0),items.h!$C:$D,2,0)),"")</f>
        <v/>
      </c>
      <c r="I149" s="3" t="str">
        <f>IF('ASSIGN C43'!I149&lt;&gt;"",IF(MID('ASSIGN C43'!I149,1,1)="-","-"&amp;VLOOKUP(VLOOKUP(MID('ASSIGN C43'!I149,2,100),items.h!$B:$C,2,0),items.h!$C:$D,2,0),VLOOKUP(VLOOKUP('ASSIGN C43'!I149,items.h!$B:$C,2,0),items.h!$C:$D,2,0)),"")</f>
        <v/>
      </c>
      <c r="J149" s="3" t="str">
        <f>IF('ASSIGN C43'!J149&lt;&gt;"",IF(MID('ASSIGN C43'!J149,1,1)="-","-"&amp;VLOOKUP(VLOOKUP(MID('ASSIGN C43'!J149,2,100),items.h!$B:$C,2,0),items.h!$C:$D,2,0),VLOOKUP(VLOOKUP('ASSIGN C43'!J149,items.h!$B:$C,2,0),items.h!$C:$D,2,0)),"")</f>
        <v/>
      </c>
      <c r="L149" s="3" t="str">
        <f>IF('ASSIGN C43'!K149&lt;&gt;"",IF(MID('ASSIGN C43'!K149,1,1)="-","-"&amp;VLOOKUP(VLOOKUP(MID('ASSIGN C43'!K149,2,100),items.h!$B:$C,2,0),items.h!$C:$D,2,0),VLOOKUP(VLOOKUP('ASSIGN C43'!K149,items.h!$B:$C,2,0),items.h!$C:$D,2,0)),"")</f>
        <v/>
      </c>
      <c r="U149" s="9" t="s">
        <v>2</v>
      </c>
    </row>
    <row r="150" spans="2:21">
      <c r="B150" s="3" t="str">
        <f>IF('ASSIGN C43'!B150&lt;&gt;"",IF(MID('ASSIGN C43'!B150,1,1)="-","-"&amp;VLOOKUP(VLOOKUP(MID('ASSIGN C43'!B150,2,100),items.h!$B:$C,2,0),items.h!$C:$D,2,0),VLOOKUP(VLOOKUP('ASSIGN C43'!B150,items.h!$B:$C,2,0),items.h!$C:$D,2,0)),"")</f>
        <v/>
      </c>
      <c r="C150" s="3" t="str">
        <f>IF('ASSIGN C43'!C150&lt;&gt;"",IF(MID('ASSIGN C43'!C150,1,1)="-","-"&amp;VLOOKUP(VLOOKUP(MID('ASSIGN C43'!C150,2,100),items.h!$B:$C,2,0),items.h!$C:$D,2,0),VLOOKUP(VLOOKUP('ASSIGN C43'!C150,items.h!$B:$C,2,0),items.h!$C:$D,2,0)),"")</f>
        <v/>
      </c>
      <c r="D150" s="3" t="str">
        <f>IF('ASSIGN C43'!D150&lt;&gt;"",IF(MID('ASSIGN C43'!D150,1,1)="-","-"&amp;VLOOKUP(VLOOKUP(MID('ASSIGN C43'!D150,2,100),items.h!$B:$C,2,0),items.h!$C:$D,2,0),VLOOKUP(VLOOKUP('ASSIGN C43'!D150,items.h!$B:$C,2,0),items.h!$C:$D,2,0)),"")</f>
        <v/>
      </c>
      <c r="E150" s="3" t="str">
        <f>IF('ASSIGN C43'!E150&lt;&gt;"",IF(MID('ASSIGN C43'!E150,1,1)="-","-"&amp;VLOOKUP(VLOOKUP(MID('ASSIGN C43'!E150,2,100),items.h!$B:$C,2,0),items.h!$C:$D,2,0),VLOOKUP(VLOOKUP('ASSIGN C43'!E150,items.h!$B:$C,2,0),items.h!$C:$D,2,0)),"")</f>
        <v/>
      </c>
      <c r="F150" s="3" t="str">
        <f>IF('ASSIGN C43'!F150&lt;&gt;"",IF(MID('ASSIGN C43'!F150,1,1)="-","-"&amp;VLOOKUP(VLOOKUP(MID('ASSIGN C43'!F150,2,100),items.h!$B:$C,2,0),items.h!$C:$D,2,0),VLOOKUP(VLOOKUP('ASSIGN C43'!F150,items.h!$B:$C,2,0),items.h!$C:$D,2,0)),"")</f>
        <v/>
      </c>
      <c r="G150" s="3" t="str">
        <f>IF('ASSIGN C43'!G150&lt;&gt;"",IF(MID('ASSIGN C43'!G150,1,1)="-","-"&amp;VLOOKUP(VLOOKUP(MID('ASSIGN C43'!G150,2,100),items.h!$B:$C,2,0),items.h!$C:$D,2,0),VLOOKUP(VLOOKUP('ASSIGN C43'!G150,items.h!$B:$C,2,0),items.h!$C:$D,2,0)),"")</f>
        <v/>
      </c>
      <c r="H150" s="3" t="str">
        <f>IF('ASSIGN C43'!H150&lt;&gt;"",IF(MID('ASSIGN C43'!H150,1,1)="-","-"&amp;VLOOKUP(VLOOKUP(MID('ASSIGN C43'!H150,2,100),items.h!$B:$C,2,0),items.h!$C:$D,2,0),VLOOKUP(VLOOKUP('ASSIGN C43'!H150,items.h!$B:$C,2,0),items.h!$C:$D,2,0)),"")</f>
        <v/>
      </c>
      <c r="I150" s="3" t="str">
        <f>IF('ASSIGN C43'!I150&lt;&gt;"",IF(MID('ASSIGN C43'!I150,1,1)="-","-"&amp;VLOOKUP(VLOOKUP(MID('ASSIGN C43'!I150,2,100),items.h!$B:$C,2,0),items.h!$C:$D,2,0),VLOOKUP(VLOOKUP('ASSIGN C43'!I150,items.h!$B:$C,2,0),items.h!$C:$D,2,0)),"")</f>
        <v/>
      </c>
      <c r="J150" s="3" t="str">
        <f>IF('ASSIGN C43'!J150&lt;&gt;"",IF(MID('ASSIGN C43'!J150,1,1)="-","-"&amp;VLOOKUP(VLOOKUP(MID('ASSIGN C43'!J150,2,100),items.h!$B:$C,2,0),items.h!$C:$D,2,0),VLOOKUP(VLOOKUP('ASSIGN C43'!J150,items.h!$B:$C,2,0),items.h!$C:$D,2,0)),"")</f>
        <v/>
      </c>
      <c r="L150" s="3" t="str">
        <f>IF('ASSIGN C43'!K150&lt;&gt;"",IF(MID('ASSIGN C43'!K150,1,1)="-","-"&amp;VLOOKUP(VLOOKUP(MID('ASSIGN C43'!K150,2,100),items.h!$B:$C,2,0),items.h!$C:$D,2,0),VLOOKUP(VLOOKUP('ASSIGN C43'!K150,items.h!$B:$C,2,0),items.h!$C:$D,2,0)),"")</f>
        <v/>
      </c>
      <c r="U150" s="9"/>
    </row>
    <row r="151" spans="2:21">
      <c r="B151" s="3" t="str">
        <f>IF('ASSIGN C43'!B151&lt;&gt;"",IF(MID('ASSIGN C43'!B151,1,1)="-","-"&amp;VLOOKUP(VLOOKUP(MID('ASSIGN C43'!B151,2,100),items.h!$B:$C,2,0),items.h!$C:$D,2,0),VLOOKUP(VLOOKUP('ASSIGN C43'!B151,items.h!$B:$C,2,0),items.h!$C:$D,2,0)),"")</f>
        <v/>
      </c>
      <c r="C151" s="3" t="str">
        <f>IF('ASSIGN C43'!C151&lt;&gt;"",IF(MID('ASSIGN C43'!C151,1,1)="-","-"&amp;VLOOKUP(VLOOKUP(MID('ASSIGN C43'!C151,2,100),items.h!$B:$C,2,0),items.h!$C:$D,2,0),VLOOKUP(VLOOKUP('ASSIGN C43'!C151,items.h!$B:$C,2,0),items.h!$C:$D,2,0)),"")</f>
        <v/>
      </c>
      <c r="D151" s="3" t="str">
        <f>IF('ASSIGN C43'!D151&lt;&gt;"",IF(MID('ASSIGN C43'!D151,1,1)="-","-"&amp;VLOOKUP(VLOOKUP(MID('ASSIGN C43'!D151,2,100),items.h!$B:$C,2,0),items.h!$C:$D,2,0),VLOOKUP(VLOOKUP('ASSIGN C43'!D151,items.h!$B:$C,2,0),items.h!$C:$D,2,0)),"")</f>
        <v/>
      </c>
      <c r="E151" s="3" t="str">
        <f>IF('ASSIGN C43'!E151&lt;&gt;"",IF(MID('ASSIGN C43'!E151,1,1)="-","-"&amp;VLOOKUP(VLOOKUP(MID('ASSIGN C43'!E151,2,100),items.h!$B:$C,2,0),items.h!$C:$D,2,0),VLOOKUP(VLOOKUP('ASSIGN C43'!E151,items.h!$B:$C,2,0),items.h!$C:$D,2,0)),"")</f>
        <v/>
      </c>
      <c r="F151" s="3" t="str">
        <f>IF('ASSIGN C43'!F151&lt;&gt;"",IF(MID('ASSIGN C43'!F151,1,1)="-","-"&amp;VLOOKUP(VLOOKUP(MID('ASSIGN C43'!F151,2,100),items.h!$B:$C,2,0),items.h!$C:$D,2,0),VLOOKUP(VLOOKUP('ASSIGN C43'!F151,items.h!$B:$C,2,0),items.h!$C:$D,2,0)),"")</f>
        <v/>
      </c>
      <c r="G151" s="3" t="str">
        <f>IF('ASSIGN C43'!G151&lt;&gt;"",IF(MID('ASSIGN C43'!G151,1,1)="-","-"&amp;VLOOKUP(VLOOKUP(MID('ASSIGN C43'!G151,2,100),items.h!$B:$C,2,0),items.h!$C:$D,2,0),VLOOKUP(VLOOKUP('ASSIGN C43'!G151,items.h!$B:$C,2,0),items.h!$C:$D,2,0)),"")</f>
        <v/>
      </c>
      <c r="H151" s="3" t="str">
        <f>IF('ASSIGN C43'!H151&lt;&gt;"",IF(MID('ASSIGN C43'!H151,1,1)="-","-"&amp;VLOOKUP(VLOOKUP(MID('ASSIGN C43'!H151,2,100),items.h!$B:$C,2,0),items.h!$C:$D,2,0),VLOOKUP(VLOOKUP('ASSIGN C43'!H151,items.h!$B:$C,2,0),items.h!$C:$D,2,0)),"")</f>
        <v/>
      </c>
      <c r="I151" s="3" t="str">
        <f>IF('ASSIGN C43'!I151&lt;&gt;"",IF(MID('ASSIGN C43'!I151,1,1)="-","-"&amp;VLOOKUP(VLOOKUP(MID('ASSIGN C43'!I151,2,100),items.h!$B:$C,2,0),items.h!$C:$D,2,0),VLOOKUP(VLOOKUP('ASSIGN C43'!I151,items.h!$B:$C,2,0),items.h!$C:$D,2,0)),"")</f>
        <v/>
      </c>
      <c r="J151" s="3" t="str">
        <f>IF('ASSIGN C43'!J151&lt;&gt;"",IF(MID('ASSIGN C43'!J151,1,1)="-","-"&amp;VLOOKUP(VLOOKUP(MID('ASSIGN C43'!J151,2,100),items.h!$B:$C,2,0),items.h!$C:$D,2,0),VLOOKUP(VLOOKUP('ASSIGN C43'!J151,items.h!$B:$C,2,0),items.h!$C:$D,2,0)),"")</f>
        <v/>
      </c>
      <c r="L151" s="3" t="str">
        <f>IF('ASSIGN C43'!K151&lt;&gt;"",IF(MID('ASSIGN C43'!K151,1,1)="-","-"&amp;VLOOKUP(VLOOKUP(MID('ASSIGN C43'!K151,2,100),items.h!$B:$C,2,0),items.h!$C:$D,2,0),VLOOKUP(VLOOKUP('ASSIGN C43'!K151,items.h!$B:$C,2,0),items.h!$C:$D,2,0)),"")</f>
        <v/>
      </c>
    </row>
    <row r="152" spans="2:21">
      <c r="B152" s="3" t="str">
        <f>IF('ASSIGN C43'!B152&lt;&gt;"",IF(MID('ASSIGN C43'!B152,1,1)="-","-"&amp;VLOOKUP(VLOOKUP(MID('ASSIGN C43'!B152,2,100),items.h!$B:$C,2,0),items.h!$C:$D,2,0),VLOOKUP(VLOOKUP('ASSIGN C43'!B152,items.h!$B:$C,2,0),items.h!$C:$D,2,0)),"")</f>
        <v/>
      </c>
      <c r="C152" s="3" t="str">
        <f>IF('ASSIGN C43'!C152&lt;&gt;"",IF(MID('ASSIGN C43'!C152,1,1)="-","-"&amp;VLOOKUP(VLOOKUP(MID('ASSIGN C43'!C152,2,100),items.h!$B:$C,2,0),items.h!$C:$D,2,0),VLOOKUP(VLOOKUP('ASSIGN C43'!C152,items.h!$B:$C,2,0),items.h!$C:$D,2,0)),"")</f>
        <v/>
      </c>
      <c r="D152" s="3" t="str">
        <f>IF('ASSIGN C43'!D152&lt;&gt;"",IF(MID('ASSIGN C43'!D152,1,1)="-","-"&amp;VLOOKUP(VLOOKUP(MID('ASSIGN C43'!D152,2,100),items.h!$B:$C,2,0),items.h!$C:$D,2,0),VLOOKUP(VLOOKUP('ASSIGN C43'!D152,items.h!$B:$C,2,0),items.h!$C:$D,2,0)),"")</f>
        <v/>
      </c>
      <c r="E152" s="3" t="str">
        <f>IF('ASSIGN C43'!E152&lt;&gt;"",IF(MID('ASSIGN C43'!E152,1,1)="-","-"&amp;VLOOKUP(VLOOKUP(MID('ASSIGN C43'!E152,2,100),items.h!$B:$C,2,0),items.h!$C:$D,2,0),VLOOKUP(VLOOKUP('ASSIGN C43'!E152,items.h!$B:$C,2,0),items.h!$C:$D,2,0)),"")</f>
        <v/>
      </c>
      <c r="F152" s="3" t="str">
        <f>IF('ASSIGN C43'!F152&lt;&gt;"",IF(MID('ASSIGN C43'!F152,1,1)="-","-"&amp;VLOOKUP(VLOOKUP(MID('ASSIGN C43'!F152,2,100),items.h!$B:$C,2,0),items.h!$C:$D,2,0),VLOOKUP(VLOOKUP('ASSIGN C43'!F152,items.h!$B:$C,2,0),items.h!$C:$D,2,0)),"")</f>
        <v/>
      </c>
      <c r="G152" s="3" t="str">
        <f>IF('ASSIGN C43'!G152&lt;&gt;"",IF(MID('ASSIGN C43'!G152,1,1)="-","-"&amp;VLOOKUP(VLOOKUP(MID('ASSIGN C43'!G152,2,100),items.h!$B:$C,2,0),items.h!$C:$D,2,0),VLOOKUP(VLOOKUP('ASSIGN C43'!G152,items.h!$B:$C,2,0),items.h!$C:$D,2,0)),"")</f>
        <v/>
      </c>
      <c r="H152" s="3" t="str">
        <f>IF('ASSIGN C43'!H152&lt;&gt;"",IF(MID('ASSIGN C43'!H152,1,1)="-","-"&amp;VLOOKUP(VLOOKUP(MID('ASSIGN C43'!H152,2,100),items.h!$B:$C,2,0),items.h!$C:$D,2,0),VLOOKUP(VLOOKUP('ASSIGN C43'!H152,items.h!$B:$C,2,0),items.h!$C:$D,2,0)),"")</f>
        <v/>
      </c>
      <c r="I152" s="3" t="str">
        <f>IF('ASSIGN C43'!I152&lt;&gt;"",IF(MID('ASSIGN C43'!I152,1,1)="-","-"&amp;VLOOKUP(VLOOKUP(MID('ASSIGN C43'!I152,2,100),items.h!$B:$C,2,0),items.h!$C:$D,2,0),VLOOKUP(VLOOKUP('ASSIGN C43'!I152,items.h!$B:$C,2,0),items.h!$C:$D,2,0)),"")</f>
        <v/>
      </c>
      <c r="J152" s="3" t="str">
        <f>IF('ASSIGN C43'!J152&lt;&gt;"",IF(MID('ASSIGN C43'!J152,1,1)="-","-"&amp;VLOOKUP(VLOOKUP(MID('ASSIGN C43'!J152,2,100),items.h!$B:$C,2,0),items.h!$C:$D,2,0),VLOOKUP(VLOOKUP('ASSIGN C43'!J152,items.h!$B:$C,2,0),items.h!$C:$D,2,0)),"")</f>
        <v/>
      </c>
      <c r="L152" s="3" t="str">
        <f>IF('ASSIGN C43'!K152&lt;&gt;"",IF(MID('ASSIGN C43'!K152,1,1)="-","-"&amp;VLOOKUP(VLOOKUP(MID('ASSIGN C43'!K152,2,100),items.h!$B:$C,2,0),items.h!$C:$D,2,0),VLOOKUP(VLOOKUP('ASSIGN C43'!K152,items.h!$B:$C,2,0),items.h!$C:$D,2,0)),"")</f>
        <v/>
      </c>
    </row>
    <row r="153" spans="2:21">
      <c r="B153" s="3" t="str">
        <f>IF('ASSIGN C43'!B153&lt;&gt;"",IF(MID('ASSIGN C43'!B153,1,1)="-","-"&amp;VLOOKUP(VLOOKUP(MID('ASSIGN C43'!B153,2,100),items.h!$B:$C,2,0),items.h!$C:$D,2,0),VLOOKUP(VLOOKUP('ASSIGN C43'!B153,items.h!$B:$C,2,0),items.h!$C:$D,2,0)),"")</f>
        <v/>
      </c>
      <c r="C153" s="3" t="str">
        <f>IF('ASSIGN C43'!C153&lt;&gt;"",IF(MID('ASSIGN C43'!C153,1,1)="-","-"&amp;VLOOKUP(VLOOKUP(MID('ASSIGN C43'!C153,2,100),items.h!$B:$C,2,0),items.h!$C:$D,2,0),VLOOKUP(VLOOKUP('ASSIGN C43'!C153,items.h!$B:$C,2,0),items.h!$C:$D,2,0)),"")</f>
        <v/>
      </c>
      <c r="D153" s="3" t="str">
        <f>IF('ASSIGN C43'!D153&lt;&gt;"",IF(MID('ASSIGN C43'!D153,1,1)="-","-"&amp;VLOOKUP(VLOOKUP(MID('ASSIGN C43'!D153,2,100),items.h!$B:$C,2,0),items.h!$C:$D,2,0),VLOOKUP(VLOOKUP('ASSIGN C43'!D153,items.h!$B:$C,2,0),items.h!$C:$D,2,0)),"")</f>
        <v/>
      </c>
      <c r="E153" s="3" t="str">
        <f>IF('ASSIGN C43'!E153&lt;&gt;"",IF(MID('ASSIGN C43'!E153,1,1)="-","-"&amp;VLOOKUP(VLOOKUP(MID('ASSIGN C43'!E153,2,100),items.h!$B:$C,2,0),items.h!$C:$D,2,0),VLOOKUP(VLOOKUP('ASSIGN C43'!E153,items.h!$B:$C,2,0),items.h!$C:$D,2,0)),"")</f>
        <v/>
      </c>
      <c r="F153" s="3" t="str">
        <f>IF('ASSIGN C43'!F153&lt;&gt;"",IF(MID('ASSIGN C43'!F153,1,1)="-","-"&amp;VLOOKUP(VLOOKUP(MID('ASSIGN C43'!F153,2,100),items.h!$B:$C,2,0),items.h!$C:$D,2,0),VLOOKUP(VLOOKUP('ASSIGN C43'!F153,items.h!$B:$C,2,0),items.h!$C:$D,2,0)),"")</f>
        <v/>
      </c>
      <c r="G153" s="3" t="str">
        <f>IF('ASSIGN C43'!G153&lt;&gt;"",IF(MID('ASSIGN C43'!G153,1,1)="-","-"&amp;VLOOKUP(VLOOKUP(MID('ASSIGN C43'!G153,2,100),items.h!$B:$C,2,0),items.h!$C:$D,2,0),VLOOKUP(VLOOKUP('ASSIGN C43'!G153,items.h!$B:$C,2,0),items.h!$C:$D,2,0)),"")</f>
        <v/>
      </c>
      <c r="H153" s="3" t="str">
        <f>IF('ASSIGN C43'!H153&lt;&gt;"",IF(MID('ASSIGN C43'!H153,1,1)="-","-"&amp;VLOOKUP(VLOOKUP(MID('ASSIGN C43'!H153,2,100),items.h!$B:$C,2,0),items.h!$C:$D,2,0),VLOOKUP(VLOOKUP('ASSIGN C43'!H153,items.h!$B:$C,2,0),items.h!$C:$D,2,0)),"")</f>
        <v/>
      </c>
      <c r="I153" s="3" t="str">
        <f>IF('ASSIGN C43'!I153&lt;&gt;"",IF(MID('ASSIGN C43'!I153,1,1)="-","-"&amp;VLOOKUP(VLOOKUP(MID('ASSIGN C43'!I153,2,100),items.h!$B:$C,2,0),items.h!$C:$D,2,0),VLOOKUP(VLOOKUP('ASSIGN C43'!I153,items.h!$B:$C,2,0),items.h!$C:$D,2,0)),"")</f>
        <v/>
      </c>
      <c r="J153" s="3" t="str">
        <f>IF('ASSIGN C43'!J153&lt;&gt;"",IF(MID('ASSIGN C43'!J153,1,1)="-","-"&amp;VLOOKUP(VLOOKUP(MID('ASSIGN C43'!J153,2,100),items.h!$B:$C,2,0),items.h!$C:$D,2,0),VLOOKUP(VLOOKUP('ASSIGN C43'!J153,items.h!$B:$C,2,0),items.h!$C:$D,2,0)),"")</f>
        <v/>
      </c>
      <c r="L153" s="3" t="str">
        <f>IF('ASSIGN C43'!K153&lt;&gt;"",IF(MID('ASSIGN C43'!K153,1,1)="-","-"&amp;VLOOKUP(VLOOKUP(MID('ASSIGN C43'!K153,2,100),items.h!$B:$C,2,0),items.h!$C:$D,2,0),VLOOKUP(VLOOKUP('ASSIGN C43'!K153,items.h!$B:$C,2,0),items.h!$C:$D,2,0)),"")</f>
        <v/>
      </c>
    </row>
    <row r="154" spans="2:21">
      <c r="B154" s="3" t="str">
        <f>IF('ASSIGN C43'!B154&lt;&gt;"",IF(MID('ASSIGN C43'!B154,1,1)="-","-"&amp;VLOOKUP(VLOOKUP(MID('ASSIGN C43'!B154,2,100),items.h!$B:$C,2,0),items.h!$C:$D,2,0),VLOOKUP(VLOOKUP('ASSIGN C43'!B154,items.h!$B:$C,2,0),items.h!$C:$D,2,0)),"")</f>
        <v/>
      </c>
      <c r="C154" s="3" t="str">
        <f>IF('ASSIGN C43'!C154&lt;&gt;"",IF(MID('ASSIGN C43'!C154,1,1)="-","-"&amp;VLOOKUP(VLOOKUP(MID('ASSIGN C43'!C154,2,100),items.h!$B:$C,2,0),items.h!$C:$D,2,0),VLOOKUP(VLOOKUP('ASSIGN C43'!C154,items.h!$B:$C,2,0),items.h!$C:$D,2,0)),"")</f>
        <v/>
      </c>
      <c r="D154" s="3" t="str">
        <f>IF('ASSIGN C43'!D154&lt;&gt;"",IF(MID('ASSIGN C43'!D154,1,1)="-","-"&amp;VLOOKUP(VLOOKUP(MID('ASSIGN C43'!D154,2,100),items.h!$B:$C,2,0),items.h!$C:$D,2,0),VLOOKUP(VLOOKUP('ASSIGN C43'!D154,items.h!$B:$C,2,0),items.h!$C:$D,2,0)),"")</f>
        <v/>
      </c>
      <c r="E154" s="3" t="str">
        <f>IF('ASSIGN C43'!E154&lt;&gt;"",IF(MID('ASSIGN C43'!E154,1,1)="-","-"&amp;VLOOKUP(VLOOKUP(MID('ASSIGN C43'!E154,2,100),items.h!$B:$C,2,0),items.h!$C:$D,2,0),VLOOKUP(VLOOKUP('ASSIGN C43'!E154,items.h!$B:$C,2,0),items.h!$C:$D,2,0)),"")</f>
        <v/>
      </c>
      <c r="F154" s="3" t="str">
        <f>IF('ASSIGN C43'!F154&lt;&gt;"",IF(MID('ASSIGN C43'!F154,1,1)="-","-"&amp;VLOOKUP(VLOOKUP(MID('ASSIGN C43'!F154,2,100),items.h!$B:$C,2,0),items.h!$C:$D,2,0),VLOOKUP(VLOOKUP('ASSIGN C43'!F154,items.h!$B:$C,2,0),items.h!$C:$D,2,0)),"")</f>
        <v/>
      </c>
      <c r="G154" s="3" t="str">
        <f>IF('ASSIGN C43'!G154&lt;&gt;"",IF(MID('ASSIGN C43'!G154,1,1)="-","-"&amp;VLOOKUP(VLOOKUP(MID('ASSIGN C43'!G154,2,100),items.h!$B:$C,2,0),items.h!$C:$D,2,0),VLOOKUP(VLOOKUP('ASSIGN C43'!G154,items.h!$B:$C,2,0),items.h!$C:$D,2,0)),"")</f>
        <v/>
      </c>
      <c r="H154" s="3" t="str">
        <f>IF('ASSIGN C43'!H154&lt;&gt;"",IF(MID('ASSIGN C43'!H154,1,1)="-","-"&amp;VLOOKUP(VLOOKUP(MID('ASSIGN C43'!H154,2,100),items.h!$B:$C,2,0),items.h!$C:$D,2,0),VLOOKUP(VLOOKUP('ASSIGN C43'!H154,items.h!$B:$C,2,0),items.h!$C:$D,2,0)),"")</f>
        <v/>
      </c>
      <c r="I154" s="3" t="str">
        <f>IF('ASSIGN C43'!I154&lt;&gt;"",IF(MID('ASSIGN C43'!I154,1,1)="-","-"&amp;VLOOKUP(VLOOKUP(MID('ASSIGN C43'!I154,2,100),items.h!$B:$C,2,0),items.h!$C:$D,2,0),VLOOKUP(VLOOKUP('ASSIGN C43'!I154,items.h!$B:$C,2,0),items.h!$C:$D,2,0)),"")</f>
        <v/>
      </c>
      <c r="J154" s="3" t="str">
        <f>IF('ASSIGN C43'!J154&lt;&gt;"",IF(MID('ASSIGN C43'!J154,1,1)="-","-"&amp;VLOOKUP(VLOOKUP(MID('ASSIGN C43'!J154,2,100),items.h!$B:$C,2,0),items.h!$C:$D,2,0),VLOOKUP(VLOOKUP('ASSIGN C43'!J154,items.h!$B:$C,2,0),items.h!$C:$D,2,0)),"")</f>
        <v/>
      </c>
      <c r="L154" s="3" t="str">
        <f>IF('ASSIGN C43'!K154&lt;&gt;"",IF(MID('ASSIGN C43'!K154,1,1)="-","-"&amp;VLOOKUP(VLOOKUP(MID('ASSIGN C43'!K154,2,100),items.h!$B:$C,2,0),items.h!$C:$D,2,0),VLOOKUP(VLOOKUP('ASSIGN C43'!K154,items.h!$B:$C,2,0),items.h!$C:$D,2,0)),"")</f>
        <v/>
      </c>
    </row>
    <row r="155" spans="2:21">
      <c r="B155" s="3" t="str">
        <f>IF('ASSIGN C43'!B155&lt;&gt;"",IF(MID('ASSIGN C43'!B155,1,1)="-","-"&amp;VLOOKUP(VLOOKUP(MID('ASSIGN C43'!B155,2,100),items.h!$B:$C,2,0),items.h!$C:$D,2,0),VLOOKUP(VLOOKUP('ASSIGN C43'!B155,items.h!$B:$C,2,0),items.h!$C:$D,2,0)),"")</f>
        <v/>
      </c>
      <c r="C155" s="3" t="str">
        <f>IF('ASSIGN C43'!C155&lt;&gt;"",IF(MID('ASSIGN C43'!C155,1,1)="-","-"&amp;VLOOKUP(VLOOKUP(MID('ASSIGN C43'!C155,2,100),items.h!$B:$C,2,0),items.h!$C:$D,2,0),VLOOKUP(VLOOKUP('ASSIGN C43'!C155,items.h!$B:$C,2,0),items.h!$C:$D,2,0)),"")</f>
        <v/>
      </c>
      <c r="D155" s="3" t="str">
        <f>IF('ASSIGN C43'!D155&lt;&gt;"",IF(MID('ASSIGN C43'!D155,1,1)="-","-"&amp;VLOOKUP(VLOOKUP(MID('ASSIGN C43'!D155,2,100),items.h!$B:$C,2,0),items.h!$C:$D,2,0),VLOOKUP(VLOOKUP('ASSIGN C43'!D155,items.h!$B:$C,2,0),items.h!$C:$D,2,0)),"")</f>
        <v/>
      </c>
      <c r="E155" s="3" t="str">
        <f>IF('ASSIGN C43'!E155&lt;&gt;"",IF(MID('ASSIGN C43'!E155,1,1)="-","-"&amp;VLOOKUP(VLOOKUP(MID('ASSIGN C43'!E155,2,100),items.h!$B:$C,2,0),items.h!$C:$D,2,0),VLOOKUP(VLOOKUP('ASSIGN C43'!E155,items.h!$B:$C,2,0),items.h!$C:$D,2,0)),"")</f>
        <v/>
      </c>
      <c r="F155" s="3" t="str">
        <f>IF('ASSIGN C43'!F155&lt;&gt;"",IF(MID('ASSIGN C43'!F155,1,1)="-","-"&amp;VLOOKUP(VLOOKUP(MID('ASSIGN C43'!F155,2,100),items.h!$B:$C,2,0),items.h!$C:$D,2,0),VLOOKUP(VLOOKUP('ASSIGN C43'!F155,items.h!$B:$C,2,0),items.h!$C:$D,2,0)),"")</f>
        <v/>
      </c>
      <c r="G155" s="3" t="str">
        <f>IF('ASSIGN C43'!G155&lt;&gt;"",IF(MID('ASSIGN C43'!G155,1,1)="-","-"&amp;VLOOKUP(VLOOKUP(MID('ASSIGN C43'!G155,2,100),items.h!$B:$C,2,0),items.h!$C:$D,2,0),VLOOKUP(VLOOKUP('ASSIGN C43'!G155,items.h!$B:$C,2,0),items.h!$C:$D,2,0)),"")</f>
        <v/>
      </c>
      <c r="H155" s="3" t="str">
        <f>IF('ASSIGN C43'!H155&lt;&gt;"",IF(MID('ASSIGN C43'!H155,1,1)="-","-"&amp;VLOOKUP(VLOOKUP(MID('ASSIGN C43'!H155,2,100),items.h!$B:$C,2,0),items.h!$C:$D,2,0),VLOOKUP(VLOOKUP('ASSIGN C43'!H155,items.h!$B:$C,2,0),items.h!$C:$D,2,0)),"")</f>
        <v/>
      </c>
      <c r="I155" s="3" t="str">
        <f>IF('ASSIGN C43'!I155&lt;&gt;"",IF(MID('ASSIGN C43'!I155,1,1)="-","-"&amp;VLOOKUP(VLOOKUP(MID('ASSIGN C43'!I155,2,100),items.h!$B:$C,2,0),items.h!$C:$D,2,0),VLOOKUP(VLOOKUP('ASSIGN C43'!I155,items.h!$B:$C,2,0),items.h!$C:$D,2,0)),"")</f>
        <v/>
      </c>
      <c r="J155" s="3" t="str">
        <f>IF('ASSIGN C43'!J155&lt;&gt;"",IF(MID('ASSIGN C43'!J155,1,1)="-","-"&amp;VLOOKUP(VLOOKUP(MID('ASSIGN C43'!J155,2,100),items.h!$B:$C,2,0),items.h!$C:$D,2,0),VLOOKUP(VLOOKUP('ASSIGN C43'!J155,items.h!$B:$C,2,0),items.h!$C:$D,2,0)),"")</f>
        <v/>
      </c>
      <c r="L155" s="3" t="str">
        <f>IF('ASSIGN C43'!K155&lt;&gt;"",IF(MID('ASSIGN C43'!K155,1,1)="-","-"&amp;VLOOKUP(VLOOKUP(MID('ASSIGN C43'!K155,2,100),items.h!$B:$C,2,0),items.h!$C:$D,2,0),VLOOKUP(VLOOKUP('ASSIGN C43'!K155,items.h!$B:$C,2,0),items.h!$C:$D,2,0)),"")</f>
        <v/>
      </c>
    </row>
    <row r="156" spans="2:21">
      <c r="B156" s="3" t="str">
        <f>IF('ASSIGN C43'!B156&lt;&gt;"",IF(MID('ASSIGN C43'!B156,1,1)="-","-"&amp;VLOOKUP(VLOOKUP(MID('ASSIGN C43'!B156,2,100),items.h!$B:$C,2,0),items.h!$C:$D,2,0),VLOOKUP(VLOOKUP('ASSIGN C43'!B156,items.h!$B:$C,2,0),items.h!$C:$D,2,0)),"")</f>
        <v/>
      </c>
      <c r="C156" s="3" t="str">
        <f>IF('ASSIGN C43'!C156&lt;&gt;"",IF(MID('ASSIGN C43'!C156,1,1)="-","-"&amp;VLOOKUP(VLOOKUP(MID('ASSIGN C43'!C156,2,100),items.h!$B:$C,2,0),items.h!$C:$D,2,0),VLOOKUP(VLOOKUP('ASSIGN C43'!C156,items.h!$B:$C,2,0),items.h!$C:$D,2,0)),"")</f>
        <v/>
      </c>
      <c r="D156" s="3" t="str">
        <f>IF('ASSIGN C43'!D156&lt;&gt;"",IF(MID('ASSIGN C43'!D156,1,1)="-","-"&amp;VLOOKUP(VLOOKUP(MID('ASSIGN C43'!D156,2,100),items.h!$B:$C,2,0),items.h!$C:$D,2,0),VLOOKUP(VLOOKUP('ASSIGN C43'!D156,items.h!$B:$C,2,0),items.h!$C:$D,2,0)),"")</f>
        <v/>
      </c>
      <c r="E156" s="3" t="str">
        <f>IF('ASSIGN C43'!E156&lt;&gt;"",IF(MID('ASSIGN C43'!E156,1,1)="-","-"&amp;VLOOKUP(VLOOKUP(MID('ASSIGN C43'!E156,2,100),items.h!$B:$C,2,0),items.h!$C:$D,2,0),VLOOKUP(VLOOKUP('ASSIGN C43'!E156,items.h!$B:$C,2,0),items.h!$C:$D,2,0)),"")</f>
        <v/>
      </c>
      <c r="F156" s="3" t="str">
        <f>IF('ASSIGN C43'!F156&lt;&gt;"",IF(MID('ASSIGN C43'!F156,1,1)="-","-"&amp;VLOOKUP(VLOOKUP(MID('ASSIGN C43'!F156,2,100),items.h!$B:$C,2,0),items.h!$C:$D,2,0),VLOOKUP(VLOOKUP('ASSIGN C43'!F156,items.h!$B:$C,2,0),items.h!$C:$D,2,0)),"")</f>
        <v/>
      </c>
      <c r="G156" s="3" t="str">
        <f>IF('ASSIGN C43'!G156&lt;&gt;"",IF(MID('ASSIGN C43'!G156,1,1)="-","-"&amp;VLOOKUP(VLOOKUP(MID('ASSIGN C43'!G156,2,100),items.h!$B:$C,2,0),items.h!$C:$D,2,0),VLOOKUP(VLOOKUP('ASSIGN C43'!G156,items.h!$B:$C,2,0),items.h!$C:$D,2,0)),"")</f>
        <v/>
      </c>
      <c r="H156" s="3" t="str">
        <f>IF('ASSIGN C43'!H156&lt;&gt;"",IF(MID('ASSIGN C43'!H156,1,1)="-","-"&amp;VLOOKUP(VLOOKUP(MID('ASSIGN C43'!H156,2,100),items.h!$B:$C,2,0),items.h!$C:$D,2,0),VLOOKUP(VLOOKUP('ASSIGN C43'!H156,items.h!$B:$C,2,0),items.h!$C:$D,2,0)),"")</f>
        <v/>
      </c>
      <c r="I156" s="3" t="str">
        <f>IF('ASSIGN C43'!I156&lt;&gt;"",IF(MID('ASSIGN C43'!I156,1,1)="-","-"&amp;VLOOKUP(VLOOKUP(MID('ASSIGN C43'!I156,2,100),items.h!$B:$C,2,0),items.h!$C:$D,2,0),VLOOKUP(VLOOKUP('ASSIGN C43'!I156,items.h!$B:$C,2,0),items.h!$C:$D,2,0)),"")</f>
        <v/>
      </c>
      <c r="J156" s="3" t="str">
        <f>IF('ASSIGN C43'!J156&lt;&gt;"",IF(MID('ASSIGN C43'!J156,1,1)="-","-"&amp;VLOOKUP(VLOOKUP(MID('ASSIGN C43'!J156,2,100),items.h!$B:$C,2,0),items.h!$C:$D,2,0),VLOOKUP(VLOOKUP('ASSIGN C43'!J156,items.h!$B:$C,2,0),items.h!$C:$D,2,0)),"")</f>
        <v/>
      </c>
      <c r="L156" s="3" t="str">
        <f>IF('ASSIGN C43'!K156&lt;&gt;"",IF(MID('ASSIGN C43'!K156,1,1)="-","-"&amp;VLOOKUP(VLOOKUP(MID('ASSIGN C43'!K156,2,100),items.h!$B:$C,2,0),items.h!$C:$D,2,0),VLOOKUP(VLOOKUP('ASSIGN C43'!K156,items.h!$B:$C,2,0),items.h!$C:$D,2,0)),"")</f>
        <v/>
      </c>
    </row>
    <row r="157" spans="2:21">
      <c r="B157" s="3" t="str">
        <f>IF('ASSIGN C43'!B157&lt;&gt;"",IF(MID('ASSIGN C43'!B157,1,1)="-","-"&amp;VLOOKUP(VLOOKUP(MID('ASSIGN C43'!B157,2,100),items.h!$B:$C,2,0),items.h!$C:$D,2,0),VLOOKUP(VLOOKUP('ASSIGN C43'!B157,items.h!$B:$C,2,0),items.h!$C:$D,2,0)),"")</f>
        <v/>
      </c>
      <c r="C157" s="3" t="str">
        <f>IF('ASSIGN C43'!C157&lt;&gt;"",IF(MID('ASSIGN C43'!C157,1,1)="-","-"&amp;VLOOKUP(VLOOKUP(MID('ASSIGN C43'!C157,2,100),items.h!$B:$C,2,0),items.h!$C:$D,2,0),VLOOKUP(VLOOKUP('ASSIGN C43'!C157,items.h!$B:$C,2,0),items.h!$C:$D,2,0)),"")</f>
        <v/>
      </c>
      <c r="D157" s="3" t="str">
        <f>IF('ASSIGN C43'!D157&lt;&gt;"",IF(MID('ASSIGN C43'!D157,1,1)="-","-"&amp;VLOOKUP(VLOOKUP(MID('ASSIGN C43'!D157,2,100),items.h!$B:$C,2,0),items.h!$C:$D,2,0),VLOOKUP(VLOOKUP('ASSIGN C43'!D157,items.h!$B:$C,2,0),items.h!$C:$D,2,0)),"")</f>
        <v/>
      </c>
      <c r="E157" s="3" t="str">
        <f>IF('ASSIGN C43'!E157&lt;&gt;"",IF(MID('ASSIGN C43'!E157,1,1)="-","-"&amp;VLOOKUP(VLOOKUP(MID('ASSIGN C43'!E157,2,100),items.h!$B:$C,2,0),items.h!$C:$D,2,0),VLOOKUP(VLOOKUP('ASSIGN C43'!E157,items.h!$B:$C,2,0),items.h!$C:$D,2,0)),"")</f>
        <v/>
      </c>
      <c r="F157" s="3" t="str">
        <f>IF('ASSIGN C43'!F157&lt;&gt;"",IF(MID('ASSIGN C43'!F157,1,1)="-","-"&amp;VLOOKUP(VLOOKUP(MID('ASSIGN C43'!F157,2,100),items.h!$B:$C,2,0),items.h!$C:$D,2,0),VLOOKUP(VLOOKUP('ASSIGN C43'!F157,items.h!$B:$C,2,0),items.h!$C:$D,2,0)),"")</f>
        <v/>
      </c>
      <c r="G157" s="3" t="str">
        <f>IF('ASSIGN C43'!G157&lt;&gt;"",IF(MID('ASSIGN C43'!G157,1,1)="-","-"&amp;VLOOKUP(VLOOKUP(MID('ASSIGN C43'!G157,2,100),items.h!$B:$C,2,0),items.h!$C:$D,2,0),VLOOKUP(VLOOKUP('ASSIGN C43'!G157,items.h!$B:$C,2,0),items.h!$C:$D,2,0)),"")</f>
        <v/>
      </c>
      <c r="H157" s="3" t="str">
        <f>IF('ASSIGN C43'!H157&lt;&gt;"",IF(MID('ASSIGN C43'!H157,1,1)="-","-"&amp;VLOOKUP(VLOOKUP(MID('ASSIGN C43'!H157,2,100),items.h!$B:$C,2,0),items.h!$C:$D,2,0),VLOOKUP(VLOOKUP('ASSIGN C43'!H157,items.h!$B:$C,2,0),items.h!$C:$D,2,0)),"")</f>
        <v/>
      </c>
      <c r="I157" s="3" t="str">
        <f>IF('ASSIGN C43'!I157&lt;&gt;"",IF(MID('ASSIGN C43'!I157,1,1)="-","-"&amp;VLOOKUP(VLOOKUP(MID('ASSIGN C43'!I157,2,100),items.h!$B:$C,2,0),items.h!$C:$D,2,0),VLOOKUP(VLOOKUP('ASSIGN C43'!I157,items.h!$B:$C,2,0),items.h!$C:$D,2,0)),"")</f>
        <v/>
      </c>
      <c r="J157" s="3" t="str">
        <f>IF('ASSIGN C43'!J157&lt;&gt;"",IF(MID('ASSIGN C43'!J157,1,1)="-","-"&amp;VLOOKUP(VLOOKUP(MID('ASSIGN C43'!J157,2,100),items.h!$B:$C,2,0),items.h!$C:$D,2,0),VLOOKUP(VLOOKUP('ASSIGN C43'!J157,items.h!$B:$C,2,0),items.h!$C:$D,2,0)),"")</f>
        <v/>
      </c>
      <c r="L157" s="3" t="str">
        <f>IF('ASSIGN C43'!K157&lt;&gt;"",IF(MID('ASSIGN C43'!K157,1,1)="-","-"&amp;VLOOKUP(VLOOKUP(MID('ASSIGN C43'!K157,2,100),items.h!$B:$C,2,0),items.h!$C:$D,2,0),VLOOKUP(VLOOKUP('ASSIGN C43'!K157,items.h!$B:$C,2,0),items.h!$C:$D,2,0)),"")</f>
        <v/>
      </c>
    </row>
    <row r="158" spans="2:21">
      <c r="B158" s="3" t="str">
        <f>IF('ASSIGN C43'!B158&lt;&gt;"",IF(MID('ASSIGN C43'!B158,1,1)="-","-"&amp;VLOOKUP(VLOOKUP(MID('ASSIGN C43'!B158,2,100),items.h!$B:$C,2,0),items.h!$C:$D,2,0),VLOOKUP(VLOOKUP('ASSIGN C43'!B158,items.h!$B:$C,2,0),items.h!$C:$D,2,0)),"")</f>
        <v/>
      </c>
      <c r="C158" s="3" t="str">
        <f>IF('ASSIGN C43'!C158&lt;&gt;"",IF(MID('ASSIGN C43'!C158,1,1)="-","-"&amp;VLOOKUP(VLOOKUP(MID('ASSIGN C43'!C158,2,100),items.h!$B:$C,2,0),items.h!$C:$D,2,0),VLOOKUP(VLOOKUP('ASSIGN C43'!C158,items.h!$B:$C,2,0),items.h!$C:$D,2,0)),"")</f>
        <v/>
      </c>
      <c r="D158" s="3" t="str">
        <f>IF('ASSIGN C43'!D158&lt;&gt;"",IF(MID('ASSIGN C43'!D158,1,1)="-","-"&amp;VLOOKUP(VLOOKUP(MID('ASSIGN C43'!D158,2,100),items.h!$B:$C,2,0),items.h!$C:$D,2,0),VLOOKUP(VLOOKUP('ASSIGN C43'!D158,items.h!$B:$C,2,0),items.h!$C:$D,2,0)),"")</f>
        <v/>
      </c>
      <c r="E158" s="3" t="str">
        <f>IF('ASSIGN C43'!E158&lt;&gt;"",IF(MID('ASSIGN C43'!E158,1,1)="-","-"&amp;VLOOKUP(VLOOKUP(MID('ASSIGN C43'!E158,2,100),items.h!$B:$C,2,0),items.h!$C:$D,2,0),VLOOKUP(VLOOKUP('ASSIGN C43'!E158,items.h!$B:$C,2,0),items.h!$C:$D,2,0)),"")</f>
        <v/>
      </c>
      <c r="F158" s="3" t="str">
        <f>IF('ASSIGN C43'!F158&lt;&gt;"",IF(MID('ASSIGN C43'!F158,1,1)="-","-"&amp;VLOOKUP(VLOOKUP(MID('ASSIGN C43'!F158,2,100),items.h!$B:$C,2,0),items.h!$C:$D,2,0),VLOOKUP(VLOOKUP('ASSIGN C43'!F158,items.h!$B:$C,2,0),items.h!$C:$D,2,0)),"")</f>
        <v/>
      </c>
      <c r="G158" s="3" t="str">
        <f>IF('ASSIGN C43'!G158&lt;&gt;"",IF(MID('ASSIGN C43'!G158,1,1)="-","-"&amp;VLOOKUP(VLOOKUP(MID('ASSIGN C43'!G158,2,100),items.h!$B:$C,2,0),items.h!$C:$D,2,0),VLOOKUP(VLOOKUP('ASSIGN C43'!G158,items.h!$B:$C,2,0),items.h!$C:$D,2,0)),"")</f>
        <v/>
      </c>
      <c r="H158" s="3" t="str">
        <f>IF('ASSIGN C43'!H158&lt;&gt;"",IF(MID('ASSIGN C43'!H158,1,1)="-","-"&amp;VLOOKUP(VLOOKUP(MID('ASSIGN C43'!H158,2,100),items.h!$B:$C,2,0),items.h!$C:$D,2,0),VLOOKUP(VLOOKUP('ASSIGN C43'!H158,items.h!$B:$C,2,0),items.h!$C:$D,2,0)),"")</f>
        <v/>
      </c>
      <c r="I158" s="3" t="str">
        <f>IF('ASSIGN C43'!I158&lt;&gt;"",IF(MID('ASSIGN C43'!I158,1,1)="-","-"&amp;VLOOKUP(VLOOKUP(MID('ASSIGN C43'!I158,2,100),items.h!$B:$C,2,0),items.h!$C:$D,2,0),VLOOKUP(VLOOKUP('ASSIGN C43'!I158,items.h!$B:$C,2,0),items.h!$C:$D,2,0)),"")</f>
        <v/>
      </c>
      <c r="J158" s="3" t="str">
        <f>IF('ASSIGN C43'!J158&lt;&gt;"",IF(MID('ASSIGN C43'!J158,1,1)="-","-"&amp;VLOOKUP(VLOOKUP(MID('ASSIGN C43'!J158,2,100),items.h!$B:$C,2,0),items.h!$C:$D,2,0),VLOOKUP(VLOOKUP('ASSIGN C43'!J158,items.h!$B:$C,2,0),items.h!$C:$D,2,0)),"")</f>
        <v/>
      </c>
      <c r="L158" s="3" t="str">
        <f>IF('ASSIGN C43'!K158&lt;&gt;"",IF(MID('ASSIGN C43'!K158,1,1)="-","-"&amp;VLOOKUP(VLOOKUP(MID('ASSIGN C43'!K158,2,100),items.h!$B:$C,2,0),items.h!$C:$D,2,0),VLOOKUP(VLOOKUP('ASSIGN C43'!K158,items.h!$B:$C,2,0),items.h!$C:$D,2,0)),"")</f>
        <v/>
      </c>
    </row>
    <row r="159" spans="2:21">
      <c r="B159" s="3" t="str">
        <f>IF('ASSIGN C43'!B159&lt;&gt;"",IF(MID('ASSIGN C43'!B159,1,1)="-","-"&amp;VLOOKUP(VLOOKUP(MID('ASSIGN C43'!B159,2,100),items.h!$B:$C,2,0),items.h!$C:$D,2,0),VLOOKUP(VLOOKUP('ASSIGN C43'!B159,items.h!$B:$C,2,0),items.h!$C:$D,2,0)),"")</f>
        <v/>
      </c>
      <c r="C159" s="3" t="str">
        <f>IF('ASSIGN C43'!C159&lt;&gt;"",IF(MID('ASSIGN C43'!C159,1,1)="-","-"&amp;VLOOKUP(VLOOKUP(MID('ASSIGN C43'!C159,2,100),items.h!$B:$C,2,0),items.h!$C:$D,2,0),VLOOKUP(VLOOKUP('ASSIGN C43'!C159,items.h!$B:$C,2,0),items.h!$C:$D,2,0)),"")</f>
        <v/>
      </c>
      <c r="D159" s="3" t="str">
        <f>IF('ASSIGN C43'!D159&lt;&gt;"",IF(MID('ASSIGN C43'!D159,1,1)="-","-"&amp;VLOOKUP(VLOOKUP(MID('ASSIGN C43'!D159,2,100),items.h!$B:$C,2,0),items.h!$C:$D,2,0),VLOOKUP(VLOOKUP('ASSIGN C43'!D159,items.h!$B:$C,2,0),items.h!$C:$D,2,0)),"")</f>
        <v/>
      </c>
      <c r="E159" s="3" t="str">
        <f>IF('ASSIGN C43'!E159&lt;&gt;"",IF(MID('ASSIGN C43'!E159,1,1)="-","-"&amp;VLOOKUP(VLOOKUP(MID('ASSIGN C43'!E159,2,100),items.h!$B:$C,2,0),items.h!$C:$D,2,0),VLOOKUP(VLOOKUP('ASSIGN C43'!E159,items.h!$B:$C,2,0),items.h!$C:$D,2,0)),"")</f>
        <v/>
      </c>
      <c r="F159" s="3" t="str">
        <f>IF('ASSIGN C43'!F159&lt;&gt;"",IF(MID('ASSIGN C43'!F159,1,1)="-","-"&amp;VLOOKUP(VLOOKUP(MID('ASSIGN C43'!F159,2,100),items.h!$B:$C,2,0),items.h!$C:$D,2,0),VLOOKUP(VLOOKUP('ASSIGN C43'!F159,items.h!$B:$C,2,0),items.h!$C:$D,2,0)),"")</f>
        <v/>
      </c>
      <c r="G159" s="3" t="str">
        <f>IF('ASSIGN C43'!G159&lt;&gt;"",IF(MID('ASSIGN C43'!G159,1,1)="-","-"&amp;VLOOKUP(VLOOKUP(MID('ASSIGN C43'!G159,2,100),items.h!$B:$C,2,0),items.h!$C:$D,2,0),VLOOKUP(VLOOKUP('ASSIGN C43'!G159,items.h!$B:$C,2,0),items.h!$C:$D,2,0)),"")</f>
        <v/>
      </c>
      <c r="H159" s="3" t="str">
        <f>IF('ASSIGN C43'!H159&lt;&gt;"",IF(MID('ASSIGN C43'!H159,1,1)="-","-"&amp;VLOOKUP(VLOOKUP(MID('ASSIGN C43'!H159,2,100),items.h!$B:$C,2,0),items.h!$C:$D,2,0),VLOOKUP(VLOOKUP('ASSIGN C43'!H159,items.h!$B:$C,2,0),items.h!$C:$D,2,0)),"")</f>
        <v/>
      </c>
      <c r="I159" s="3" t="str">
        <f>IF('ASSIGN C43'!I159&lt;&gt;"",IF(MID('ASSIGN C43'!I159,1,1)="-","-"&amp;VLOOKUP(VLOOKUP(MID('ASSIGN C43'!I159,2,100),items.h!$B:$C,2,0),items.h!$C:$D,2,0),VLOOKUP(VLOOKUP('ASSIGN C43'!I159,items.h!$B:$C,2,0),items.h!$C:$D,2,0)),"")</f>
        <v/>
      </c>
      <c r="J159" s="3" t="str">
        <f>IF('ASSIGN C43'!J159&lt;&gt;"",IF(MID('ASSIGN C43'!J159,1,1)="-","-"&amp;VLOOKUP(VLOOKUP(MID('ASSIGN C43'!J159,2,100),items.h!$B:$C,2,0),items.h!$C:$D,2,0),VLOOKUP(VLOOKUP('ASSIGN C43'!J159,items.h!$B:$C,2,0),items.h!$C:$D,2,0)),"")</f>
        <v/>
      </c>
      <c r="L159" s="3" t="str">
        <f>IF('ASSIGN C43'!K159&lt;&gt;"",IF(MID('ASSIGN C43'!K159,1,1)="-","-"&amp;VLOOKUP(VLOOKUP(MID('ASSIGN C43'!K159,2,100),items.h!$B:$C,2,0),items.h!$C:$D,2,0),VLOOKUP(VLOOKUP('ASSIGN C43'!K159,items.h!$B:$C,2,0),items.h!$C:$D,2,0)),"")</f>
        <v/>
      </c>
    </row>
    <row r="160" spans="2:21">
      <c r="B160" s="3" t="str">
        <f>IF('ASSIGN C43'!B160&lt;&gt;"",IF(MID('ASSIGN C43'!B160,1,1)="-","-"&amp;VLOOKUP(VLOOKUP(MID('ASSIGN C43'!B160,2,100),items.h!$B:$C,2,0),items.h!$C:$D,2,0),VLOOKUP(VLOOKUP('ASSIGN C43'!B160,items.h!$B:$C,2,0),items.h!$C:$D,2,0)),"")</f>
        <v/>
      </c>
      <c r="C160" s="3" t="str">
        <f>IF('ASSIGN C43'!C160&lt;&gt;"",IF(MID('ASSIGN C43'!C160,1,1)="-","-"&amp;VLOOKUP(VLOOKUP(MID('ASSIGN C43'!C160,2,100),items.h!$B:$C,2,0),items.h!$C:$D,2,0),VLOOKUP(VLOOKUP('ASSIGN C43'!C160,items.h!$B:$C,2,0),items.h!$C:$D,2,0)),"")</f>
        <v/>
      </c>
      <c r="D160" s="3" t="str">
        <f>IF('ASSIGN C43'!D160&lt;&gt;"",IF(MID('ASSIGN C43'!D160,1,1)="-","-"&amp;VLOOKUP(VLOOKUP(MID('ASSIGN C43'!D160,2,100),items.h!$B:$C,2,0),items.h!$C:$D,2,0),VLOOKUP(VLOOKUP('ASSIGN C43'!D160,items.h!$B:$C,2,0),items.h!$C:$D,2,0)),"")</f>
        <v/>
      </c>
      <c r="E160" s="3" t="str">
        <f>IF('ASSIGN C43'!E160&lt;&gt;"",IF(MID('ASSIGN C43'!E160,1,1)="-","-"&amp;VLOOKUP(VLOOKUP(MID('ASSIGN C43'!E160,2,100),items.h!$B:$C,2,0),items.h!$C:$D,2,0),VLOOKUP(VLOOKUP('ASSIGN C43'!E160,items.h!$B:$C,2,0),items.h!$C:$D,2,0)),"")</f>
        <v/>
      </c>
      <c r="F160" s="3" t="str">
        <f>IF('ASSIGN C43'!F160&lt;&gt;"",IF(MID('ASSIGN C43'!F160,1,1)="-","-"&amp;VLOOKUP(VLOOKUP(MID('ASSIGN C43'!F160,2,100),items.h!$B:$C,2,0),items.h!$C:$D,2,0),VLOOKUP(VLOOKUP('ASSIGN C43'!F160,items.h!$B:$C,2,0),items.h!$C:$D,2,0)),"")</f>
        <v/>
      </c>
      <c r="G160" s="3" t="str">
        <f>IF('ASSIGN C43'!G160&lt;&gt;"",IF(MID('ASSIGN C43'!G160,1,1)="-","-"&amp;VLOOKUP(VLOOKUP(MID('ASSIGN C43'!G160,2,100),items.h!$B:$C,2,0),items.h!$C:$D,2,0),VLOOKUP(VLOOKUP('ASSIGN C43'!G160,items.h!$B:$C,2,0),items.h!$C:$D,2,0)),"")</f>
        <v/>
      </c>
      <c r="H160" s="3" t="str">
        <f>IF('ASSIGN C43'!H160&lt;&gt;"",IF(MID('ASSIGN C43'!H160,1,1)="-","-"&amp;VLOOKUP(VLOOKUP(MID('ASSIGN C43'!H160,2,100),items.h!$B:$C,2,0),items.h!$C:$D,2,0),VLOOKUP(VLOOKUP('ASSIGN C43'!H160,items.h!$B:$C,2,0),items.h!$C:$D,2,0)),"")</f>
        <v/>
      </c>
      <c r="I160" s="3" t="str">
        <f>IF('ASSIGN C43'!I160&lt;&gt;"",IF(MID('ASSIGN C43'!I160,1,1)="-","-"&amp;VLOOKUP(VLOOKUP(MID('ASSIGN C43'!I160,2,100),items.h!$B:$C,2,0),items.h!$C:$D,2,0),VLOOKUP(VLOOKUP('ASSIGN C43'!I160,items.h!$B:$C,2,0),items.h!$C:$D,2,0)),"")</f>
        <v/>
      </c>
      <c r="J160" s="3" t="str">
        <f>IF('ASSIGN C43'!J160&lt;&gt;"",IF(MID('ASSIGN C43'!J160,1,1)="-","-"&amp;VLOOKUP(VLOOKUP(MID('ASSIGN C43'!J160,2,100),items.h!$B:$C,2,0),items.h!$C:$D,2,0),VLOOKUP(VLOOKUP('ASSIGN C43'!J160,items.h!$B:$C,2,0),items.h!$C:$D,2,0)),"")</f>
        <v/>
      </c>
      <c r="L160" s="3" t="str">
        <f>IF('ASSIGN C43'!K160&lt;&gt;"",IF(MID('ASSIGN C43'!K160,1,1)="-","-"&amp;VLOOKUP(VLOOKUP(MID('ASSIGN C43'!K160,2,100),items.h!$B:$C,2,0),items.h!$C:$D,2,0),VLOOKUP(VLOOKUP('ASSIGN C43'!K160,items.h!$B:$C,2,0),items.h!$C:$D,2,0)),"")</f>
        <v/>
      </c>
    </row>
    <row r="161" spans="2:12">
      <c r="B161" s="3" t="str">
        <f>IF('ASSIGN C43'!B161&lt;&gt;"",IF(MID('ASSIGN C43'!B161,1,1)="-","-"&amp;VLOOKUP(VLOOKUP(MID('ASSIGN C43'!B161,2,100),items.h!$B:$C,2,0),items.h!$C:$D,2,0),VLOOKUP(VLOOKUP('ASSIGN C43'!B161,items.h!$B:$C,2,0),items.h!$C:$D,2,0)),"")</f>
        <v/>
      </c>
      <c r="C161" s="3" t="str">
        <f>IF('ASSIGN C43'!C161&lt;&gt;"",IF(MID('ASSIGN C43'!C161,1,1)="-","-"&amp;VLOOKUP(VLOOKUP(MID('ASSIGN C43'!C161,2,100),items.h!$B:$C,2,0),items.h!$C:$D,2,0),VLOOKUP(VLOOKUP('ASSIGN C43'!C161,items.h!$B:$C,2,0),items.h!$C:$D,2,0)),"")</f>
        <v/>
      </c>
      <c r="D161" s="3" t="str">
        <f>IF('ASSIGN C43'!D161&lt;&gt;"",IF(MID('ASSIGN C43'!D161,1,1)="-","-"&amp;VLOOKUP(VLOOKUP(MID('ASSIGN C43'!D161,2,100),items.h!$B:$C,2,0),items.h!$C:$D,2,0),VLOOKUP(VLOOKUP('ASSIGN C43'!D161,items.h!$B:$C,2,0),items.h!$C:$D,2,0)),"")</f>
        <v/>
      </c>
      <c r="E161" s="3" t="str">
        <f>IF('ASSIGN C43'!E161&lt;&gt;"",IF(MID('ASSIGN C43'!E161,1,1)="-","-"&amp;VLOOKUP(VLOOKUP(MID('ASSIGN C43'!E161,2,100),items.h!$B:$C,2,0),items.h!$C:$D,2,0),VLOOKUP(VLOOKUP('ASSIGN C43'!E161,items.h!$B:$C,2,0),items.h!$C:$D,2,0)),"")</f>
        <v/>
      </c>
      <c r="F161" s="3" t="str">
        <f>IF('ASSIGN C43'!F161&lt;&gt;"",IF(MID('ASSIGN C43'!F161,1,1)="-","-"&amp;VLOOKUP(VLOOKUP(MID('ASSIGN C43'!F161,2,100),items.h!$B:$C,2,0),items.h!$C:$D,2,0),VLOOKUP(VLOOKUP('ASSIGN C43'!F161,items.h!$B:$C,2,0),items.h!$C:$D,2,0)),"")</f>
        <v/>
      </c>
      <c r="G161" s="3" t="str">
        <f>IF('ASSIGN C43'!G161&lt;&gt;"",IF(MID('ASSIGN C43'!G161,1,1)="-","-"&amp;VLOOKUP(VLOOKUP(MID('ASSIGN C43'!G161,2,100),items.h!$B:$C,2,0),items.h!$C:$D,2,0),VLOOKUP(VLOOKUP('ASSIGN C43'!G161,items.h!$B:$C,2,0),items.h!$C:$D,2,0)),"")</f>
        <v/>
      </c>
      <c r="H161" s="3" t="str">
        <f>IF('ASSIGN C43'!H161&lt;&gt;"",IF(MID('ASSIGN C43'!H161,1,1)="-","-"&amp;VLOOKUP(VLOOKUP(MID('ASSIGN C43'!H161,2,100),items.h!$B:$C,2,0),items.h!$C:$D,2,0),VLOOKUP(VLOOKUP('ASSIGN C43'!H161,items.h!$B:$C,2,0),items.h!$C:$D,2,0)),"")</f>
        <v/>
      </c>
      <c r="I161" s="3" t="str">
        <f>IF('ASSIGN C43'!I161&lt;&gt;"",IF(MID('ASSIGN C43'!I161,1,1)="-","-"&amp;VLOOKUP(VLOOKUP(MID('ASSIGN C43'!I161,2,100),items.h!$B:$C,2,0),items.h!$C:$D,2,0),VLOOKUP(VLOOKUP('ASSIGN C43'!I161,items.h!$B:$C,2,0),items.h!$C:$D,2,0)),"")</f>
        <v/>
      </c>
      <c r="J161" s="3" t="str">
        <f>IF('ASSIGN C43'!J161&lt;&gt;"",IF(MID('ASSIGN C43'!J161,1,1)="-","-"&amp;VLOOKUP(VLOOKUP(MID('ASSIGN C43'!J161,2,100),items.h!$B:$C,2,0),items.h!$C:$D,2,0),VLOOKUP(VLOOKUP('ASSIGN C43'!J161,items.h!$B:$C,2,0),items.h!$C:$D,2,0)),"")</f>
        <v/>
      </c>
      <c r="L161" s="3" t="str">
        <f>IF('ASSIGN C43'!K161&lt;&gt;"",IF(MID('ASSIGN C43'!K161,1,1)="-","-"&amp;VLOOKUP(VLOOKUP(MID('ASSIGN C43'!K161,2,100),items.h!$B:$C,2,0),items.h!$C:$D,2,0),VLOOKUP(VLOOKUP('ASSIGN C43'!K161,items.h!$B:$C,2,0),items.h!$C:$D,2,0)),"")</f>
        <v/>
      </c>
    </row>
    <row r="162" spans="2:12">
      <c r="B162" s="3" t="str">
        <f>IF('ASSIGN C43'!B162&lt;&gt;"",IF(MID('ASSIGN C43'!B162,1,1)="-","-"&amp;VLOOKUP(VLOOKUP(MID('ASSIGN C43'!B162,2,100),items.h!$B:$C,2,0),items.h!$C:$D,2,0),VLOOKUP(VLOOKUP('ASSIGN C43'!B162,items.h!$B:$C,2,0),items.h!$C:$D,2,0)),"")</f>
        <v/>
      </c>
      <c r="C162" s="3" t="str">
        <f>IF('ASSIGN C43'!C162&lt;&gt;"",IF(MID('ASSIGN C43'!C162,1,1)="-","-"&amp;VLOOKUP(VLOOKUP(MID('ASSIGN C43'!C162,2,100),items.h!$B:$C,2,0),items.h!$C:$D,2,0),VLOOKUP(VLOOKUP('ASSIGN C43'!C162,items.h!$B:$C,2,0),items.h!$C:$D,2,0)),"")</f>
        <v/>
      </c>
      <c r="D162" s="3" t="str">
        <f>IF('ASSIGN C43'!D162&lt;&gt;"",IF(MID('ASSIGN C43'!D162,1,1)="-","-"&amp;VLOOKUP(VLOOKUP(MID('ASSIGN C43'!D162,2,100),items.h!$B:$C,2,0),items.h!$C:$D,2,0),VLOOKUP(VLOOKUP('ASSIGN C43'!D162,items.h!$B:$C,2,0),items.h!$C:$D,2,0)),"")</f>
        <v/>
      </c>
      <c r="E162" s="3" t="str">
        <f>IF('ASSIGN C43'!E162&lt;&gt;"",IF(MID('ASSIGN C43'!E162,1,1)="-","-"&amp;VLOOKUP(VLOOKUP(MID('ASSIGN C43'!E162,2,100),items.h!$B:$C,2,0),items.h!$C:$D,2,0),VLOOKUP(VLOOKUP('ASSIGN C43'!E162,items.h!$B:$C,2,0),items.h!$C:$D,2,0)),"")</f>
        <v/>
      </c>
      <c r="F162" s="3" t="str">
        <f>IF('ASSIGN C43'!F162&lt;&gt;"",IF(MID('ASSIGN C43'!F162,1,1)="-","-"&amp;VLOOKUP(VLOOKUP(MID('ASSIGN C43'!F162,2,100),items.h!$B:$C,2,0),items.h!$C:$D,2,0),VLOOKUP(VLOOKUP('ASSIGN C43'!F162,items.h!$B:$C,2,0),items.h!$C:$D,2,0)),"")</f>
        <v/>
      </c>
      <c r="G162" s="3" t="str">
        <f>IF('ASSIGN C43'!G162&lt;&gt;"",IF(MID('ASSIGN C43'!G162,1,1)="-","-"&amp;VLOOKUP(VLOOKUP(MID('ASSIGN C43'!G162,2,100),items.h!$B:$C,2,0),items.h!$C:$D,2,0),VLOOKUP(VLOOKUP('ASSIGN C43'!G162,items.h!$B:$C,2,0),items.h!$C:$D,2,0)),"")</f>
        <v/>
      </c>
      <c r="H162" s="3" t="str">
        <f>IF('ASSIGN C43'!H162&lt;&gt;"",IF(MID('ASSIGN C43'!H162,1,1)="-","-"&amp;VLOOKUP(VLOOKUP(MID('ASSIGN C43'!H162,2,100),items.h!$B:$C,2,0),items.h!$C:$D,2,0),VLOOKUP(VLOOKUP('ASSIGN C43'!H162,items.h!$B:$C,2,0),items.h!$C:$D,2,0)),"")</f>
        <v/>
      </c>
      <c r="I162" s="3" t="str">
        <f>IF('ASSIGN C43'!I162&lt;&gt;"",IF(MID('ASSIGN C43'!I162,1,1)="-","-"&amp;VLOOKUP(VLOOKUP(MID('ASSIGN C43'!I162,2,100),items.h!$B:$C,2,0),items.h!$C:$D,2,0),VLOOKUP(VLOOKUP('ASSIGN C43'!I162,items.h!$B:$C,2,0),items.h!$C:$D,2,0)),"")</f>
        <v/>
      </c>
      <c r="J162" s="3" t="str">
        <f>IF('ASSIGN C43'!J162&lt;&gt;"",IF(MID('ASSIGN C43'!J162,1,1)="-","-"&amp;VLOOKUP(VLOOKUP(MID('ASSIGN C43'!J162,2,100),items.h!$B:$C,2,0),items.h!$C:$D,2,0),VLOOKUP(VLOOKUP('ASSIGN C43'!J162,items.h!$B:$C,2,0),items.h!$C:$D,2,0)),"")</f>
        <v/>
      </c>
      <c r="L162" s="3" t="str">
        <f>IF('ASSIGN C43'!K162&lt;&gt;"",IF(MID('ASSIGN C43'!K162,1,1)="-","-"&amp;VLOOKUP(VLOOKUP(MID('ASSIGN C43'!K162,2,100),items.h!$B:$C,2,0),items.h!$C:$D,2,0),VLOOKUP(VLOOKUP('ASSIGN C43'!K162,items.h!$B:$C,2,0),items.h!$C:$D,2,0)),"")</f>
        <v/>
      </c>
    </row>
    <row r="163" spans="2:12">
      <c r="B163" s="3" t="str">
        <f>IF('ASSIGN C43'!B163&lt;&gt;"",IF(MID('ASSIGN C43'!B163,1,1)="-","-"&amp;VLOOKUP(VLOOKUP(MID('ASSIGN C43'!B163,2,100),items.h!$B:$C,2,0),items.h!$C:$D,2,0),VLOOKUP(VLOOKUP('ASSIGN C43'!B163,items.h!$B:$C,2,0),items.h!$C:$D,2,0)),"")</f>
        <v/>
      </c>
      <c r="C163" s="3" t="str">
        <f>IF('ASSIGN C43'!C163&lt;&gt;"",IF(MID('ASSIGN C43'!C163,1,1)="-","-"&amp;VLOOKUP(VLOOKUP(MID('ASSIGN C43'!C163,2,100),items.h!$B:$C,2,0),items.h!$C:$D,2,0),VLOOKUP(VLOOKUP('ASSIGN C43'!C163,items.h!$B:$C,2,0),items.h!$C:$D,2,0)),"")</f>
        <v/>
      </c>
      <c r="D163" s="3" t="str">
        <f>IF('ASSIGN C43'!D163&lt;&gt;"",IF(MID('ASSIGN C43'!D163,1,1)="-","-"&amp;VLOOKUP(VLOOKUP(MID('ASSIGN C43'!D163,2,100),items.h!$B:$C,2,0),items.h!$C:$D,2,0),VLOOKUP(VLOOKUP('ASSIGN C43'!D163,items.h!$B:$C,2,0),items.h!$C:$D,2,0)),"")</f>
        <v/>
      </c>
      <c r="E163" s="3" t="str">
        <f>IF('ASSIGN C43'!E163&lt;&gt;"",IF(MID('ASSIGN C43'!E163,1,1)="-","-"&amp;VLOOKUP(VLOOKUP(MID('ASSIGN C43'!E163,2,100),items.h!$B:$C,2,0),items.h!$C:$D,2,0),VLOOKUP(VLOOKUP('ASSIGN C43'!E163,items.h!$B:$C,2,0),items.h!$C:$D,2,0)),"")</f>
        <v/>
      </c>
      <c r="F163" s="3" t="str">
        <f>IF('ASSIGN C43'!F163&lt;&gt;"",IF(MID('ASSIGN C43'!F163,1,1)="-","-"&amp;VLOOKUP(VLOOKUP(MID('ASSIGN C43'!F163,2,100),items.h!$B:$C,2,0),items.h!$C:$D,2,0),VLOOKUP(VLOOKUP('ASSIGN C43'!F163,items.h!$B:$C,2,0),items.h!$C:$D,2,0)),"")</f>
        <v/>
      </c>
      <c r="G163" s="3" t="str">
        <f>IF('ASSIGN C43'!G163&lt;&gt;"",IF(MID('ASSIGN C43'!G163,1,1)="-","-"&amp;VLOOKUP(VLOOKUP(MID('ASSIGN C43'!G163,2,100),items.h!$B:$C,2,0),items.h!$C:$D,2,0),VLOOKUP(VLOOKUP('ASSIGN C43'!G163,items.h!$B:$C,2,0),items.h!$C:$D,2,0)),"")</f>
        <v/>
      </c>
      <c r="H163" s="3" t="str">
        <f>IF('ASSIGN C43'!H163&lt;&gt;"",IF(MID('ASSIGN C43'!H163,1,1)="-","-"&amp;VLOOKUP(VLOOKUP(MID('ASSIGN C43'!H163,2,100),items.h!$B:$C,2,0),items.h!$C:$D,2,0),VLOOKUP(VLOOKUP('ASSIGN C43'!H163,items.h!$B:$C,2,0),items.h!$C:$D,2,0)),"")</f>
        <v/>
      </c>
      <c r="I163" s="3" t="str">
        <f>IF('ASSIGN C43'!I163&lt;&gt;"",IF(MID('ASSIGN C43'!I163,1,1)="-","-"&amp;VLOOKUP(VLOOKUP(MID('ASSIGN C43'!I163,2,100),items.h!$B:$C,2,0),items.h!$C:$D,2,0),VLOOKUP(VLOOKUP('ASSIGN C43'!I163,items.h!$B:$C,2,0),items.h!$C:$D,2,0)),"")</f>
        <v/>
      </c>
      <c r="J163" s="3" t="str">
        <f>IF('ASSIGN C43'!J163&lt;&gt;"",IF(MID('ASSIGN C43'!J163,1,1)="-","-"&amp;VLOOKUP(VLOOKUP(MID('ASSIGN C43'!J163,2,100),items.h!$B:$C,2,0),items.h!$C:$D,2,0),VLOOKUP(VLOOKUP('ASSIGN C43'!J163,items.h!$B:$C,2,0),items.h!$C:$D,2,0)),"")</f>
        <v/>
      </c>
      <c r="L163" s="3" t="str">
        <f>IF('ASSIGN C43'!K163&lt;&gt;"",IF(MID('ASSIGN C43'!K163,1,1)="-","-"&amp;VLOOKUP(VLOOKUP(MID('ASSIGN C43'!K163,2,100),items.h!$B:$C,2,0),items.h!$C:$D,2,0),VLOOKUP(VLOOKUP('ASSIGN C43'!K163,items.h!$B:$C,2,0),items.h!$C:$D,2,0)),"")</f>
        <v/>
      </c>
    </row>
    <row r="164" spans="2:12">
      <c r="B164" s="3" t="str">
        <f>IF('ASSIGN C43'!B164&lt;&gt;"",IF(MID('ASSIGN C43'!B164,1,1)="-","-"&amp;VLOOKUP(VLOOKUP(MID('ASSIGN C43'!B164,2,100),items.h!$B:$C,2,0),items.h!$C:$D,2,0),VLOOKUP(VLOOKUP('ASSIGN C43'!B164,items.h!$B:$C,2,0),items.h!$C:$D,2,0)),"")</f>
        <v/>
      </c>
      <c r="C164" s="3" t="str">
        <f>IF('ASSIGN C43'!C164&lt;&gt;"",IF(MID('ASSIGN C43'!C164,1,1)="-","-"&amp;VLOOKUP(VLOOKUP(MID('ASSIGN C43'!C164,2,100),items.h!$B:$C,2,0),items.h!$C:$D,2,0),VLOOKUP(VLOOKUP('ASSIGN C43'!C164,items.h!$B:$C,2,0),items.h!$C:$D,2,0)),"")</f>
        <v/>
      </c>
      <c r="D164" s="3" t="str">
        <f>IF('ASSIGN C43'!D164&lt;&gt;"",IF(MID('ASSIGN C43'!D164,1,1)="-","-"&amp;VLOOKUP(VLOOKUP(MID('ASSIGN C43'!D164,2,100),items.h!$B:$C,2,0),items.h!$C:$D,2,0),VLOOKUP(VLOOKUP('ASSIGN C43'!D164,items.h!$B:$C,2,0),items.h!$C:$D,2,0)),"")</f>
        <v/>
      </c>
      <c r="E164" s="3" t="str">
        <f>IF('ASSIGN C43'!E164&lt;&gt;"",IF(MID('ASSIGN C43'!E164,1,1)="-","-"&amp;VLOOKUP(VLOOKUP(MID('ASSIGN C43'!E164,2,100),items.h!$B:$C,2,0),items.h!$C:$D,2,0),VLOOKUP(VLOOKUP('ASSIGN C43'!E164,items.h!$B:$C,2,0),items.h!$C:$D,2,0)),"")</f>
        <v/>
      </c>
      <c r="F164" s="3" t="str">
        <f>IF('ASSIGN C43'!F164&lt;&gt;"",IF(MID('ASSIGN C43'!F164,1,1)="-","-"&amp;VLOOKUP(VLOOKUP(MID('ASSIGN C43'!F164,2,100),items.h!$B:$C,2,0),items.h!$C:$D,2,0),VLOOKUP(VLOOKUP('ASSIGN C43'!F164,items.h!$B:$C,2,0),items.h!$C:$D,2,0)),"")</f>
        <v/>
      </c>
      <c r="G164" s="3" t="str">
        <f>IF('ASSIGN C43'!G164&lt;&gt;"",IF(MID('ASSIGN C43'!G164,1,1)="-","-"&amp;VLOOKUP(VLOOKUP(MID('ASSIGN C43'!G164,2,100),items.h!$B:$C,2,0),items.h!$C:$D,2,0),VLOOKUP(VLOOKUP('ASSIGN C43'!G164,items.h!$B:$C,2,0),items.h!$C:$D,2,0)),"")</f>
        <v/>
      </c>
      <c r="H164" s="3" t="str">
        <f>IF('ASSIGN C43'!H164&lt;&gt;"",IF(MID('ASSIGN C43'!H164,1,1)="-","-"&amp;VLOOKUP(VLOOKUP(MID('ASSIGN C43'!H164,2,100),items.h!$B:$C,2,0),items.h!$C:$D,2,0),VLOOKUP(VLOOKUP('ASSIGN C43'!H164,items.h!$B:$C,2,0),items.h!$C:$D,2,0)),"")</f>
        <v/>
      </c>
      <c r="I164" s="3" t="str">
        <f>IF('ASSIGN C43'!I164&lt;&gt;"",IF(MID('ASSIGN C43'!I164,1,1)="-","-"&amp;VLOOKUP(VLOOKUP(MID('ASSIGN C43'!I164,2,100),items.h!$B:$C,2,0),items.h!$C:$D,2,0),VLOOKUP(VLOOKUP('ASSIGN C43'!I164,items.h!$B:$C,2,0),items.h!$C:$D,2,0)),"")</f>
        <v/>
      </c>
      <c r="J164" s="3" t="str">
        <f>IF('ASSIGN C43'!J164&lt;&gt;"",IF(MID('ASSIGN C43'!J164,1,1)="-","-"&amp;VLOOKUP(VLOOKUP(MID('ASSIGN C43'!J164,2,100),items.h!$B:$C,2,0),items.h!$C:$D,2,0),VLOOKUP(VLOOKUP('ASSIGN C43'!J164,items.h!$B:$C,2,0),items.h!$C:$D,2,0)),"")</f>
        <v/>
      </c>
      <c r="L164" s="3" t="str">
        <f>IF('ASSIGN C43'!K164&lt;&gt;"",IF(MID('ASSIGN C43'!K164,1,1)="-","-"&amp;VLOOKUP(VLOOKUP(MID('ASSIGN C43'!K164,2,100),items.h!$B:$C,2,0),items.h!$C:$D,2,0),VLOOKUP(VLOOKUP('ASSIGN C43'!K164,items.h!$B:$C,2,0),items.h!$C:$D,2,0)),"")</f>
        <v/>
      </c>
    </row>
    <row r="165" spans="2:12">
      <c r="B165" s="3" t="str">
        <f>IF('ASSIGN C43'!B165&lt;&gt;"",IF(MID('ASSIGN C43'!B165,1,1)="-","-"&amp;VLOOKUP(VLOOKUP(MID('ASSIGN C43'!B165,2,100),items.h!$B:$C,2,0),items.h!$C:$D,2,0),VLOOKUP(VLOOKUP('ASSIGN C43'!B165,items.h!$B:$C,2,0),items.h!$C:$D,2,0)),"")</f>
        <v/>
      </c>
      <c r="C165" s="3" t="str">
        <f>IF('ASSIGN C43'!C165&lt;&gt;"",IF(MID('ASSIGN C43'!C165,1,1)="-","-"&amp;VLOOKUP(VLOOKUP(MID('ASSIGN C43'!C165,2,100),items.h!$B:$C,2,0),items.h!$C:$D,2,0),VLOOKUP(VLOOKUP('ASSIGN C43'!C165,items.h!$B:$C,2,0),items.h!$C:$D,2,0)),"")</f>
        <v/>
      </c>
      <c r="D165" s="3" t="str">
        <f>IF('ASSIGN C43'!D165&lt;&gt;"",IF(MID('ASSIGN C43'!D165,1,1)="-","-"&amp;VLOOKUP(VLOOKUP(MID('ASSIGN C43'!D165,2,100),items.h!$B:$C,2,0),items.h!$C:$D,2,0),VLOOKUP(VLOOKUP('ASSIGN C43'!D165,items.h!$B:$C,2,0),items.h!$C:$D,2,0)),"")</f>
        <v/>
      </c>
      <c r="E165" s="3" t="str">
        <f>IF('ASSIGN C43'!E165&lt;&gt;"",IF(MID('ASSIGN C43'!E165,1,1)="-","-"&amp;VLOOKUP(VLOOKUP(MID('ASSIGN C43'!E165,2,100),items.h!$B:$C,2,0),items.h!$C:$D,2,0),VLOOKUP(VLOOKUP('ASSIGN C43'!E165,items.h!$B:$C,2,0),items.h!$C:$D,2,0)),"")</f>
        <v/>
      </c>
      <c r="F165" s="3" t="str">
        <f>IF('ASSIGN C43'!F165&lt;&gt;"",IF(MID('ASSIGN C43'!F165,1,1)="-","-"&amp;VLOOKUP(VLOOKUP(MID('ASSIGN C43'!F165,2,100),items.h!$B:$C,2,0),items.h!$C:$D,2,0),VLOOKUP(VLOOKUP('ASSIGN C43'!F165,items.h!$B:$C,2,0),items.h!$C:$D,2,0)),"")</f>
        <v/>
      </c>
      <c r="G165" s="3" t="str">
        <f>IF('ASSIGN C43'!G165&lt;&gt;"",IF(MID('ASSIGN C43'!G165,1,1)="-","-"&amp;VLOOKUP(VLOOKUP(MID('ASSIGN C43'!G165,2,100),items.h!$B:$C,2,0),items.h!$C:$D,2,0),VLOOKUP(VLOOKUP('ASSIGN C43'!G165,items.h!$B:$C,2,0),items.h!$C:$D,2,0)),"")</f>
        <v/>
      </c>
      <c r="H165" s="3" t="str">
        <f>IF('ASSIGN C43'!H165&lt;&gt;"",IF(MID('ASSIGN C43'!H165,1,1)="-","-"&amp;VLOOKUP(VLOOKUP(MID('ASSIGN C43'!H165,2,100),items.h!$B:$C,2,0),items.h!$C:$D,2,0),VLOOKUP(VLOOKUP('ASSIGN C43'!H165,items.h!$B:$C,2,0),items.h!$C:$D,2,0)),"")</f>
        <v/>
      </c>
      <c r="I165" s="3" t="str">
        <f>IF('ASSIGN C43'!I165&lt;&gt;"",IF(MID('ASSIGN C43'!I165,1,1)="-","-"&amp;VLOOKUP(VLOOKUP(MID('ASSIGN C43'!I165,2,100),items.h!$B:$C,2,0),items.h!$C:$D,2,0),VLOOKUP(VLOOKUP('ASSIGN C43'!I165,items.h!$B:$C,2,0),items.h!$C:$D,2,0)),"")</f>
        <v/>
      </c>
      <c r="J165" s="3" t="str">
        <f>IF('ASSIGN C43'!J165&lt;&gt;"",IF(MID('ASSIGN C43'!J165,1,1)="-","-"&amp;VLOOKUP(VLOOKUP(MID('ASSIGN C43'!J165,2,100),items.h!$B:$C,2,0),items.h!$C:$D,2,0),VLOOKUP(VLOOKUP('ASSIGN C43'!J165,items.h!$B:$C,2,0),items.h!$C:$D,2,0)),"")</f>
        <v/>
      </c>
      <c r="L165" s="3" t="str">
        <f>IF('ASSIGN C43'!K165&lt;&gt;"",IF(MID('ASSIGN C43'!K165,1,1)="-","-"&amp;VLOOKUP(VLOOKUP(MID('ASSIGN C43'!K165,2,100),items.h!$B:$C,2,0),items.h!$C:$D,2,0),VLOOKUP(VLOOKUP('ASSIGN C43'!K165,items.h!$B:$C,2,0),items.h!$C:$D,2,0)),"")</f>
        <v/>
      </c>
    </row>
    <row r="166" spans="2:12">
      <c r="B166" s="3" t="str">
        <f>IF('ASSIGN C43'!B166&lt;&gt;"",IF(MID('ASSIGN C43'!B166,1,1)="-","-"&amp;VLOOKUP(VLOOKUP(MID('ASSIGN C43'!B166,2,100),items.h!$B:$C,2,0),items.h!$C:$D,2,0),VLOOKUP(VLOOKUP('ASSIGN C43'!B166,items.h!$B:$C,2,0),items.h!$C:$D,2,0)),"")</f>
        <v/>
      </c>
      <c r="C166" s="3" t="str">
        <f>IF('ASSIGN C43'!C166&lt;&gt;"",IF(MID('ASSIGN C43'!C166,1,1)="-","-"&amp;VLOOKUP(VLOOKUP(MID('ASSIGN C43'!C166,2,100),items.h!$B:$C,2,0),items.h!$C:$D,2,0),VLOOKUP(VLOOKUP('ASSIGN C43'!C166,items.h!$B:$C,2,0),items.h!$C:$D,2,0)),"")</f>
        <v/>
      </c>
      <c r="D166" s="3" t="str">
        <f>IF('ASSIGN C43'!D166&lt;&gt;"",IF(MID('ASSIGN C43'!D166,1,1)="-","-"&amp;VLOOKUP(VLOOKUP(MID('ASSIGN C43'!D166,2,100),items.h!$B:$C,2,0),items.h!$C:$D,2,0),VLOOKUP(VLOOKUP('ASSIGN C43'!D166,items.h!$B:$C,2,0),items.h!$C:$D,2,0)),"")</f>
        <v/>
      </c>
      <c r="E166" s="3" t="str">
        <f>IF('ASSIGN C43'!E166&lt;&gt;"",IF(MID('ASSIGN C43'!E166,1,1)="-","-"&amp;VLOOKUP(VLOOKUP(MID('ASSIGN C43'!E166,2,100),items.h!$B:$C,2,0),items.h!$C:$D,2,0),VLOOKUP(VLOOKUP('ASSIGN C43'!E166,items.h!$B:$C,2,0),items.h!$C:$D,2,0)),"")</f>
        <v/>
      </c>
      <c r="F166" s="3" t="str">
        <f>IF('ASSIGN C43'!F166&lt;&gt;"",IF(MID('ASSIGN C43'!F166,1,1)="-","-"&amp;VLOOKUP(VLOOKUP(MID('ASSIGN C43'!F166,2,100),items.h!$B:$C,2,0),items.h!$C:$D,2,0),VLOOKUP(VLOOKUP('ASSIGN C43'!F166,items.h!$B:$C,2,0),items.h!$C:$D,2,0)),"")</f>
        <v/>
      </c>
      <c r="G166" s="3" t="str">
        <f>IF('ASSIGN C43'!G166&lt;&gt;"",IF(MID('ASSIGN C43'!G166,1,1)="-","-"&amp;VLOOKUP(VLOOKUP(MID('ASSIGN C43'!G166,2,100),items.h!$B:$C,2,0),items.h!$C:$D,2,0),VLOOKUP(VLOOKUP('ASSIGN C43'!G166,items.h!$B:$C,2,0),items.h!$C:$D,2,0)),"")</f>
        <v/>
      </c>
      <c r="H166" s="3" t="str">
        <f>IF('ASSIGN C43'!H166&lt;&gt;"",IF(MID('ASSIGN C43'!H166,1,1)="-","-"&amp;VLOOKUP(VLOOKUP(MID('ASSIGN C43'!H166,2,100),items.h!$B:$C,2,0),items.h!$C:$D,2,0),VLOOKUP(VLOOKUP('ASSIGN C43'!H166,items.h!$B:$C,2,0),items.h!$C:$D,2,0)),"")</f>
        <v/>
      </c>
      <c r="I166" s="3" t="str">
        <f>IF('ASSIGN C43'!I166&lt;&gt;"",IF(MID('ASSIGN C43'!I166,1,1)="-","-"&amp;VLOOKUP(VLOOKUP(MID('ASSIGN C43'!I166,2,100),items.h!$B:$C,2,0),items.h!$C:$D,2,0),VLOOKUP(VLOOKUP('ASSIGN C43'!I166,items.h!$B:$C,2,0),items.h!$C:$D,2,0)),"")</f>
        <v/>
      </c>
      <c r="J166" s="3" t="str">
        <f>IF('ASSIGN C43'!J166&lt;&gt;"",IF(MID('ASSIGN C43'!J166,1,1)="-","-"&amp;VLOOKUP(VLOOKUP(MID('ASSIGN C43'!J166,2,100),items.h!$B:$C,2,0),items.h!$C:$D,2,0),VLOOKUP(VLOOKUP('ASSIGN C43'!J166,items.h!$B:$C,2,0),items.h!$C:$D,2,0)),"")</f>
        <v/>
      </c>
      <c r="L166" s="3" t="str">
        <f>IF('ASSIGN C43'!K166&lt;&gt;"",IF(MID('ASSIGN C43'!K166,1,1)="-","-"&amp;VLOOKUP(VLOOKUP(MID('ASSIGN C43'!K166,2,100),items.h!$B:$C,2,0),items.h!$C:$D,2,0),VLOOKUP(VLOOKUP('ASSIGN C43'!K166,items.h!$B:$C,2,0),items.h!$C:$D,2,0)),"")</f>
        <v/>
      </c>
    </row>
    <row r="167" spans="2:12">
      <c r="B167" s="3" t="str">
        <f>IF('ASSIGN C43'!B167&lt;&gt;"",IF(MID('ASSIGN C43'!B167,1,1)="-","-"&amp;VLOOKUP(VLOOKUP(MID('ASSIGN C43'!B167,2,100),items.h!$B:$C,2,0),items.h!$C:$D,2,0),VLOOKUP(VLOOKUP('ASSIGN C43'!B167,items.h!$B:$C,2,0),items.h!$C:$D,2,0)),"")</f>
        <v/>
      </c>
      <c r="C167" s="3" t="str">
        <f>IF('ASSIGN C43'!C167&lt;&gt;"",IF(MID('ASSIGN C43'!C167,1,1)="-","-"&amp;VLOOKUP(VLOOKUP(MID('ASSIGN C43'!C167,2,100),items.h!$B:$C,2,0),items.h!$C:$D,2,0),VLOOKUP(VLOOKUP('ASSIGN C43'!C167,items.h!$B:$C,2,0),items.h!$C:$D,2,0)),"")</f>
        <v/>
      </c>
      <c r="D167" s="3" t="str">
        <f>IF('ASSIGN C43'!D167&lt;&gt;"",IF(MID('ASSIGN C43'!D167,1,1)="-","-"&amp;VLOOKUP(VLOOKUP(MID('ASSIGN C43'!D167,2,100),items.h!$B:$C,2,0),items.h!$C:$D,2,0),VLOOKUP(VLOOKUP('ASSIGN C43'!D167,items.h!$B:$C,2,0),items.h!$C:$D,2,0)),"")</f>
        <v/>
      </c>
      <c r="E167" s="3" t="str">
        <f>IF('ASSIGN C43'!E167&lt;&gt;"",IF(MID('ASSIGN C43'!E167,1,1)="-","-"&amp;VLOOKUP(VLOOKUP(MID('ASSIGN C43'!E167,2,100),items.h!$B:$C,2,0),items.h!$C:$D,2,0),VLOOKUP(VLOOKUP('ASSIGN C43'!E167,items.h!$B:$C,2,0),items.h!$C:$D,2,0)),"")</f>
        <v/>
      </c>
      <c r="F167" s="3" t="str">
        <f>IF('ASSIGN C43'!F167&lt;&gt;"",IF(MID('ASSIGN C43'!F167,1,1)="-","-"&amp;VLOOKUP(VLOOKUP(MID('ASSIGN C43'!F167,2,100),items.h!$B:$C,2,0),items.h!$C:$D,2,0),VLOOKUP(VLOOKUP('ASSIGN C43'!F167,items.h!$B:$C,2,0),items.h!$C:$D,2,0)),"")</f>
        <v/>
      </c>
      <c r="G167" s="3" t="str">
        <f>IF('ASSIGN C43'!G167&lt;&gt;"",IF(MID('ASSIGN C43'!G167,1,1)="-","-"&amp;VLOOKUP(VLOOKUP(MID('ASSIGN C43'!G167,2,100),items.h!$B:$C,2,0),items.h!$C:$D,2,0),VLOOKUP(VLOOKUP('ASSIGN C43'!G167,items.h!$B:$C,2,0),items.h!$C:$D,2,0)),"")</f>
        <v/>
      </c>
      <c r="H167" s="3" t="str">
        <f>IF('ASSIGN C43'!H167&lt;&gt;"",IF(MID('ASSIGN C43'!H167,1,1)="-","-"&amp;VLOOKUP(VLOOKUP(MID('ASSIGN C43'!H167,2,100),items.h!$B:$C,2,0),items.h!$C:$D,2,0),VLOOKUP(VLOOKUP('ASSIGN C43'!H167,items.h!$B:$C,2,0),items.h!$C:$D,2,0)),"")</f>
        <v/>
      </c>
      <c r="I167" s="3" t="str">
        <f>IF('ASSIGN C43'!I167&lt;&gt;"",IF(MID('ASSIGN C43'!I167,1,1)="-","-"&amp;VLOOKUP(VLOOKUP(MID('ASSIGN C43'!I167,2,100),items.h!$B:$C,2,0),items.h!$C:$D,2,0),VLOOKUP(VLOOKUP('ASSIGN C43'!I167,items.h!$B:$C,2,0),items.h!$C:$D,2,0)),"")</f>
        <v/>
      </c>
      <c r="J167" s="3" t="str">
        <f>IF('ASSIGN C43'!J167&lt;&gt;"",IF(MID('ASSIGN C43'!J167,1,1)="-","-"&amp;VLOOKUP(VLOOKUP(MID('ASSIGN C43'!J167,2,100),items.h!$B:$C,2,0),items.h!$C:$D,2,0),VLOOKUP(VLOOKUP('ASSIGN C43'!J167,items.h!$B:$C,2,0),items.h!$C:$D,2,0)),"")</f>
        <v/>
      </c>
      <c r="L167" s="3" t="str">
        <f>IF('ASSIGN C43'!K167&lt;&gt;"",IF(MID('ASSIGN C43'!K167,1,1)="-","-"&amp;VLOOKUP(VLOOKUP(MID('ASSIGN C43'!K167,2,100),items.h!$B:$C,2,0),items.h!$C:$D,2,0),VLOOKUP(VLOOKUP('ASSIGN C43'!K167,items.h!$B:$C,2,0),items.h!$C:$D,2,0)),"")</f>
        <v/>
      </c>
    </row>
    <row r="168" spans="2:12">
      <c r="B168" s="3" t="str">
        <f>IF('ASSIGN C43'!B168&lt;&gt;"",IF(MID('ASSIGN C43'!B168,1,1)="-","-"&amp;VLOOKUP(VLOOKUP(MID('ASSIGN C43'!B168,2,100),items.h!$B:$C,2,0),items.h!$C:$D,2,0),VLOOKUP(VLOOKUP('ASSIGN C43'!B168,items.h!$B:$C,2,0),items.h!$C:$D,2,0)),"")</f>
        <v/>
      </c>
      <c r="C168" s="3" t="str">
        <f>IF('ASSIGN C43'!C168&lt;&gt;"",IF(MID('ASSIGN C43'!C168,1,1)="-","-"&amp;VLOOKUP(VLOOKUP(MID('ASSIGN C43'!C168,2,100),items.h!$B:$C,2,0),items.h!$C:$D,2,0),VLOOKUP(VLOOKUP('ASSIGN C43'!C168,items.h!$B:$C,2,0),items.h!$C:$D,2,0)),"")</f>
        <v/>
      </c>
      <c r="D168" s="3" t="str">
        <f>IF('ASSIGN C43'!D168&lt;&gt;"",IF(MID('ASSIGN C43'!D168,1,1)="-","-"&amp;VLOOKUP(VLOOKUP(MID('ASSIGN C43'!D168,2,100),items.h!$B:$C,2,0),items.h!$C:$D,2,0),VLOOKUP(VLOOKUP('ASSIGN C43'!D168,items.h!$B:$C,2,0),items.h!$C:$D,2,0)),"")</f>
        <v/>
      </c>
      <c r="E168" s="3" t="str">
        <f>IF('ASSIGN C43'!E168&lt;&gt;"",IF(MID('ASSIGN C43'!E168,1,1)="-","-"&amp;VLOOKUP(VLOOKUP(MID('ASSIGN C43'!E168,2,100),items.h!$B:$C,2,0),items.h!$C:$D,2,0),VLOOKUP(VLOOKUP('ASSIGN C43'!E168,items.h!$B:$C,2,0),items.h!$C:$D,2,0)),"")</f>
        <v/>
      </c>
      <c r="F168" s="3" t="str">
        <f>IF('ASSIGN C43'!F168&lt;&gt;"",IF(MID('ASSIGN C43'!F168,1,1)="-","-"&amp;VLOOKUP(VLOOKUP(MID('ASSIGN C43'!F168,2,100),items.h!$B:$C,2,0),items.h!$C:$D,2,0),VLOOKUP(VLOOKUP('ASSIGN C43'!F168,items.h!$B:$C,2,0),items.h!$C:$D,2,0)),"")</f>
        <v/>
      </c>
      <c r="G168" s="3" t="str">
        <f>IF('ASSIGN C43'!G168&lt;&gt;"",IF(MID('ASSIGN C43'!G168,1,1)="-","-"&amp;VLOOKUP(VLOOKUP(MID('ASSIGN C43'!G168,2,100),items.h!$B:$C,2,0),items.h!$C:$D,2,0),VLOOKUP(VLOOKUP('ASSIGN C43'!G168,items.h!$B:$C,2,0),items.h!$C:$D,2,0)),"")</f>
        <v/>
      </c>
      <c r="H168" s="3" t="str">
        <f>IF('ASSIGN C43'!H168&lt;&gt;"",IF(MID('ASSIGN C43'!H168,1,1)="-","-"&amp;VLOOKUP(VLOOKUP(MID('ASSIGN C43'!H168,2,100),items.h!$B:$C,2,0),items.h!$C:$D,2,0),VLOOKUP(VLOOKUP('ASSIGN C43'!H168,items.h!$B:$C,2,0),items.h!$C:$D,2,0)),"")</f>
        <v/>
      </c>
      <c r="I168" s="3" t="str">
        <f>IF('ASSIGN C43'!I168&lt;&gt;"",IF(MID('ASSIGN C43'!I168,1,1)="-","-"&amp;VLOOKUP(VLOOKUP(MID('ASSIGN C43'!I168,2,100),items.h!$B:$C,2,0),items.h!$C:$D,2,0),VLOOKUP(VLOOKUP('ASSIGN C43'!I168,items.h!$B:$C,2,0),items.h!$C:$D,2,0)),"")</f>
        <v/>
      </c>
      <c r="J168" s="3" t="str">
        <f>IF('ASSIGN C43'!J168&lt;&gt;"",IF(MID('ASSIGN C43'!J168,1,1)="-","-"&amp;VLOOKUP(VLOOKUP(MID('ASSIGN C43'!J168,2,100),items.h!$B:$C,2,0),items.h!$C:$D,2,0),VLOOKUP(VLOOKUP('ASSIGN C43'!J168,items.h!$B:$C,2,0),items.h!$C:$D,2,0)),"")</f>
        <v/>
      </c>
      <c r="L168" s="3" t="str">
        <f>IF('ASSIGN C43'!K168&lt;&gt;"",IF(MID('ASSIGN C43'!K168,1,1)="-","-"&amp;VLOOKUP(VLOOKUP(MID('ASSIGN C43'!K168,2,100),items.h!$B:$C,2,0),items.h!$C:$D,2,0),VLOOKUP(VLOOKUP('ASSIGN C43'!K168,items.h!$B:$C,2,0),items.h!$C:$D,2,0)),"")</f>
        <v/>
      </c>
    </row>
    <row r="169" spans="2:12">
      <c r="B169" s="3" t="str">
        <f>IF('ASSIGN C43'!B169&lt;&gt;"",IF(MID('ASSIGN C43'!B169,1,1)="-","-"&amp;VLOOKUP(VLOOKUP(MID('ASSIGN C43'!B169,2,100),items.h!$B:$C,2,0),items.h!$C:$D,2,0),VLOOKUP(VLOOKUP('ASSIGN C43'!B169,items.h!$B:$C,2,0),items.h!$C:$D,2,0)),"")</f>
        <v/>
      </c>
      <c r="C169" s="3" t="str">
        <f>IF('ASSIGN C43'!C169&lt;&gt;"",IF(MID('ASSIGN C43'!C169,1,1)="-","-"&amp;VLOOKUP(VLOOKUP(MID('ASSIGN C43'!C169,2,100),items.h!$B:$C,2,0),items.h!$C:$D,2,0),VLOOKUP(VLOOKUP('ASSIGN C43'!C169,items.h!$B:$C,2,0),items.h!$C:$D,2,0)),"")</f>
        <v/>
      </c>
      <c r="D169" s="3" t="str">
        <f>IF('ASSIGN C43'!D169&lt;&gt;"",IF(MID('ASSIGN C43'!D169,1,1)="-","-"&amp;VLOOKUP(VLOOKUP(MID('ASSIGN C43'!D169,2,100),items.h!$B:$C,2,0),items.h!$C:$D,2,0),VLOOKUP(VLOOKUP('ASSIGN C43'!D169,items.h!$B:$C,2,0),items.h!$C:$D,2,0)),"")</f>
        <v/>
      </c>
      <c r="E169" s="3" t="str">
        <f>IF('ASSIGN C43'!E169&lt;&gt;"",IF(MID('ASSIGN C43'!E169,1,1)="-","-"&amp;VLOOKUP(VLOOKUP(MID('ASSIGN C43'!E169,2,100),items.h!$B:$C,2,0),items.h!$C:$D,2,0),VLOOKUP(VLOOKUP('ASSIGN C43'!E169,items.h!$B:$C,2,0),items.h!$C:$D,2,0)),"")</f>
        <v/>
      </c>
      <c r="F169" s="3" t="str">
        <f>IF('ASSIGN C43'!F169&lt;&gt;"",IF(MID('ASSIGN C43'!F169,1,1)="-","-"&amp;VLOOKUP(VLOOKUP(MID('ASSIGN C43'!F169,2,100),items.h!$B:$C,2,0),items.h!$C:$D,2,0),VLOOKUP(VLOOKUP('ASSIGN C43'!F169,items.h!$B:$C,2,0),items.h!$C:$D,2,0)),"")</f>
        <v/>
      </c>
      <c r="G169" s="3" t="str">
        <f>IF('ASSIGN C43'!G169&lt;&gt;"",IF(MID('ASSIGN C43'!G169,1,1)="-","-"&amp;VLOOKUP(VLOOKUP(MID('ASSIGN C43'!G169,2,100),items.h!$B:$C,2,0),items.h!$C:$D,2,0),VLOOKUP(VLOOKUP('ASSIGN C43'!G169,items.h!$B:$C,2,0),items.h!$C:$D,2,0)),"")</f>
        <v/>
      </c>
      <c r="H169" s="3" t="str">
        <f>IF('ASSIGN C43'!H169&lt;&gt;"",IF(MID('ASSIGN C43'!H169,1,1)="-","-"&amp;VLOOKUP(VLOOKUP(MID('ASSIGN C43'!H169,2,100),items.h!$B:$C,2,0),items.h!$C:$D,2,0),VLOOKUP(VLOOKUP('ASSIGN C43'!H169,items.h!$B:$C,2,0),items.h!$C:$D,2,0)),"")</f>
        <v/>
      </c>
      <c r="I169" s="3" t="str">
        <f>IF('ASSIGN C43'!I169&lt;&gt;"",IF(MID('ASSIGN C43'!I169,1,1)="-","-"&amp;VLOOKUP(VLOOKUP(MID('ASSIGN C43'!I169,2,100),items.h!$B:$C,2,0),items.h!$C:$D,2,0),VLOOKUP(VLOOKUP('ASSIGN C43'!I169,items.h!$B:$C,2,0),items.h!$C:$D,2,0)),"")</f>
        <v/>
      </c>
      <c r="J169" s="3" t="str">
        <f>IF('ASSIGN C43'!J169&lt;&gt;"",IF(MID('ASSIGN C43'!J169,1,1)="-","-"&amp;VLOOKUP(VLOOKUP(MID('ASSIGN C43'!J169,2,100),items.h!$B:$C,2,0),items.h!$C:$D,2,0),VLOOKUP(VLOOKUP('ASSIGN C43'!J169,items.h!$B:$C,2,0),items.h!$C:$D,2,0)),"")</f>
        <v/>
      </c>
      <c r="L169" s="3" t="str">
        <f>IF('ASSIGN C43'!K169&lt;&gt;"",IF(MID('ASSIGN C43'!K169,1,1)="-","-"&amp;VLOOKUP(VLOOKUP(MID('ASSIGN C43'!K169,2,100),items.h!$B:$C,2,0),items.h!$C:$D,2,0),VLOOKUP(VLOOKUP('ASSIGN C43'!K169,items.h!$B:$C,2,0),items.h!$C:$D,2,0)),"")</f>
        <v/>
      </c>
    </row>
    <row r="170" spans="2:12">
      <c r="B170" s="3" t="str">
        <f>IF('ASSIGN C43'!B170&lt;&gt;"",IF(MID('ASSIGN C43'!B170,1,1)="-","-"&amp;VLOOKUP(VLOOKUP(MID('ASSIGN C43'!B170,2,100),items.h!$B:$C,2,0),items.h!$C:$D,2,0),VLOOKUP(VLOOKUP('ASSIGN C43'!B170,items.h!$B:$C,2,0),items.h!$C:$D,2,0)),"")</f>
        <v/>
      </c>
      <c r="C170" s="3" t="str">
        <f>IF('ASSIGN C43'!C170&lt;&gt;"",IF(MID('ASSIGN C43'!C170,1,1)="-","-"&amp;VLOOKUP(VLOOKUP(MID('ASSIGN C43'!C170,2,100),items.h!$B:$C,2,0),items.h!$C:$D,2,0),VLOOKUP(VLOOKUP('ASSIGN C43'!C170,items.h!$B:$C,2,0),items.h!$C:$D,2,0)),"")</f>
        <v/>
      </c>
      <c r="D170" s="3" t="str">
        <f>IF('ASSIGN C43'!D170&lt;&gt;"",IF(MID('ASSIGN C43'!D170,1,1)="-","-"&amp;VLOOKUP(VLOOKUP(MID('ASSIGN C43'!D170,2,100),items.h!$B:$C,2,0),items.h!$C:$D,2,0),VLOOKUP(VLOOKUP('ASSIGN C43'!D170,items.h!$B:$C,2,0),items.h!$C:$D,2,0)),"")</f>
        <v/>
      </c>
      <c r="E170" s="3" t="str">
        <f>IF('ASSIGN C43'!E170&lt;&gt;"",IF(MID('ASSIGN C43'!E170,1,1)="-","-"&amp;VLOOKUP(VLOOKUP(MID('ASSIGN C43'!E170,2,100),items.h!$B:$C,2,0),items.h!$C:$D,2,0),VLOOKUP(VLOOKUP('ASSIGN C43'!E170,items.h!$B:$C,2,0),items.h!$C:$D,2,0)),"")</f>
        <v/>
      </c>
      <c r="F170" s="3" t="str">
        <f>IF('ASSIGN C43'!F170&lt;&gt;"",IF(MID('ASSIGN C43'!F170,1,1)="-","-"&amp;VLOOKUP(VLOOKUP(MID('ASSIGN C43'!F170,2,100),items.h!$B:$C,2,0),items.h!$C:$D,2,0),VLOOKUP(VLOOKUP('ASSIGN C43'!F170,items.h!$B:$C,2,0),items.h!$C:$D,2,0)),"")</f>
        <v/>
      </c>
      <c r="G170" s="3" t="str">
        <f>IF('ASSIGN C43'!G170&lt;&gt;"",IF(MID('ASSIGN C43'!G170,1,1)="-","-"&amp;VLOOKUP(VLOOKUP(MID('ASSIGN C43'!G170,2,100),items.h!$B:$C,2,0),items.h!$C:$D,2,0),VLOOKUP(VLOOKUP('ASSIGN C43'!G170,items.h!$B:$C,2,0),items.h!$C:$D,2,0)),"")</f>
        <v/>
      </c>
      <c r="H170" s="3" t="str">
        <f>IF('ASSIGN C43'!H170&lt;&gt;"",IF(MID('ASSIGN C43'!H170,1,1)="-","-"&amp;VLOOKUP(VLOOKUP(MID('ASSIGN C43'!H170,2,100),items.h!$B:$C,2,0),items.h!$C:$D,2,0),VLOOKUP(VLOOKUP('ASSIGN C43'!H170,items.h!$B:$C,2,0),items.h!$C:$D,2,0)),"")</f>
        <v/>
      </c>
      <c r="I170" s="3" t="str">
        <f>IF('ASSIGN C43'!I170&lt;&gt;"",IF(MID('ASSIGN C43'!I170,1,1)="-","-"&amp;VLOOKUP(VLOOKUP(MID('ASSIGN C43'!I170,2,100),items.h!$B:$C,2,0),items.h!$C:$D,2,0),VLOOKUP(VLOOKUP('ASSIGN C43'!I170,items.h!$B:$C,2,0),items.h!$C:$D,2,0)),"")</f>
        <v/>
      </c>
      <c r="J170" s="3" t="str">
        <f>IF('ASSIGN C43'!J170&lt;&gt;"",IF(MID('ASSIGN C43'!J170,1,1)="-","-"&amp;VLOOKUP(VLOOKUP(MID('ASSIGN C43'!J170,2,100),items.h!$B:$C,2,0),items.h!$C:$D,2,0),VLOOKUP(VLOOKUP('ASSIGN C43'!J170,items.h!$B:$C,2,0),items.h!$C:$D,2,0)),"")</f>
        <v/>
      </c>
      <c r="L170" s="3" t="str">
        <f>IF('ASSIGN C43'!K170&lt;&gt;"",IF(MID('ASSIGN C43'!K170,1,1)="-","-"&amp;VLOOKUP(VLOOKUP(MID('ASSIGN C43'!K170,2,100),items.h!$B:$C,2,0),items.h!$C:$D,2,0),VLOOKUP(VLOOKUP('ASSIGN C43'!K170,items.h!$B:$C,2,0),items.h!$C:$D,2,0)),"")</f>
        <v/>
      </c>
    </row>
    <row r="171" spans="2:12">
      <c r="B171" s="3" t="str">
        <f>IF('ASSIGN C43'!B171&lt;&gt;"",IF(MID('ASSIGN C43'!B171,1,1)="-","-"&amp;VLOOKUP(VLOOKUP(MID('ASSIGN C43'!B171,2,100),items.h!$B:$C,2,0),items.h!$C:$D,2,0),VLOOKUP(VLOOKUP('ASSIGN C43'!B171,items.h!$B:$C,2,0),items.h!$C:$D,2,0)),"")</f>
        <v/>
      </c>
      <c r="C171" s="3" t="str">
        <f>IF('ASSIGN C43'!C171&lt;&gt;"",IF(MID('ASSIGN C43'!C171,1,1)="-","-"&amp;VLOOKUP(VLOOKUP(MID('ASSIGN C43'!C171,2,100),items.h!$B:$C,2,0),items.h!$C:$D,2,0),VLOOKUP(VLOOKUP('ASSIGN C43'!C171,items.h!$B:$C,2,0),items.h!$C:$D,2,0)),"")</f>
        <v/>
      </c>
      <c r="D171" s="3" t="str">
        <f>IF('ASSIGN C43'!D171&lt;&gt;"",IF(MID('ASSIGN C43'!D171,1,1)="-","-"&amp;VLOOKUP(VLOOKUP(MID('ASSIGN C43'!D171,2,100),items.h!$B:$C,2,0),items.h!$C:$D,2,0),VLOOKUP(VLOOKUP('ASSIGN C43'!D171,items.h!$B:$C,2,0),items.h!$C:$D,2,0)),"")</f>
        <v/>
      </c>
      <c r="E171" s="3" t="str">
        <f>IF('ASSIGN C43'!E171&lt;&gt;"",IF(MID('ASSIGN C43'!E171,1,1)="-","-"&amp;VLOOKUP(VLOOKUP(MID('ASSIGN C43'!E171,2,100),items.h!$B:$C,2,0),items.h!$C:$D,2,0),VLOOKUP(VLOOKUP('ASSIGN C43'!E171,items.h!$B:$C,2,0),items.h!$C:$D,2,0)),"")</f>
        <v/>
      </c>
      <c r="F171" s="3" t="str">
        <f>IF('ASSIGN C43'!F171&lt;&gt;"",IF(MID('ASSIGN C43'!F171,1,1)="-","-"&amp;VLOOKUP(VLOOKUP(MID('ASSIGN C43'!F171,2,100),items.h!$B:$C,2,0),items.h!$C:$D,2,0),VLOOKUP(VLOOKUP('ASSIGN C43'!F171,items.h!$B:$C,2,0),items.h!$C:$D,2,0)),"")</f>
        <v/>
      </c>
      <c r="G171" s="3" t="str">
        <f>IF('ASSIGN C43'!G171&lt;&gt;"",IF(MID('ASSIGN C43'!G171,1,1)="-","-"&amp;VLOOKUP(VLOOKUP(MID('ASSIGN C43'!G171,2,100),items.h!$B:$C,2,0),items.h!$C:$D,2,0),VLOOKUP(VLOOKUP('ASSIGN C43'!G171,items.h!$B:$C,2,0),items.h!$C:$D,2,0)),"")</f>
        <v/>
      </c>
      <c r="H171" s="3" t="str">
        <f>IF('ASSIGN C43'!H171&lt;&gt;"",IF(MID('ASSIGN C43'!H171,1,1)="-","-"&amp;VLOOKUP(VLOOKUP(MID('ASSIGN C43'!H171,2,100),items.h!$B:$C,2,0),items.h!$C:$D,2,0),VLOOKUP(VLOOKUP('ASSIGN C43'!H171,items.h!$B:$C,2,0),items.h!$C:$D,2,0)),"")</f>
        <v/>
      </c>
      <c r="I171" s="3" t="str">
        <f>IF('ASSIGN C43'!I171&lt;&gt;"",IF(MID('ASSIGN C43'!I171,1,1)="-","-"&amp;VLOOKUP(VLOOKUP(MID('ASSIGN C43'!I171,2,100),items.h!$B:$C,2,0),items.h!$C:$D,2,0),VLOOKUP(VLOOKUP('ASSIGN C43'!I171,items.h!$B:$C,2,0),items.h!$C:$D,2,0)),"")</f>
        <v/>
      </c>
      <c r="J171" s="3" t="str">
        <f>IF('ASSIGN C43'!J171&lt;&gt;"",IF(MID('ASSIGN C43'!J171,1,1)="-","-"&amp;VLOOKUP(VLOOKUP(MID('ASSIGN C43'!J171,2,100),items.h!$B:$C,2,0),items.h!$C:$D,2,0),VLOOKUP(VLOOKUP('ASSIGN C43'!J171,items.h!$B:$C,2,0),items.h!$C:$D,2,0)),"")</f>
        <v/>
      </c>
      <c r="L171" s="3" t="str">
        <f>IF('ASSIGN C43'!K171&lt;&gt;"",IF(MID('ASSIGN C43'!K171,1,1)="-","-"&amp;VLOOKUP(VLOOKUP(MID('ASSIGN C43'!K171,2,100),items.h!$B:$C,2,0),items.h!$C:$D,2,0),VLOOKUP(VLOOKUP('ASSIGN C43'!K171,items.h!$B:$C,2,0),items.h!$C:$D,2,0)),"")</f>
        <v/>
      </c>
    </row>
    <row r="172" spans="2:12">
      <c r="B172" s="3" t="str">
        <f>IF('ASSIGN C43'!B172&lt;&gt;"",IF(MID('ASSIGN C43'!B172,1,1)="-","-"&amp;VLOOKUP(VLOOKUP(MID('ASSIGN C43'!B172,2,100),items.h!$B:$C,2,0),items.h!$C:$D,2,0),VLOOKUP(VLOOKUP('ASSIGN C43'!B172,items.h!$B:$C,2,0),items.h!$C:$D,2,0)),"")</f>
        <v/>
      </c>
      <c r="C172" s="3" t="str">
        <f>IF('ASSIGN C43'!C172&lt;&gt;"",IF(MID('ASSIGN C43'!C172,1,1)="-","-"&amp;VLOOKUP(VLOOKUP(MID('ASSIGN C43'!C172,2,100),items.h!$B:$C,2,0),items.h!$C:$D,2,0),VLOOKUP(VLOOKUP('ASSIGN C43'!C172,items.h!$B:$C,2,0),items.h!$C:$D,2,0)),"")</f>
        <v/>
      </c>
      <c r="D172" s="3" t="str">
        <f>IF('ASSIGN C43'!D172&lt;&gt;"",IF(MID('ASSIGN C43'!D172,1,1)="-","-"&amp;VLOOKUP(VLOOKUP(MID('ASSIGN C43'!D172,2,100),items.h!$B:$C,2,0),items.h!$C:$D,2,0),VLOOKUP(VLOOKUP('ASSIGN C43'!D172,items.h!$B:$C,2,0),items.h!$C:$D,2,0)),"")</f>
        <v/>
      </c>
      <c r="E172" s="3" t="str">
        <f>IF('ASSIGN C43'!E172&lt;&gt;"",IF(MID('ASSIGN C43'!E172,1,1)="-","-"&amp;VLOOKUP(VLOOKUP(MID('ASSIGN C43'!E172,2,100),items.h!$B:$C,2,0),items.h!$C:$D,2,0),VLOOKUP(VLOOKUP('ASSIGN C43'!E172,items.h!$B:$C,2,0),items.h!$C:$D,2,0)),"")</f>
        <v/>
      </c>
      <c r="F172" s="3" t="str">
        <f>IF('ASSIGN C43'!F172&lt;&gt;"",IF(MID('ASSIGN C43'!F172,1,1)="-","-"&amp;VLOOKUP(VLOOKUP(MID('ASSIGN C43'!F172,2,100),items.h!$B:$C,2,0),items.h!$C:$D,2,0),VLOOKUP(VLOOKUP('ASSIGN C43'!F172,items.h!$B:$C,2,0),items.h!$C:$D,2,0)),"")</f>
        <v/>
      </c>
      <c r="G172" s="3" t="str">
        <f>IF('ASSIGN C43'!G172&lt;&gt;"",IF(MID('ASSIGN C43'!G172,1,1)="-","-"&amp;VLOOKUP(VLOOKUP(MID('ASSIGN C43'!G172,2,100),items.h!$B:$C,2,0),items.h!$C:$D,2,0),VLOOKUP(VLOOKUP('ASSIGN C43'!G172,items.h!$B:$C,2,0),items.h!$C:$D,2,0)),"")</f>
        <v/>
      </c>
      <c r="H172" s="3" t="str">
        <f>IF('ASSIGN C43'!H172&lt;&gt;"",IF(MID('ASSIGN C43'!H172,1,1)="-","-"&amp;VLOOKUP(VLOOKUP(MID('ASSIGN C43'!H172,2,100),items.h!$B:$C,2,0),items.h!$C:$D,2,0),VLOOKUP(VLOOKUP('ASSIGN C43'!H172,items.h!$B:$C,2,0),items.h!$C:$D,2,0)),"")</f>
        <v/>
      </c>
      <c r="I172" s="3" t="str">
        <f>IF('ASSIGN C43'!I172&lt;&gt;"",IF(MID('ASSIGN C43'!I172,1,1)="-","-"&amp;VLOOKUP(VLOOKUP(MID('ASSIGN C43'!I172,2,100),items.h!$B:$C,2,0),items.h!$C:$D,2,0),VLOOKUP(VLOOKUP('ASSIGN C43'!I172,items.h!$B:$C,2,0),items.h!$C:$D,2,0)),"")</f>
        <v/>
      </c>
      <c r="J172" s="3" t="str">
        <f>IF('ASSIGN C43'!J172&lt;&gt;"",IF(MID('ASSIGN C43'!J172,1,1)="-","-"&amp;VLOOKUP(VLOOKUP(MID('ASSIGN C43'!J172,2,100),items.h!$B:$C,2,0),items.h!$C:$D,2,0),VLOOKUP(VLOOKUP('ASSIGN C43'!J172,items.h!$B:$C,2,0),items.h!$C:$D,2,0)),"")</f>
        <v/>
      </c>
      <c r="L172" s="3" t="str">
        <f>IF('ASSIGN C43'!K172&lt;&gt;"",IF(MID('ASSIGN C43'!K172,1,1)="-","-"&amp;VLOOKUP(VLOOKUP(MID('ASSIGN C43'!K172,2,100),items.h!$B:$C,2,0),items.h!$C:$D,2,0),VLOOKUP(VLOOKUP('ASSIGN C43'!K172,items.h!$B:$C,2,0),items.h!$C:$D,2,0)),"")</f>
        <v/>
      </c>
    </row>
    <row r="173" spans="2:12">
      <c r="B173" s="3" t="str">
        <f>IF('ASSIGN C43'!B173&lt;&gt;"",IF(MID('ASSIGN C43'!B173,1,1)="-","-"&amp;VLOOKUP(VLOOKUP(MID('ASSIGN C43'!B173,2,100),items.h!$B:$C,2,0),items.h!$C:$D,2,0),VLOOKUP(VLOOKUP('ASSIGN C43'!B173,items.h!$B:$C,2,0),items.h!$C:$D,2,0)),"")</f>
        <v/>
      </c>
      <c r="C173" s="3" t="str">
        <f>IF('ASSIGN C43'!C173&lt;&gt;"",IF(MID('ASSIGN C43'!C173,1,1)="-","-"&amp;VLOOKUP(VLOOKUP(MID('ASSIGN C43'!C173,2,100),items.h!$B:$C,2,0),items.h!$C:$D,2,0),VLOOKUP(VLOOKUP('ASSIGN C43'!C173,items.h!$B:$C,2,0),items.h!$C:$D,2,0)),"")</f>
        <v/>
      </c>
      <c r="D173" s="3" t="str">
        <f>IF('ASSIGN C43'!D173&lt;&gt;"",IF(MID('ASSIGN C43'!D173,1,1)="-","-"&amp;VLOOKUP(VLOOKUP(MID('ASSIGN C43'!D173,2,100),items.h!$B:$C,2,0),items.h!$C:$D,2,0),VLOOKUP(VLOOKUP('ASSIGN C43'!D173,items.h!$B:$C,2,0),items.h!$C:$D,2,0)),"")</f>
        <v/>
      </c>
      <c r="E173" s="3" t="str">
        <f>IF('ASSIGN C43'!E173&lt;&gt;"",IF(MID('ASSIGN C43'!E173,1,1)="-","-"&amp;VLOOKUP(VLOOKUP(MID('ASSIGN C43'!E173,2,100),items.h!$B:$C,2,0),items.h!$C:$D,2,0),VLOOKUP(VLOOKUP('ASSIGN C43'!E173,items.h!$B:$C,2,0),items.h!$C:$D,2,0)),"")</f>
        <v/>
      </c>
      <c r="F173" s="3" t="str">
        <f>IF('ASSIGN C43'!F173&lt;&gt;"",IF(MID('ASSIGN C43'!F173,1,1)="-","-"&amp;VLOOKUP(VLOOKUP(MID('ASSIGN C43'!F173,2,100),items.h!$B:$C,2,0),items.h!$C:$D,2,0),VLOOKUP(VLOOKUP('ASSIGN C43'!F173,items.h!$B:$C,2,0),items.h!$C:$D,2,0)),"")</f>
        <v/>
      </c>
      <c r="G173" s="3" t="str">
        <f>IF('ASSIGN C43'!G173&lt;&gt;"",IF(MID('ASSIGN C43'!G173,1,1)="-","-"&amp;VLOOKUP(VLOOKUP(MID('ASSIGN C43'!G173,2,100),items.h!$B:$C,2,0),items.h!$C:$D,2,0),VLOOKUP(VLOOKUP('ASSIGN C43'!G173,items.h!$B:$C,2,0),items.h!$C:$D,2,0)),"")</f>
        <v/>
      </c>
      <c r="H173" s="3" t="str">
        <f>IF('ASSIGN C43'!H173&lt;&gt;"",IF(MID('ASSIGN C43'!H173,1,1)="-","-"&amp;VLOOKUP(VLOOKUP(MID('ASSIGN C43'!H173,2,100),items.h!$B:$C,2,0),items.h!$C:$D,2,0),VLOOKUP(VLOOKUP('ASSIGN C43'!H173,items.h!$B:$C,2,0),items.h!$C:$D,2,0)),"")</f>
        <v/>
      </c>
      <c r="I173" s="3" t="str">
        <f>IF('ASSIGN C43'!I173&lt;&gt;"",IF(MID('ASSIGN C43'!I173,1,1)="-","-"&amp;VLOOKUP(VLOOKUP(MID('ASSIGN C43'!I173,2,100),items.h!$B:$C,2,0),items.h!$C:$D,2,0),VLOOKUP(VLOOKUP('ASSIGN C43'!I173,items.h!$B:$C,2,0),items.h!$C:$D,2,0)),"")</f>
        <v/>
      </c>
      <c r="J173" s="3" t="str">
        <f>IF('ASSIGN C43'!J173&lt;&gt;"",IF(MID('ASSIGN C43'!J173,1,1)="-","-"&amp;VLOOKUP(VLOOKUP(MID('ASSIGN C43'!J173,2,100),items.h!$B:$C,2,0),items.h!$C:$D,2,0),VLOOKUP(VLOOKUP('ASSIGN C43'!J173,items.h!$B:$C,2,0),items.h!$C:$D,2,0)),"")</f>
        <v/>
      </c>
      <c r="L173" s="3" t="str">
        <f>IF('ASSIGN C43'!K173&lt;&gt;"",IF(MID('ASSIGN C43'!K173,1,1)="-","-"&amp;VLOOKUP(VLOOKUP(MID('ASSIGN C43'!K173,2,100),items.h!$B:$C,2,0),items.h!$C:$D,2,0),VLOOKUP(VLOOKUP('ASSIGN C43'!K173,items.h!$B:$C,2,0),items.h!$C:$D,2,0)),"")</f>
        <v/>
      </c>
    </row>
    <row r="174" spans="2:12">
      <c r="B174" s="3" t="str">
        <f>IF('ASSIGN C43'!B174&lt;&gt;"",IF(MID('ASSIGN C43'!B174,1,1)="-","-"&amp;VLOOKUP(VLOOKUP(MID('ASSIGN C43'!B174,2,100),items.h!$B:$C,2,0),items.h!$C:$D,2,0),VLOOKUP(VLOOKUP('ASSIGN C43'!B174,items.h!$B:$C,2,0),items.h!$C:$D,2,0)),"")</f>
        <v/>
      </c>
      <c r="C174" s="3" t="str">
        <f>IF('ASSIGN C43'!C174&lt;&gt;"",IF(MID('ASSIGN C43'!C174,1,1)="-","-"&amp;VLOOKUP(VLOOKUP(MID('ASSIGN C43'!C174,2,100),items.h!$B:$C,2,0),items.h!$C:$D,2,0),VLOOKUP(VLOOKUP('ASSIGN C43'!C174,items.h!$B:$C,2,0),items.h!$C:$D,2,0)),"")</f>
        <v/>
      </c>
      <c r="D174" s="3" t="str">
        <f>IF('ASSIGN C43'!D174&lt;&gt;"",IF(MID('ASSIGN C43'!D174,1,1)="-","-"&amp;VLOOKUP(VLOOKUP(MID('ASSIGN C43'!D174,2,100),items.h!$B:$C,2,0),items.h!$C:$D,2,0),VLOOKUP(VLOOKUP('ASSIGN C43'!D174,items.h!$B:$C,2,0),items.h!$C:$D,2,0)),"")</f>
        <v/>
      </c>
      <c r="E174" s="3" t="str">
        <f>IF('ASSIGN C43'!E174&lt;&gt;"",IF(MID('ASSIGN C43'!E174,1,1)="-","-"&amp;VLOOKUP(VLOOKUP(MID('ASSIGN C43'!E174,2,100),items.h!$B:$C,2,0),items.h!$C:$D,2,0),VLOOKUP(VLOOKUP('ASSIGN C43'!E174,items.h!$B:$C,2,0),items.h!$C:$D,2,0)),"")</f>
        <v/>
      </c>
      <c r="F174" s="3" t="str">
        <f>IF('ASSIGN C43'!F174&lt;&gt;"",IF(MID('ASSIGN C43'!F174,1,1)="-","-"&amp;VLOOKUP(VLOOKUP(MID('ASSIGN C43'!F174,2,100),items.h!$B:$C,2,0),items.h!$C:$D,2,0),VLOOKUP(VLOOKUP('ASSIGN C43'!F174,items.h!$B:$C,2,0),items.h!$C:$D,2,0)),"")</f>
        <v/>
      </c>
      <c r="G174" s="3" t="str">
        <f>IF('ASSIGN C43'!G174&lt;&gt;"",IF(MID('ASSIGN C43'!G174,1,1)="-","-"&amp;VLOOKUP(VLOOKUP(MID('ASSIGN C43'!G174,2,100),items.h!$B:$C,2,0),items.h!$C:$D,2,0),VLOOKUP(VLOOKUP('ASSIGN C43'!G174,items.h!$B:$C,2,0),items.h!$C:$D,2,0)),"")</f>
        <v/>
      </c>
      <c r="H174" s="3" t="str">
        <f>IF('ASSIGN C43'!H174&lt;&gt;"",IF(MID('ASSIGN C43'!H174,1,1)="-","-"&amp;VLOOKUP(VLOOKUP(MID('ASSIGN C43'!H174,2,100),items.h!$B:$C,2,0),items.h!$C:$D,2,0),VLOOKUP(VLOOKUP('ASSIGN C43'!H174,items.h!$B:$C,2,0),items.h!$C:$D,2,0)),"")</f>
        <v/>
      </c>
      <c r="I174" s="3" t="str">
        <f>IF('ASSIGN C43'!I174&lt;&gt;"",IF(MID('ASSIGN C43'!I174,1,1)="-","-"&amp;VLOOKUP(VLOOKUP(MID('ASSIGN C43'!I174,2,100),items.h!$B:$C,2,0),items.h!$C:$D,2,0),VLOOKUP(VLOOKUP('ASSIGN C43'!I174,items.h!$B:$C,2,0),items.h!$C:$D,2,0)),"")</f>
        <v/>
      </c>
      <c r="J174" s="3" t="str">
        <f>IF('ASSIGN C43'!J174&lt;&gt;"",IF(MID('ASSIGN C43'!J174,1,1)="-","-"&amp;VLOOKUP(VLOOKUP(MID('ASSIGN C43'!J174,2,100),items.h!$B:$C,2,0),items.h!$C:$D,2,0),VLOOKUP(VLOOKUP('ASSIGN C43'!J174,items.h!$B:$C,2,0),items.h!$C:$D,2,0)),"")</f>
        <v/>
      </c>
      <c r="L174" s="3" t="str">
        <f>IF('ASSIGN C43'!K174&lt;&gt;"",IF(MID('ASSIGN C43'!K174,1,1)="-","-"&amp;VLOOKUP(VLOOKUP(MID('ASSIGN C43'!K174,2,100),items.h!$B:$C,2,0),items.h!$C:$D,2,0),VLOOKUP(VLOOKUP('ASSIGN C43'!K174,items.h!$B:$C,2,0),items.h!$C:$D,2,0)),"")</f>
        <v/>
      </c>
    </row>
    <row r="175" spans="2:12">
      <c r="B175" s="3" t="str">
        <f>IF('ASSIGN C43'!B175&lt;&gt;"",IF(MID('ASSIGN C43'!B175,1,1)="-","-"&amp;VLOOKUP(VLOOKUP(MID('ASSIGN C43'!B175,2,100),items.h!$B:$C,2,0),items.h!$C:$D,2,0),VLOOKUP(VLOOKUP('ASSIGN C43'!B175,items.h!$B:$C,2,0),items.h!$C:$D,2,0)),"")</f>
        <v/>
      </c>
      <c r="C175" s="3" t="str">
        <f>IF('ASSIGN C43'!C175&lt;&gt;"",IF(MID('ASSIGN C43'!C175,1,1)="-","-"&amp;VLOOKUP(VLOOKUP(MID('ASSIGN C43'!C175,2,100),items.h!$B:$C,2,0),items.h!$C:$D,2,0),VLOOKUP(VLOOKUP('ASSIGN C43'!C175,items.h!$B:$C,2,0),items.h!$C:$D,2,0)),"")</f>
        <v/>
      </c>
      <c r="D175" s="3" t="str">
        <f>IF('ASSIGN C43'!D175&lt;&gt;"",IF(MID('ASSIGN C43'!D175,1,1)="-","-"&amp;VLOOKUP(VLOOKUP(MID('ASSIGN C43'!D175,2,100),items.h!$B:$C,2,0),items.h!$C:$D,2,0),VLOOKUP(VLOOKUP('ASSIGN C43'!D175,items.h!$B:$C,2,0),items.h!$C:$D,2,0)),"")</f>
        <v/>
      </c>
      <c r="E175" s="3" t="str">
        <f>IF('ASSIGN C43'!E175&lt;&gt;"",IF(MID('ASSIGN C43'!E175,1,1)="-","-"&amp;VLOOKUP(VLOOKUP(MID('ASSIGN C43'!E175,2,100),items.h!$B:$C,2,0),items.h!$C:$D,2,0),VLOOKUP(VLOOKUP('ASSIGN C43'!E175,items.h!$B:$C,2,0),items.h!$C:$D,2,0)),"")</f>
        <v/>
      </c>
      <c r="F175" s="3" t="str">
        <f>IF('ASSIGN C43'!F175&lt;&gt;"",IF(MID('ASSIGN C43'!F175,1,1)="-","-"&amp;VLOOKUP(VLOOKUP(MID('ASSIGN C43'!F175,2,100),items.h!$B:$C,2,0),items.h!$C:$D,2,0),VLOOKUP(VLOOKUP('ASSIGN C43'!F175,items.h!$B:$C,2,0),items.h!$C:$D,2,0)),"")</f>
        <v/>
      </c>
      <c r="G175" s="3" t="str">
        <f>IF('ASSIGN C43'!G175&lt;&gt;"",IF(MID('ASSIGN C43'!G175,1,1)="-","-"&amp;VLOOKUP(VLOOKUP(MID('ASSIGN C43'!G175,2,100),items.h!$B:$C,2,0),items.h!$C:$D,2,0),VLOOKUP(VLOOKUP('ASSIGN C43'!G175,items.h!$B:$C,2,0),items.h!$C:$D,2,0)),"")</f>
        <v/>
      </c>
      <c r="H175" s="3" t="str">
        <f>IF('ASSIGN C43'!H175&lt;&gt;"",IF(MID('ASSIGN C43'!H175,1,1)="-","-"&amp;VLOOKUP(VLOOKUP(MID('ASSIGN C43'!H175,2,100),items.h!$B:$C,2,0),items.h!$C:$D,2,0),VLOOKUP(VLOOKUP('ASSIGN C43'!H175,items.h!$B:$C,2,0),items.h!$C:$D,2,0)),"")</f>
        <v/>
      </c>
      <c r="I175" s="3" t="str">
        <f>IF('ASSIGN C43'!I175&lt;&gt;"",IF(MID('ASSIGN C43'!I175,1,1)="-","-"&amp;VLOOKUP(VLOOKUP(MID('ASSIGN C43'!I175,2,100),items.h!$B:$C,2,0),items.h!$C:$D,2,0),VLOOKUP(VLOOKUP('ASSIGN C43'!I175,items.h!$B:$C,2,0),items.h!$C:$D,2,0)),"")</f>
        <v/>
      </c>
      <c r="J175" s="3" t="str">
        <f>IF('ASSIGN C43'!J175&lt;&gt;"",IF(MID('ASSIGN C43'!J175,1,1)="-","-"&amp;VLOOKUP(VLOOKUP(MID('ASSIGN C43'!J175,2,100),items.h!$B:$C,2,0),items.h!$C:$D,2,0),VLOOKUP(VLOOKUP('ASSIGN C43'!J175,items.h!$B:$C,2,0),items.h!$C:$D,2,0)),"")</f>
        <v/>
      </c>
      <c r="L175" s="3" t="str">
        <f>IF('ASSIGN C43'!K175&lt;&gt;"",IF(MID('ASSIGN C43'!K175,1,1)="-","-"&amp;VLOOKUP(VLOOKUP(MID('ASSIGN C43'!K175,2,100),items.h!$B:$C,2,0),items.h!$C:$D,2,0),VLOOKUP(VLOOKUP('ASSIGN C43'!K175,items.h!$B:$C,2,0),items.h!$C:$D,2,0)),"")</f>
        <v/>
      </c>
    </row>
    <row r="176" spans="2:12">
      <c r="B176" s="3" t="str">
        <f>IF('ASSIGN C43'!B176&lt;&gt;"",IF(MID('ASSIGN C43'!B176,1,1)="-","-"&amp;VLOOKUP(VLOOKUP(MID('ASSIGN C43'!B176,2,100),items.h!$B:$C,2,0),items.h!$C:$D,2,0),VLOOKUP(VLOOKUP('ASSIGN C43'!B176,items.h!$B:$C,2,0),items.h!$C:$D,2,0)),"")</f>
        <v/>
      </c>
      <c r="C176" s="3" t="str">
        <f>IF('ASSIGN C43'!C176&lt;&gt;"",IF(MID('ASSIGN C43'!C176,1,1)="-","-"&amp;VLOOKUP(VLOOKUP(MID('ASSIGN C43'!C176,2,100),items.h!$B:$C,2,0),items.h!$C:$D,2,0),VLOOKUP(VLOOKUP('ASSIGN C43'!C176,items.h!$B:$C,2,0),items.h!$C:$D,2,0)),"")</f>
        <v/>
      </c>
      <c r="D176" s="3" t="str">
        <f>IF('ASSIGN C43'!D176&lt;&gt;"",IF(MID('ASSIGN C43'!D176,1,1)="-","-"&amp;VLOOKUP(VLOOKUP(MID('ASSIGN C43'!D176,2,100),items.h!$B:$C,2,0),items.h!$C:$D,2,0),VLOOKUP(VLOOKUP('ASSIGN C43'!D176,items.h!$B:$C,2,0),items.h!$C:$D,2,0)),"")</f>
        <v/>
      </c>
      <c r="E176" s="3" t="str">
        <f>IF('ASSIGN C43'!E176&lt;&gt;"",IF(MID('ASSIGN C43'!E176,1,1)="-","-"&amp;VLOOKUP(VLOOKUP(MID('ASSIGN C43'!E176,2,100),items.h!$B:$C,2,0),items.h!$C:$D,2,0),VLOOKUP(VLOOKUP('ASSIGN C43'!E176,items.h!$B:$C,2,0),items.h!$C:$D,2,0)),"")</f>
        <v/>
      </c>
      <c r="F176" s="3" t="str">
        <f>IF('ASSIGN C43'!F176&lt;&gt;"",IF(MID('ASSIGN C43'!F176,1,1)="-","-"&amp;VLOOKUP(VLOOKUP(MID('ASSIGN C43'!F176,2,100),items.h!$B:$C,2,0),items.h!$C:$D,2,0),VLOOKUP(VLOOKUP('ASSIGN C43'!F176,items.h!$B:$C,2,0),items.h!$C:$D,2,0)),"")</f>
        <v/>
      </c>
      <c r="G176" s="3" t="str">
        <f>IF('ASSIGN C43'!G176&lt;&gt;"",IF(MID('ASSIGN C43'!G176,1,1)="-","-"&amp;VLOOKUP(VLOOKUP(MID('ASSIGN C43'!G176,2,100),items.h!$B:$C,2,0),items.h!$C:$D,2,0),VLOOKUP(VLOOKUP('ASSIGN C43'!G176,items.h!$B:$C,2,0),items.h!$C:$D,2,0)),"")</f>
        <v/>
      </c>
      <c r="H176" s="3" t="str">
        <f>IF('ASSIGN C43'!H176&lt;&gt;"",IF(MID('ASSIGN C43'!H176,1,1)="-","-"&amp;VLOOKUP(VLOOKUP(MID('ASSIGN C43'!H176,2,100),items.h!$B:$C,2,0),items.h!$C:$D,2,0),VLOOKUP(VLOOKUP('ASSIGN C43'!H176,items.h!$B:$C,2,0),items.h!$C:$D,2,0)),"")</f>
        <v/>
      </c>
      <c r="I176" s="3" t="str">
        <f>IF('ASSIGN C43'!I176&lt;&gt;"",IF(MID('ASSIGN C43'!I176,1,1)="-","-"&amp;VLOOKUP(VLOOKUP(MID('ASSIGN C43'!I176,2,100),items.h!$B:$C,2,0),items.h!$C:$D,2,0),VLOOKUP(VLOOKUP('ASSIGN C43'!I176,items.h!$B:$C,2,0),items.h!$C:$D,2,0)),"")</f>
        <v/>
      </c>
      <c r="J176" s="3" t="str">
        <f>IF('ASSIGN C43'!J176&lt;&gt;"",IF(MID('ASSIGN C43'!J176,1,1)="-","-"&amp;VLOOKUP(VLOOKUP(MID('ASSIGN C43'!J176,2,100),items.h!$B:$C,2,0),items.h!$C:$D,2,0),VLOOKUP(VLOOKUP('ASSIGN C43'!J176,items.h!$B:$C,2,0),items.h!$C:$D,2,0)),"")</f>
        <v/>
      </c>
      <c r="L176" s="3" t="str">
        <f>IF('ASSIGN C43'!K176&lt;&gt;"",IF(MID('ASSIGN C43'!K176,1,1)="-","-"&amp;VLOOKUP(VLOOKUP(MID('ASSIGN C43'!K176,2,100),items.h!$B:$C,2,0),items.h!$C:$D,2,0),VLOOKUP(VLOOKUP('ASSIGN C43'!K176,items.h!$B:$C,2,0),items.h!$C:$D,2,0)),"")</f>
        <v/>
      </c>
    </row>
    <row r="177" spans="2:12">
      <c r="B177" s="3" t="str">
        <f>IF('ASSIGN C43'!B177&lt;&gt;"",IF(MID('ASSIGN C43'!B177,1,1)="-","-"&amp;VLOOKUP(VLOOKUP(MID('ASSIGN C43'!B177,2,100),items.h!$B:$C,2,0),items.h!$C:$D,2,0),VLOOKUP(VLOOKUP('ASSIGN C43'!B177,items.h!$B:$C,2,0),items.h!$C:$D,2,0)),"")</f>
        <v/>
      </c>
      <c r="C177" s="3" t="str">
        <f>IF('ASSIGN C43'!C177&lt;&gt;"",IF(MID('ASSIGN C43'!C177,1,1)="-","-"&amp;VLOOKUP(VLOOKUP(MID('ASSIGN C43'!C177,2,100),items.h!$B:$C,2,0),items.h!$C:$D,2,0),VLOOKUP(VLOOKUP('ASSIGN C43'!C177,items.h!$B:$C,2,0),items.h!$C:$D,2,0)),"")</f>
        <v/>
      </c>
      <c r="D177" s="3" t="str">
        <f>IF('ASSIGN C43'!D177&lt;&gt;"",IF(MID('ASSIGN C43'!D177,1,1)="-","-"&amp;VLOOKUP(VLOOKUP(MID('ASSIGN C43'!D177,2,100),items.h!$B:$C,2,0),items.h!$C:$D,2,0),VLOOKUP(VLOOKUP('ASSIGN C43'!D177,items.h!$B:$C,2,0),items.h!$C:$D,2,0)),"")</f>
        <v/>
      </c>
      <c r="E177" s="3" t="str">
        <f>IF('ASSIGN C43'!E177&lt;&gt;"",IF(MID('ASSIGN C43'!E177,1,1)="-","-"&amp;VLOOKUP(VLOOKUP(MID('ASSIGN C43'!E177,2,100),items.h!$B:$C,2,0),items.h!$C:$D,2,0),VLOOKUP(VLOOKUP('ASSIGN C43'!E177,items.h!$B:$C,2,0),items.h!$C:$D,2,0)),"")</f>
        <v/>
      </c>
      <c r="F177" s="3" t="str">
        <f>IF('ASSIGN C43'!F177&lt;&gt;"",IF(MID('ASSIGN C43'!F177,1,1)="-","-"&amp;VLOOKUP(VLOOKUP(MID('ASSIGN C43'!F177,2,100),items.h!$B:$C,2,0),items.h!$C:$D,2,0),VLOOKUP(VLOOKUP('ASSIGN C43'!F177,items.h!$B:$C,2,0),items.h!$C:$D,2,0)),"")</f>
        <v/>
      </c>
      <c r="G177" s="3" t="str">
        <f>IF('ASSIGN C43'!G177&lt;&gt;"",IF(MID('ASSIGN C43'!G177,1,1)="-","-"&amp;VLOOKUP(VLOOKUP(MID('ASSIGN C43'!G177,2,100),items.h!$B:$C,2,0),items.h!$C:$D,2,0),VLOOKUP(VLOOKUP('ASSIGN C43'!G177,items.h!$B:$C,2,0),items.h!$C:$D,2,0)),"")</f>
        <v/>
      </c>
      <c r="H177" s="3" t="str">
        <f>IF('ASSIGN C43'!H177&lt;&gt;"",IF(MID('ASSIGN C43'!H177,1,1)="-","-"&amp;VLOOKUP(VLOOKUP(MID('ASSIGN C43'!H177,2,100),items.h!$B:$C,2,0),items.h!$C:$D,2,0),VLOOKUP(VLOOKUP('ASSIGN C43'!H177,items.h!$B:$C,2,0),items.h!$C:$D,2,0)),"")</f>
        <v/>
      </c>
      <c r="I177" s="3" t="str">
        <f>IF('ASSIGN C43'!I177&lt;&gt;"",IF(MID('ASSIGN C43'!I177,1,1)="-","-"&amp;VLOOKUP(VLOOKUP(MID('ASSIGN C43'!I177,2,100),items.h!$B:$C,2,0),items.h!$C:$D,2,0),VLOOKUP(VLOOKUP('ASSIGN C43'!I177,items.h!$B:$C,2,0),items.h!$C:$D,2,0)),"")</f>
        <v/>
      </c>
      <c r="J177" s="3" t="str">
        <f>IF('ASSIGN C43'!J177&lt;&gt;"",IF(MID('ASSIGN C43'!J177,1,1)="-","-"&amp;VLOOKUP(VLOOKUP(MID('ASSIGN C43'!J177,2,100),items.h!$B:$C,2,0),items.h!$C:$D,2,0),VLOOKUP(VLOOKUP('ASSIGN C43'!J177,items.h!$B:$C,2,0),items.h!$C:$D,2,0)),"")</f>
        <v/>
      </c>
      <c r="L177" s="3" t="str">
        <f>IF('ASSIGN C43'!K177&lt;&gt;"",IF(MID('ASSIGN C43'!K177,1,1)="-","-"&amp;VLOOKUP(VLOOKUP(MID('ASSIGN C43'!K177,2,100),items.h!$B:$C,2,0),items.h!$C:$D,2,0),VLOOKUP(VLOOKUP('ASSIGN C43'!K177,items.h!$B:$C,2,0),items.h!$C:$D,2,0)),"")</f>
        <v/>
      </c>
    </row>
    <row r="178" spans="2:12">
      <c r="B178" s="3" t="str">
        <f>IF('ASSIGN C43'!B178&lt;&gt;"",IF(MID('ASSIGN C43'!B178,1,1)="-","-"&amp;VLOOKUP(VLOOKUP(MID('ASSIGN C43'!B178,2,100),items.h!$B:$C,2,0),items.h!$C:$D,2,0),VLOOKUP(VLOOKUP('ASSIGN C43'!B178,items.h!$B:$C,2,0),items.h!$C:$D,2,0)),"")</f>
        <v/>
      </c>
      <c r="C178" s="3" t="str">
        <f>IF('ASSIGN C43'!C178&lt;&gt;"",IF(MID('ASSIGN C43'!C178,1,1)="-","-"&amp;VLOOKUP(VLOOKUP(MID('ASSIGN C43'!C178,2,100),items.h!$B:$C,2,0),items.h!$C:$D,2,0),VLOOKUP(VLOOKUP('ASSIGN C43'!C178,items.h!$B:$C,2,0),items.h!$C:$D,2,0)),"")</f>
        <v/>
      </c>
      <c r="D178" s="3" t="str">
        <f>IF('ASSIGN C43'!D178&lt;&gt;"",IF(MID('ASSIGN C43'!D178,1,1)="-","-"&amp;VLOOKUP(VLOOKUP(MID('ASSIGN C43'!D178,2,100),items.h!$B:$C,2,0),items.h!$C:$D,2,0),VLOOKUP(VLOOKUP('ASSIGN C43'!D178,items.h!$B:$C,2,0),items.h!$C:$D,2,0)),"")</f>
        <v/>
      </c>
      <c r="E178" s="3" t="str">
        <f>IF('ASSIGN C43'!E178&lt;&gt;"",IF(MID('ASSIGN C43'!E178,1,1)="-","-"&amp;VLOOKUP(VLOOKUP(MID('ASSIGN C43'!E178,2,100),items.h!$B:$C,2,0),items.h!$C:$D,2,0),VLOOKUP(VLOOKUP('ASSIGN C43'!E178,items.h!$B:$C,2,0),items.h!$C:$D,2,0)),"")</f>
        <v/>
      </c>
      <c r="F178" s="3" t="str">
        <f>IF('ASSIGN C43'!F178&lt;&gt;"",IF(MID('ASSIGN C43'!F178,1,1)="-","-"&amp;VLOOKUP(VLOOKUP(MID('ASSIGN C43'!F178,2,100),items.h!$B:$C,2,0),items.h!$C:$D,2,0),VLOOKUP(VLOOKUP('ASSIGN C43'!F178,items.h!$B:$C,2,0),items.h!$C:$D,2,0)),"")</f>
        <v/>
      </c>
      <c r="G178" s="3" t="str">
        <f>IF('ASSIGN C43'!G178&lt;&gt;"",IF(MID('ASSIGN C43'!G178,1,1)="-","-"&amp;VLOOKUP(VLOOKUP(MID('ASSIGN C43'!G178,2,100),items.h!$B:$C,2,0),items.h!$C:$D,2,0),VLOOKUP(VLOOKUP('ASSIGN C43'!G178,items.h!$B:$C,2,0),items.h!$C:$D,2,0)),"")</f>
        <v/>
      </c>
      <c r="H178" s="3" t="str">
        <f>IF('ASSIGN C43'!H178&lt;&gt;"",IF(MID('ASSIGN C43'!H178,1,1)="-","-"&amp;VLOOKUP(VLOOKUP(MID('ASSIGN C43'!H178,2,100),items.h!$B:$C,2,0),items.h!$C:$D,2,0),VLOOKUP(VLOOKUP('ASSIGN C43'!H178,items.h!$B:$C,2,0),items.h!$C:$D,2,0)),"")</f>
        <v/>
      </c>
      <c r="I178" s="3" t="str">
        <f>IF('ASSIGN C43'!I178&lt;&gt;"",IF(MID('ASSIGN C43'!I178,1,1)="-","-"&amp;VLOOKUP(VLOOKUP(MID('ASSIGN C43'!I178,2,100),items.h!$B:$C,2,0),items.h!$C:$D,2,0),VLOOKUP(VLOOKUP('ASSIGN C43'!I178,items.h!$B:$C,2,0),items.h!$C:$D,2,0)),"")</f>
        <v/>
      </c>
      <c r="J178" s="3" t="str">
        <f>IF('ASSIGN C43'!J178&lt;&gt;"",IF(MID('ASSIGN C43'!J178,1,1)="-","-"&amp;VLOOKUP(VLOOKUP(MID('ASSIGN C43'!J178,2,100),items.h!$B:$C,2,0),items.h!$C:$D,2,0),VLOOKUP(VLOOKUP('ASSIGN C43'!J178,items.h!$B:$C,2,0),items.h!$C:$D,2,0)),"")</f>
        <v/>
      </c>
      <c r="L178" s="3" t="str">
        <f>IF('ASSIGN C43'!K178&lt;&gt;"",IF(MID('ASSIGN C43'!K178,1,1)="-","-"&amp;VLOOKUP(VLOOKUP(MID('ASSIGN C43'!K178,2,100),items.h!$B:$C,2,0),items.h!$C:$D,2,0),VLOOKUP(VLOOKUP('ASSIGN C43'!K178,items.h!$B:$C,2,0),items.h!$C:$D,2,0)),"")</f>
        <v/>
      </c>
    </row>
    <row r="179" spans="2:12">
      <c r="B179" s="3" t="str">
        <f>IF('ASSIGN C43'!B179&lt;&gt;"",IF(MID('ASSIGN C43'!B179,1,1)="-","-"&amp;VLOOKUP(VLOOKUP(MID('ASSIGN C43'!B179,2,100),items.h!$B:$C,2,0),items.h!$C:$D,2,0),VLOOKUP(VLOOKUP('ASSIGN C43'!B179,items.h!$B:$C,2,0),items.h!$C:$D,2,0)),"")</f>
        <v/>
      </c>
      <c r="C179" s="3" t="str">
        <f>IF('ASSIGN C43'!C179&lt;&gt;"",IF(MID('ASSIGN C43'!C179,1,1)="-","-"&amp;VLOOKUP(VLOOKUP(MID('ASSIGN C43'!C179,2,100),items.h!$B:$C,2,0),items.h!$C:$D,2,0),VLOOKUP(VLOOKUP('ASSIGN C43'!C179,items.h!$B:$C,2,0),items.h!$C:$D,2,0)),"")</f>
        <v/>
      </c>
      <c r="D179" s="3" t="str">
        <f>IF('ASSIGN C43'!D179&lt;&gt;"",IF(MID('ASSIGN C43'!D179,1,1)="-","-"&amp;VLOOKUP(VLOOKUP(MID('ASSIGN C43'!D179,2,100),items.h!$B:$C,2,0),items.h!$C:$D,2,0),VLOOKUP(VLOOKUP('ASSIGN C43'!D179,items.h!$B:$C,2,0),items.h!$C:$D,2,0)),"")</f>
        <v/>
      </c>
      <c r="E179" s="3" t="str">
        <f>IF('ASSIGN C43'!E179&lt;&gt;"",IF(MID('ASSIGN C43'!E179,1,1)="-","-"&amp;VLOOKUP(VLOOKUP(MID('ASSIGN C43'!E179,2,100),items.h!$B:$C,2,0),items.h!$C:$D,2,0),VLOOKUP(VLOOKUP('ASSIGN C43'!E179,items.h!$B:$C,2,0),items.h!$C:$D,2,0)),"")</f>
        <v/>
      </c>
      <c r="F179" s="3" t="str">
        <f>IF('ASSIGN C43'!F179&lt;&gt;"",IF(MID('ASSIGN C43'!F179,1,1)="-","-"&amp;VLOOKUP(VLOOKUP(MID('ASSIGN C43'!F179,2,100),items.h!$B:$C,2,0),items.h!$C:$D,2,0),VLOOKUP(VLOOKUP('ASSIGN C43'!F179,items.h!$B:$C,2,0),items.h!$C:$D,2,0)),"")</f>
        <v/>
      </c>
      <c r="G179" s="3" t="str">
        <f>IF('ASSIGN C43'!G179&lt;&gt;"",IF(MID('ASSIGN C43'!G179,1,1)="-","-"&amp;VLOOKUP(VLOOKUP(MID('ASSIGN C43'!G179,2,100),items.h!$B:$C,2,0),items.h!$C:$D,2,0),VLOOKUP(VLOOKUP('ASSIGN C43'!G179,items.h!$B:$C,2,0),items.h!$C:$D,2,0)),"")</f>
        <v/>
      </c>
      <c r="H179" s="3" t="str">
        <f>IF('ASSIGN C43'!H179&lt;&gt;"",IF(MID('ASSIGN C43'!H179,1,1)="-","-"&amp;VLOOKUP(VLOOKUP(MID('ASSIGN C43'!H179,2,100),items.h!$B:$C,2,0),items.h!$C:$D,2,0),VLOOKUP(VLOOKUP('ASSIGN C43'!H179,items.h!$B:$C,2,0),items.h!$C:$D,2,0)),"")</f>
        <v/>
      </c>
      <c r="I179" s="3" t="str">
        <f>IF('ASSIGN C43'!I179&lt;&gt;"",IF(MID('ASSIGN C43'!I179,1,1)="-","-"&amp;VLOOKUP(VLOOKUP(MID('ASSIGN C43'!I179,2,100),items.h!$B:$C,2,0),items.h!$C:$D,2,0),VLOOKUP(VLOOKUP('ASSIGN C43'!I179,items.h!$B:$C,2,0),items.h!$C:$D,2,0)),"")</f>
        <v/>
      </c>
      <c r="J179" s="3" t="str">
        <f>IF('ASSIGN C43'!J179&lt;&gt;"",IF(MID('ASSIGN C43'!J179,1,1)="-","-"&amp;VLOOKUP(VLOOKUP(MID('ASSIGN C43'!J179,2,100),items.h!$B:$C,2,0),items.h!$C:$D,2,0),VLOOKUP(VLOOKUP('ASSIGN C43'!J179,items.h!$B:$C,2,0),items.h!$C:$D,2,0)),"")</f>
        <v/>
      </c>
      <c r="L179" s="3" t="str">
        <f>IF('ASSIGN C43'!K179&lt;&gt;"",IF(MID('ASSIGN C43'!K179,1,1)="-","-"&amp;VLOOKUP(VLOOKUP(MID('ASSIGN C43'!K179,2,100),items.h!$B:$C,2,0),items.h!$C:$D,2,0),VLOOKUP(VLOOKUP('ASSIGN C43'!K179,items.h!$B:$C,2,0),items.h!$C:$D,2,0)),"")</f>
        <v/>
      </c>
    </row>
    <row r="180" spans="2:12">
      <c r="B180" s="3" t="str">
        <f>IF('ASSIGN C43'!B180&lt;&gt;"",IF(MID('ASSIGN C43'!B180,1,1)="-","-"&amp;VLOOKUP(VLOOKUP(MID('ASSIGN C43'!B180,2,100),items.h!$B:$C,2,0),items.h!$C:$D,2,0),VLOOKUP(VLOOKUP('ASSIGN C43'!B180,items.h!$B:$C,2,0),items.h!$C:$D,2,0)),"")</f>
        <v/>
      </c>
      <c r="C180" s="3" t="str">
        <f>IF('ASSIGN C43'!C180&lt;&gt;"",IF(MID('ASSIGN C43'!C180,1,1)="-","-"&amp;VLOOKUP(VLOOKUP(MID('ASSIGN C43'!C180,2,100),items.h!$B:$C,2,0),items.h!$C:$D,2,0),VLOOKUP(VLOOKUP('ASSIGN C43'!C180,items.h!$B:$C,2,0),items.h!$C:$D,2,0)),"")</f>
        <v/>
      </c>
      <c r="D180" s="3" t="str">
        <f>IF('ASSIGN C43'!D180&lt;&gt;"",IF(MID('ASSIGN C43'!D180,1,1)="-","-"&amp;VLOOKUP(VLOOKUP(MID('ASSIGN C43'!D180,2,100),items.h!$B:$C,2,0),items.h!$C:$D,2,0),VLOOKUP(VLOOKUP('ASSIGN C43'!D180,items.h!$B:$C,2,0),items.h!$C:$D,2,0)),"")</f>
        <v/>
      </c>
      <c r="E180" s="3" t="str">
        <f>IF('ASSIGN C43'!E180&lt;&gt;"",IF(MID('ASSIGN C43'!E180,1,1)="-","-"&amp;VLOOKUP(VLOOKUP(MID('ASSIGN C43'!E180,2,100),items.h!$B:$C,2,0),items.h!$C:$D,2,0),VLOOKUP(VLOOKUP('ASSIGN C43'!E180,items.h!$B:$C,2,0),items.h!$C:$D,2,0)),"")</f>
        <v/>
      </c>
      <c r="F180" s="3" t="str">
        <f>IF('ASSIGN C43'!F180&lt;&gt;"",IF(MID('ASSIGN C43'!F180,1,1)="-","-"&amp;VLOOKUP(VLOOKUP(MID('ASSIGN C43'!F180,2,100),items.h!$B:$C,2,0),items.h!$C:$D,2,0),VLOOKUP(VLOOKUP('ASSIGN C43'!F180,items.h!$B:$C,2,0),items.h!$C:$D,2,0)),"")</f>
        <v/>
      </c>
      <c r="G180" s="3" t="str">
        <f>IF('ASSIGN C43'!G180&lt;&gt;"",IF(MID('ASSIGN C43'!G180,1,1)="-","-"&amp;VLOOKUP(VLOOKUP(MID('ASSIGN C43'!G180,2,100),items.h!$B:$C,2,0),items.h!$C:$D,2,0),VLOOKUP(VLOOKUP('ASSIGN C43'!G180,items.h!$B:$C,2,0),items.h!$C:$D,2,0)),"")</f>
        <v/>
      </c>
      <c r="H180" s="3" t="str">
        <f>IF('ASSIGN C43'!H180&lt;&gt;"",IF(MID('ASSIGN C43'!H180,1,1)="-","-"&amp;VLOOKUP(VLOOKUP(MID('ASSIGN C43'!H180,2,100),items.h!$B:$C,2,0),items.h!$C:$D,2,0),VLOOKUP(VLOOKUP('ASSIGN C43'!H180,items.h!$B:$C,2,0),items.h!$C:$D,2,0)),"")</f>
        <v/>
      </c>
      <c r="I180" s="3" t="str">
        <f>IF('ASSIGN C43'!I180&lt;&gt;"",IF(MID('ASSIGN C43'!I180,1,1)="-","-"&amp;VLOOKUP(VLOOKUP(MID('ASSIGN C43'!I180,2,100),items.h!$B:$C,2,0),items.h!$C:$D,2,0),VLOOKUP(VLOOKUP('ASSIGN C43'!I180,items.h!$B:$C,2,0),items.h!$C:$D,2,0)),"")</f>
        <v/>
      </c>
      <c r="J180" s="3" t="str">
        <f>IF('ASSIGN C43'!J180&lt;&gt;"",IF(MID('ASSIGN C43'!J180,1,1)="-","-"&amp;VLOOKUP(VLOOKUP(MID('ASSIGN C43'!J180,2,100),items.h!$B:$C,2,0),items.h!$C:$D,2,0),VLOOKUP(VLOOKUP('ASSIGN C43'!J180,items.h!$B:$C,2,0),items.h!$C:$D,2,0)),"")</f>
        <v/>
      </c>
      <c r="L180" s="3" t="str">
        <f>IF('ASSIGN C43'!K180&lt;&gt;"",IF(MID('ASSIGN C43'!K180,1,1)="-","-"&amp;VLOOKUP(VLOOKUP(MID('ASSIGN C43'!K180,2,100),items.h!$B:$C,2,0),items.h!$C:$D,2,0),VLOOKUP(VLOOKUP('ASSIGN C43'!K180,items.h!$B:$C,2,0),items.h!$C:$D,2,0)),"")</f>
        <v/>
      </c>
    </row>
    <row r="181" spans="2:12">
      <c r="B181" s="3" t="str">
        <f>IF('ASSIGN C43'!B181&lt;&gt;"",IF(MID('ASSIGN C43'!B181,1,1)="-","-"&amp;VLOOKUP(VLOOKUP(MID('ASSIGN C43'!B181,2,100),items.h!$B:$C,2,0),items.h!$C:$D,2,0),VLOOKUP(VLOOKUP('ASSIGN C43'!B181,items.h!$B:$C,2,0),items.h!$C:$D,2,0)),"")</f>
        <v/>
      </c>
      <c r="C181" s="3" t="str">
        <f>IF('ASSIGN C43'!C181&lt;&gt;"",IF(MID('ASSIGN C43'!C181,1,1)="-","-"&amp;VLOOKUP(VLOOKUP(MID('ASSIGN C43'!C181,2,100),items.h!$B:$C,2,0),items.h!$C:$D,2,0),VLOOKUP(VLOOKUP('ASSIGN C43'!C181,items.h!$B:$C,2,0),items.h!$C:$D,2,0)),"")</f>
        <v/>
      </c>
      <c r="D181" s="3" t="str">
        <f>IF('ASSIGN C43'!D181&lt;&gt;"",IF(MID('ASSIGN C43'!D181,1,1)="-","-"&amp;VLOOKUP(VLOOKUP(MID('ASSIGN C43'!D181,2,100),items.h!$B:$C,2,0),items.h!$C:$D,2,0),VLOOKUP(VLOOKUP('ASSIGN C43'!D181,items.h!$B:$C,2,0),items.h!$C:$D,2,0)),"")</f>
        <v/>
      </c>
      <c r="E181" s="3" t="str">
        <f>IF('ASSIGN C43'!E181&lt;&gt;"",IF(MID('ASSIGN C43'!E181,1,1)="-","-"&amp;VLOOKUP(VLOOKUP(MID('ASSIGN C43'!E181,2,100),items.h!$B:$C,2,0),items.h!$C:$D,2,0),VLOOKUP(VLOOKUP('ASSIGN C43'!E181,items.h!$B:$C,2,0),items.h!$C:$D,2,0)),"")</f>
        <v/>
      </c>
      <c r="F181" s="3" t="str">
        <f>IF('ASSIGN C43'!F181&lt;&gt;"",IF(MID('ASSIGN C43'!F181,1,1)="-","-"&amp;VLOOKUP(VLOOKUP(MID('ASSIGN C43'!F181,2,100),items.h!$B:$C,2,0),items.h!$C:$D,2,0),VLOOKUP(VLOOKUP('ASSIGN C43'!F181,items.h!$B:$C,2,0),items.h!$C:$D,2,0)),"")</f>
        <v/>
      </c>
      <c r="G181" s="3" t="str">
        <f>IF('ASSIGN C43'!G181&lt;&gt;"",IF(MID('ASSIGN C43'!G181,1,1)="-","-"&amp;VLOOKUP(VLOOKUP(MID('ASSIGN C43'!G181,2,100),items.h!$B:$C,2,0),items.h!$C:$D,2,0),VLOOKUP(VLOOKUP('ASSIGN C43'!G181,items.h!$B:$C,2,0),items.h!$C:$D,2,0)),"")</f>
        <v/>
      </c>
      <c r="H181" s="3" t="str">
        <f>IF('ASSIGN C43'!H181&lt;&gt;"",IF(MID('ASSIGN C43'!H181,1,1)="-","-"&amp;VLOOKUP(VLOOKUP(MID('ASSIGN C43'!H181,2,100),items.h!$B:$C,2,0),items.h!$C:$D,2,0),VLOOKUP(VLOOKUP('ASSIGN C43'!H181,items.h!$B:$C,2,0),items.h!$C:$D,2,0)),"")</f>
        <v/>
      </c>
      <c r="I181" s="3" t="str">
        <f>IF('ASSIGN C43'!I181&lt;&gt;"",IF(MID('ASSIGN C43'!I181,1,1)="-","-"&amp;VLOOKUP(VLOOKUP(MID('ASSIGN C43'!I181,2,100),items.h!$B:$C,2,0),items.h!$C:$D,2,0),VLOOKUP(VLOOKUP('ASSIGN C43'!I181,items.h!$B:$C,2,0),items.h!$C:$D,2,0)),"")</f>
        <v/>
      </c>
      <c r="J181" s="3" t="str">
        <f>IF('ASSIGN C43'!J181&lt;&gt;"",IF(MID('ASSIGN C43'!J181,1,1)="-","-"&amp;VLOOKUP(VLOOKUP(MID('ASSIGN C43'!J181,2,100),items.h!$B:$C,2,0),items.h!$C:$D,2,0),VLOOKUP(VLOOKUP('ASSIGN C43'!J181,items.h!$B:$C,2,0),items.h!$C:$D,2,0)),"")</f>
        <v/>
      </c>
      <c r="L181" s="3" t="str">
        <f>IF('ASSIGN C43'!K181&lt;&gt;"",IF(MID('ASSIGN C43'!K181,1,1)="-","-"&amp;VLOOKUP(VLOOKUP(MID('ASSIGN C43'!K181,2,100),items.h!$B:$C,2,0),items.h!$C:$D,2,0),VLOOKUP(VLOOKUP('ASSIGN C43'!K181,items.h!$B:$C,2,0),items.h!$C:$D,2,0)),"")</f>
        <v/>
      </c>
    </row>
    <row r="182" spans="2:12">
      <c r="B182" s="3" t="str">
        <f>IF('ASSIGN C43'!B182&lt;&gt;"",IF(MID('ASSIGN C43'!B182,1,1)="-","-"&amp;VLOOKUP(VLOOKUP(MID('ASSIGN C43'!B182,2,100),items.h!$B:$C,2,0),items.h!$C:$D,2,0),VLOOKUP(VLOOKUP('ASSIGN C43'!B182,items.h!$B:$C,2,0),items.h!$C:$D,2,0)),"")</f>
        <v/>
      </c>
      <c r="C182" s="3" t="str">
        <f>IF('ASSIGN C43'!C182&lt;&gt;"",IF(MID('ASSIGN C43'!C182,1,1)="-","-"&amp;VLOOKUP(VLOOKUP(MID('ASSIGN C43'!C182,2,100),items.h!$B:$C,2,0),items.h!$C:$D,2,0),VLOOKUP(VLOOKUP('ASSIGN C43'!C182,items.h!$B:$C,2,0),items.h!$C:$D,2,0)),"")</f>
        <v/>
      </c>
      <c r="D182" s="3" t="str">
        <f>IF('ASSIGN C43'!D182&lt;&gt;"",IF(MID('ASSIGN C43'!D182,1,1)="-","-"&amp;VLOOKUP(VLOOKUP(MID('ASSIGN C43'!D182,2,100),items.h!$B:$C,2,0),items.h!$C:$D,2,0),VLOOKUP(VLOOKUP('ASSIGN C43'!D182,items.h!$B:$C,2,0),items.h!$C:$D,2,0)),"")</f>
        <v/>
      </c>
      <c r="E182" s="3" t="str">
        <f>IF('ASSIGN C43'!E182&lt;&gt;"",IF(MID('ASSIGN C43'!E182,1,1)="-","-"&amp;VLOOKUP(VLOOKUP(MID('ASSIGN C43'!E182,2,100),items.h!$B:$C,2,0),items.h!$C:$D,2,0),VLOOKUP(VLOOKUP('ASSIGN C43'!E182,items.h!$B:$C,2,0),items.h!$C:$D,2,0)),"")</f>
        <v/>
      </c>
      <c r="F182" s="3" t="str">
        <f>IF('ASSIGN C43'!F182&lt;&gt;"",IF(MID('ASSIGN C43'!F182,1,1)="-","-"&amp;VLOOKUP(VLOOKUP(MID('ASSIGN C43'!F182,2,100),items.h!$B:$C,2,0),items.h!$C:$D,2,0),VLOOKUP(VLOOKUP('ASSIGN C43'!F182,items.h!$B:$C,2,0),items.h!$C:$D,2,0)),"")</f>
        <v/>
      </c>
      <c r="G182" s="3" t="str">
        <f>IF('ASSIGN C43'!G182&lt;&gt;"",IF(MID('ASSIGN C43'!G182,1,1)="-","-"&amp;VLOOKUP(VLOOKUP(MID('ASSIGN C43'!G182,2,100),items.h!$B:$C,2,0),items.h!$C:$D,2,0),VLOOKUP(VLOOKUP('ASSIGN C43'!G182,items.h!$B:$C,2,0),items.h!$C:$D,2,0)),"")</f>
        <v/>
      </c>
      <c r="H182" s="3" t="str">
        <f>IF('ASSIGN C43'!H182&lt;&gt;"",IF(MID('ASSIGN C43'!H182,1,1)="-","-"&amp;VLOOKUP(VLOOKUP(MID('ASSIGN C43'!H182,2,100),items.h!$B:$C,2,0),items.h!$C:$D,2,0),VLOOKUP(VLOOKUP('ASSIGN C43'!H182,items.h!$B:$C,2,0),items.h!$C:$D,2,0)),"")</f>
        <v/>
      </c>
      <c r="I182" s="3" t="str">
        <f>IF('ASSIGN C43'!I182&lt;&gt;"",IF(MID('ASSIGN C43'!I182,1,1)="-","-"&amp;VLOOKUP(VLOOKUP(MID('ASSIGN C43'!I182,2,100),items.h!$B:$C,2,0),items.h!$C:$D,2,0),VLOOKUP(VLOOKUP('ASSIGN C43'!I182,items.h!$B:$C,2,0),items.h!$C:$D,2,0)),"")</f>
        <v/>
      </c>
      <c r="J182" s="3" t="str">
        <f>IF('ASSIGN C43'!J182&lt;&gt;"",IF(MID('ASSIGN C43'!J182,1,1)="-","-"&amp;VLOOKUP(VLOOKUP(MID('ASSIGN C43'!J182,2,100),items.h!$B:$C,2,0),items.h!$C:$D,2,0),VLOOKUP(VLOOKUP('ASSIGN C43'!J182,items.h!$B:$C,2,0),items.h!$C:$D,2,0)),"")</f>
        <v/>
      </c>
      <c r="L182" s="3" t="str">
        <f>IF('ASSIGN C43'!K182&lt;&gt;"",IF(MID('ASSIGN C43'!K182,1,1)="-","-"&amp;VLOOKUP(VLOOKUP(MID('ASSIGN C43'!K182,2,100),items.h!$B:$C,2,0),items.h!$C:$D,2,0),VLOOKUP(VLOOKUP('ASSIGN C43'!K182,items.h!$B:$C,2,0),items.h!$C:$D,2,0)),"")</f>
        <v/>
      </c>
    </row>
    <row r="183" spans="2:12">
      <c r="B183" s="3" t="str">
        <f>IF('ASSIGN C43'!B183&lt;&gt;"",IF(MID('ASSIGN C43'!B183,1,1)="-","-"&amp;VLOOKUP(VLOOKUP(MID('ASSIGN C43'!B183,2,100),items.h!$B:$C,2,0),items.h!$C:$D,2,0),VLOOKUP(VLOOKUP('ASSIGN C43'!B183,items.h!$B:$C,2,0),items.h!$C:$D,2,0)),"")</f>
        <v/>
      </c>
      <c r="C183" s="3" t="str">
        <f>IF('ASSIGN C43'!C183&lt;&gt;"",IF(MID('ASSIGN C43'!C183,1,1)="-","-"&amp;VLOOKUP(VLOOKUP(MID('ASSIGN C43'!C183,2,100),items.h!$B:$C,2,0),items.h!$C:$D,2,0),VLOOKUP(VLOOKUP('ASSIGN C43'!C183,items.h!$B:$C,2,0),items.h!$C:$D,2,0)),"")</f>
        <v/>
      </c>
      <c r="D183" s="3" t="str">
        <f>IF('ASSIGN C43'!D183&lt;&gt;"",IF(MID('ASSIGN C43'!D183,1,1)="-","-"&amp;VLOOKUP(VLOOKUP(MID('ASSIGN C43'!D183,2,100),items.h!$B:$C,2,0),items.h!$C:$D,2,0),VLOOKUP(VLOOKUP('ASSIGN C43'!D183,items.h!$B:$C,2,0),items.h!$C:$D,2,0)),"")</f>
        <v/>
      </c>
      <c r="E183" s="3" t="str">
        <f>IF('ASSIGN C43'!E183&lt;&gt;"",IF(MID('ASSIGN C43'!E183,1,1)="-","-"&amp;VLOOKUP(VLOOKUP(MID('ASSIGN C43'!E183,2,100),items.h!$B:$C,2,0),items.h!$C:$D,2,0),VLOOKUP(VLOOKUP('ASSIGN C43'!E183,items.h!$B:$C,2,0),items.h!$C:$D,2,0)),"")</f>
        <v/>
      </c>
      <c r="F183" s="3" t="str">
        <f>IF('ASSIGN C43'!F183&lt;&gt;"",IF(MID('ASSIGN C43'!F183,1,1)="-","-"&amp;VLOOKUP(VLOOKUP(MID('ASSIGN C43'!F183,2,100),items.h!$B:$C,2,0),items.h!$C:$D,2,0),VLOOKUP(VLOOKUP('ASSIGN C43'!F183,items.h!$B:$C,2,0),items.h!$C:$D,2,0)),"")</f>
        <v/>
      </c>
      <c r="G183" s="3" t="str">
        <f>IF('ASSIGN C43'!G183&lt;&gt;"",IF(MID('ASSIGN C43'!G183,1,1)="-","-"&amp;VLOOKUP(VLOOKUP(MID('ASSIGN C43'!G183,2,100),items.h!$B:$C,2,0),items.h!$C:$D,2,0),VLOOKUP(VLOOKUP('ASSIGN C43'!G183,items.h!$B:$C,2,0),items.h!$C:$D,2,0)),"")</f>
        <v/>
      </c>
      <c r="H183" s="3" t="str">
        <f>IF('ASSIGN C43'!H183&lt;&gt;"",IF(MID('ASSIGN C43'!H183,1,1)="-","-"&amp;VLOOKUP(VLOOKUP(MID('ASSIGN C43'!H183,2,100),items.h!$B:$C,2,0),items.h!$C:$D,2,0),VLOOKUP(VLOOKUP('ASSIGN C43'!H183,items.h!$B:$C,2,0),items.h!$C:$D,2,0)),"")</f>
        <v/>
      </c>
      <c r="I183" s="3" t="str">
        <f>IF('ASSIGN C43'!I183&lt;&gt;"",IF(MID('ASSIGN C43'!I183,1,1)="-","-"&amp;VLOOKUP(VLOOKUP(MID('ASSIGN C43'!I183,2,100),items.h!$B:$C,2,0),items.h!$C:$D,2,0),VLOOKUP(VLOOKUP('ASSIGN C43'!I183,items.h!$B:$C,2,0),items.h!$C:$D,2,0)),"")</f>
        <v/>
      </c>
      <c r="J183" s="3" t="str">
        <f>IF('ASSIGN C43'!J183&lt;&gt;"",IF(MID('ASSIGN C43'!J183,1,1)="-","-"&amp;VLOOKUP(VLOOKUP(MID('ASSIGN C43'!J183,2,100),items.h!$B:$C,2,0),items.h!$C:$D,2,0),VLOOKUP(VLOOKUP('ASSIGN C43'!J183,items.h!$B:$C,2,0),items.h!$C:$D,2,0)),"")</f>
        <v/>
      </c>
      <c r="L183" s="3" t="str">
        <f>IF('ASSIGN C43'!K183&lt;&gt;"",IF(MID('ASSIGN C43'!K183,1,1)="-","-"&amp;VLOOKUP(VLOOKUP(MID('ASSIGN C43'!K183,2,100),items.h!$B:$C,2,0),items.h!$C:$D,2,0),VLOOKUP(VLOOKUP('ASSIGN C43'!K183,items.h!$B:$C,2,0),items.h!$C:$D,2,0)),"")</f>
        <v/>
      </c>
    </row>
  </sheetData>
  <conditionalFormatting sqref="A1:J1048576">
    <cfRule type="cellIs" dxfId="1" priority="2" operator="equal">
      <formula>0</formula>
    </cfRule>
  </conditionalFormatting>
  <conditionalFormatting sqref="Y1:AF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 43S</vt:lpstr>
      <vt:lpstr>ASSIGN C43</vt:lpstr>
      <vt:lpstr>items.h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2020-11-21T22:25:33Z</dcterms:created>
  <dcterms:modified xsi:type="dcterms:W3CDTF">2020-11-22T17:39:49Z</dcterms:modified>
</cp:coreProperties>
</file>